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405"/>
  </bookViews>
  <sheets>
    <sheet name="Анекс 1" sheetId="1" r:id="rId1"/>
    <sheet name="Анекс 2" sheetId="4" r:id="rId2"/>
    <sheet name="Анекс 3" sheetId="16" r:id="rId3"/>
    <sheet name="Анекс 4" sheetId="3" r:id="rId4"/>
    <sheet name="Анекс 5" sheetId="5" r:id="rId5"/>
    <sheet name="Анекс 6" sheetId="38" r:id="rId6"/>
    <sheet name="Анекс 7" sheetId="7" r:id="rId7"/>
    <sheet name="Анекс  8" sheetId="8" r:id="rId8"/>
    <sheet name="Анекс 9" sheetId="9" r:id="rId9"/>
    <sheet name="Анекс 10" sheetId="39" r:id="rId10"/>
    <sheet name="Анекс 11" sheetId="11" r:id="rId11"/>
    <sheet name="Анекс 12" sheetId="40" r:id="rId12"/>
    <sheet name="Анекс 13" sheetId="13" r:id="rId13"/>
    <sheet name="Анекс 14" sheetId="14" r:id="rId14"/>
    <sheet name="Анекс 15" sheetId="41" r:id="rId15"/>
    <sheet name="Анекс 16" sheetId="17" r:id="rId16"/>
    <sheet name="Анекс 17" sheetId="18" r:id="rId17"/>
    <sheet name="Анекс 18" sheetId="19" r:id="rId18"/>
    <sheet name="Анекс 19" sheetId="42" r:id="rId19"/>
    <sheet name="Анекс 20" sheetId="21" r:id="rId20"/>
    <sheet name="Анекс 21" sheetId="43" r:id="rId21"/>
    <sheet name="Анекс 22" sheetId="44" r:id="rId22"/>
    <sheet name="Анекс 23" sheetId="45" r:id="rId23"/>
    <sheet name="Анекс 24" sheetId="46" r:id="rId24"/>
    <sheet name="Анекс 25" sheetId="47" r:id="rId25"/>
    <sheet name="Анекс 26" sheetId="48" r:id="rId26"/>
    <sheet name="Анекс 27" sheetId="49" r:id="rId27"/>
    <sheet name="Анекс 28" sheetId="29" r:id="rId28"/>
    <sheet name="Анекс 29" sheetId="30" r:id="rId29"/>
    <sheet name="Анекс 30" sheetId="31" r:id="rId30"/>
    <sheet name="Анекс 31" sheetId="32" r:id="rId31"/>
    <sheet name="Анекс 32" sheetId="37" r:id="rId32"/>
    <sheet name="Анекс 33" sheetId="33" r:id="rId33"/>
    <sheet name="Анекс 34" sheetId="34" r:id="rId34"/>
    <sheet name="Анекс 35" sheetId="35" r:id="rId35"/>
    <sheet name="Анекс 36" sheetId="50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ana1" localSheetId="7" hidden="1">{#N/A,#N/A,TRUE,"preg4";#N/A,#N/A,TRUE,"bazpr2001"}</definedName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5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7" hidden="1">{#N/A,#N/A,TRUE,"preg4";#N/A,#N/A,TRUE,"bazpr99"}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5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7" hidden="1">{#N/A,#N/A,TRUE,"preg4";#N/A,#N/A,TRUE,"bazpr2001"}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5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7" hidden="1">{#N/A,#N/A,TRUE,"preg4";#N/A,#N/A,TRUE,"bazpr99"}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5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9">#REF!</definedName>
    <definedName name="a" localSheetId="11">#REF!</definedName>
    <definedName name="a" localSheetId="14">#REF!</definedName>
    <definedName name="a" localSheetId="18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5">#REF!</definedName>
    <definedName name="a" localSheetId="5">#REF!</definedName>
    <definedName name="a">#REF!</definedName>
    <definedName name="aa" localSheetId="7" hidden="1">{#N/A,#N/A,TRUE,"preg4";#N/A,#N/A,TRUE,"bazpr99"}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5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7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5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7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5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7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5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7" hidden="1">{#N/A,#N/A,TRUE,"preg4";#N/A,#N/A,TRUE,"bazpr2001"}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5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7" hidden="1">{#N/A,#N/A,TRUE,"preg4";#N/A,#N/A,TRUE,"bazpr99"}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5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7" hidden="1">{#N/A,#N/A,TRUE,"preg4";#N/A,#N/A,TRUE,"bazpr2001"}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5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7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5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7" hidden="1">{#N/A,#N/A,TRUE,"preg4";#N/A,#N/A,TRUE,"bazpr99"}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5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9">#REF!</definedName>
    <definedName name="b" localSheetId="11">#REF!</definedName>
    <definedName name="b" localSheetId="14">#REF!</definedName>
    <definedName name="b" localSheetId="18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5">#REF!</definedName>
    <definedName name="b" localSheetId="5">#REF!</definedName>
    <definedName name="b">#REF!</definedName>
    <definedName name="Beg_Bal" localSheetId="35">#REF!</definedName>
    <definedName name="Beg_Bal">#REF!</definedName>
    <definedName name="bfzxd" localSheetId="7" hidden="1">{#N/A,#N/A,TRUE,"preg4";#N/A,#N/A,TRUE,"bazpr99"}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5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7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5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7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5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7" hidden="1">{#N/A,#N/A,TRUE,"preg4";#N/A,#N/A,TRUE,"bazpr2001"}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5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7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5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7">#REF!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29">#REF!</definedName>
    <definedName name="change" localSheetId="30">#REF!</definedName>
    <definedName name="change" localSheetId="31">#REF!</definedName>
    <definedName name="change" localSheetId="35">#REF!</definedName>
    <definedName name="change" localSheetId="4">#REF!</definedName>
    <definedName name="change" localSheetId="5">#REF!</definedName>
    <definedName name="change" localSheetId="6">#REF!</definedName>
    <definedName name="change" localSheetId="8">#REF!</definedName>
    <definedName name="change">#REF!</definedName>
    <definedName name="CUADRO_10.3.1">'[1]fondo promedio'!$A$36:$L$74</definedName>
    <definedName name="CUADRO_N__4.1.3" localSheetId="7">#REF!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26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5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8">#REF!</definedName>
    <definedName name="CUADRO_N__4.1.3">#REF!</definedName>
    <definedName name="cvb" localSheetId="7" hidden="1">{#N/A,#N/A,TRUE,"preg4";#N/A,#N/A,TRUE,"bazpr99"}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5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7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5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7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5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7" hidden="1">{#N/A,#N/A,TRUE,"preg4";#N/A,#N/A,TRUE,"bazpr2001"}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5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35">#REF!</definedName>
    <definedName name="Data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5">#REF!</definedName>
    <definedName name="_xlnm.Database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5">#REF!</definedName>
    <definedName name="Database_MI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3">#REF!</definedName>
    <definedName name="DATES" localSheetId="35">#REF!</definedName>
    <definedName name="DATES">#REF!</definedName>
    <definedName name="dd" localSheetId="7" hidden="1">{#N/A,#N/A,TRUE,"preg4";#N/A,#N/A,TRUE,"bazpr2001"}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5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7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5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7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5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7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5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7" hidden="1">{#N/A,#N/A,TRUE,"preg4";#N/A,#N/A,TRUE,"bazpr99"}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5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7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5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7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5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7" hidden="1">{#N/A,#N/A,TRUE,"preg4";#N/A,#N/A,TRUE,"bazpr2001"}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5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7" hidden="1">{#N/A,#N/A,TRUE,"preg4";#N/A,#N/A,TRUE,"bazpr99"}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5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7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5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7" hidden="1">{#N/A,#N/A,TRUE,"preg4";#N/A,#N/A,TRUE,"bazpr2001"}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5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7" hidden="1">{#N/A,#N/A,TRUE,"preg4";#N/A,#N/A,TRUE,"bazpr99"}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5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7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5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7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5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7" hidden="1">{#N/A,#N/A,TRUE,"preg4";#N/A,#N/A,TRUE,"bazpr2000"}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5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7" hidden="1">{#N/A,#N/A,TRUE,"preg4";#N/A,#N/A,TRUE,"bazpr99"}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5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7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5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7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5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7">'[2]Box-Trimese~ni dr`avni zapiData'!$AB$1</definedName>
    <definedName name="Empty" localSheetId="0">'[3]Box-Trimese~ni dr`avni zapiData'!$AB$1</definedName>
    <definedName name="Empty" localSheetId="9">'[2]Box-Trimese~ni dr`avni zapiData'!$AB$1</definedName>
    <definedName name="Empty" localSheetId="10">'[2]Box-Trimese~ni dr`avni zapiData'!$AB$1</definedName>
    <definedName name="Empty" localSheetId="11">'[2]Box-Trimese~ni dr`avni zapiData'!$AB$1</definedName>
    <definedName name="Empty" localSheetId="12">'[2]Box-Trimese~ni dr`avni zapiData'!$AB$1</definedName>
    <definedName name="Empty" localSheetId="13">'[2]Box-Trimese~ni dr`avni zapiData'!$AB$1</definedName>
    <definedName name="Empty" localSheetId="14">'[2]Box-Trimese~ni dr`avni zapiData'!$AB$1</definedName>
    <definedName name="Empty" localSheetId="1">'[3]Box-Trimese~ni dr`avni zapiData'!$AB$1</definedName>
    <definedName name="Empty" localSheetId="31">'[2]Box-Trimese~ni dr`avni zapiData'!$AB$1</definedName>
    <definedName name="Empty" localSheetId="35">'[4]Box-Trimese~ni dr`avni zapiData'!$AB$1</definedName>
    <definedName name="Empty" localSheetId="3">'[5]Box-Trimese~ni dr`avni zapiData'!$AB$1</definedName>
    <definedName name="Empty" localSheetId="4">'[2]Box-Trimese~ni dr`avni zapiData'!$AB$1</definedName>
    <definedName name="Empty" localSheetId="5">'[2]Box-Trimese~ni dr`avni zapiData'!$AB$1</definedName>
    <definedName name="Empty" localSheetId="6">'[2]Box-Trimese~ni dr`avni zapiData'!$AB$1</definedName>
    <definedName name="Empty" localSheetId="8">'[2]Box-Trimese~ni dr`avni zapiData'!$AB$1</definedName>
    <definedName name="Empty">'[5]Box-Trimese~ni dr`avni zapiData'!$AB$1</definedName>
    <definedName name="End_Bal" localSheetId="9">#REF!</definedName>
    <definedName name="End_Bal" localSheetId="11">#REF!</definedName>
    <definedName name="End_Bal" localSheetId="14">#REF!</definedName>
    <definedName name="End_Bal" localSheetId="18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 localSheetId="24">#REF!</definedName>
    <definedName name="End_Bal" localSheetId="25">#REF!</definedName>
    <definedName name="End_Bal" localSheetId="26">#REF!</definedName>
    <definedName name="End_Bal" localSheetId="35">#REF!</definedName>
    <definedName name="End_Bal" localSheetId="5">#REF!</definedName>
    <definedName name="End_Bal">#REF!</definedName>
    <definedName name="esege" localSheetId="7" hidden="1">{#N/A,#N/A,TRUE,"preg4";#N/A,#N/A,TRUE,"bazpr2001"}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5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7" hidden="1">{#N/A,#N/A,TRUE,"preg4";#N/A,#N/A,TRUE,"bazpr99"}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5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35">#REF!</definedName>
    <definedName name="Extra_Pay">#REF!</definedName>
    <definedName name="fasdgh" localSheetId="7" hidden="1">{#N/A,#N/A,TRUE,"preg4";#N/A,#N/A,TRUE,"bazpr2000"}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5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7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5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7" hidden="1">{#N/A,#N/A,TRUE,"preg4";#N/A,#N/A,TRUE,"bazpr2001"}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5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7" hidden="1">{#N/A,#N/A,TRUE,"preg4";#N/A,#N/A,TRUE,"bazpr99"}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5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7" hidden="1">{#N/A,#N/A,TRUE,"preg4";#N/A,#N/A,TRUE,"bazpr2001"}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5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7" hidden="1">{#N/A,#N/A,TRUE,"preg4";#N/A,#N/A,TRUE,"bazpr99"}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5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7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5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7" hidden="1">{#N/A,#N/A,TRUE,"preg4";#N/A,#N/A,TRUE,"bazpr2000"}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5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7" hidden="1">{#N/A,#N/A,TRUE,"preg4";#N/A,#N/A,TRUE,"bazpr99"}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5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7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5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7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5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7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5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7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5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7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5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9">#REF!</definedName>
    <definedName name="figure" localSheetId="11">#REF!</definedName>
    <definedName name="figure" localSheetId="14">#REF!</definedName>
    <definedName name="figure" localSheetId="18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4">#REF!</definedName>
    <definedName name="figure" localSheetId="25">#REF!</definedName>
    <definedName name="figure" localSheetId="26">#REF!</definedName>
    <definedName name="figure" localSheetId="29">#REF!</definedName>
    <definedName name="figure" localSheetId="30">#REF!</definedName>
    <definedName name="figure" localSheetId="31">#REF!</definedName>
    <definedName name="figure" localSheetId="35">#REF!</definedName>
    <definedName name="figure" localSheetId="5">#REF!</definedName>
    <definedName name="figure">#REF!</definedName>
    <definedName name="figureq" localSheetId="29">#REF!</definedName>
    <definedName name="figureq" localSheetId="30">#REF!</definedName>
    <definedName name="figureq" localSheetId="31">#REF!</definedName>
    <definedName name="figureq" localSheetId="35">#REF!</definedName>
    <definedName name="figureq">#REF!</definedName>
    <definedName name="finansiranje_2" localSheetId="7" hidden="1">{#N/A,#N/A,TRUE,"preg4";#N/A,#N/A,TRUE,"bazpr99"}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5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7">#REF!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29">#REF!</definedName>
    <definedName name="Finansisko_itn_" localSheetId="30">#REF!</definedName>
    <definedName name="Finansisko_itn_" localSheetId="31">#REF!</definedName>
    <definedName name="Finansisko_itn_" localSheetId="35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8">#REF!</definedName>
    <definedName name="Finansisko_itn_">#REF!</definedName>
    <definedName name="fraer" localSheetId="7" hidden="1">{#N/A,#N/A,TRUE,"preg4";#N/A,#N/A,TRUE,"bazpr99"}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5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9">#REF!</definedName>
    <definedName name="frt" localSheetId="11">#REF!</definedName>
    <definedName name="frt" localSheetId="14">#REF!</definedName>
    <definedName name="frt" localSheetId="18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4">#REF!</definedName>
    <definedName name="frt" localSheetId="25">#REF!</definedName>
    <definedName name="frt" localSheetId="26">#REF!</definedName>
    <definedName name="frt" localSheetId="29">#REF!</definedName>
    <definedName name="frt" localSheetId="30">#REF!</definedName>
    <definedName name="frt" localSheetId="31">#REF!</definedName>
    <definedName name="frt" localSheetId="35">#REF!</definedName>
    <definedName name="frt" localSheetId="5">#REF!</definedName>
    <definedName name="frt">#REF!</definedName>
    <definedName name="fsssf" localSheetId="7" hidden="1">{#N/A,#N/A,TRUE,"preg4";#N/A,#N/A,TRUE,"bazpr99"}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5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35">#REF!</definedName>
    <definedName name="Full_Print">#REF!</definedName>
    <definedName name="fvxcbbn" localSheetId="7" hidden="1">{#N/A,#N/A,TRUE,"preg4";#N/A,#N/A,TRUE,"bazpr2001"}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5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7" hidden="1">{#N/A,#N/A,TRUE,"preg4";#N/A,#N/A,TRUE,"bazpr99"}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5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7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5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7" hidden="1">{#N/A,#N/A,TRUE,"preg4";#N/A,#N/A,TRUE,"bazpr2000"}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5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7" hidden="1">{#N/A,#N/A,TRUE,"preg4";#N/A,#N/A,TRUE,"bazpr99"}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5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7" hidden="1">{#N/A,#N/A,TRUE,"preg4";#N/A,#N/A,TRUE,"bazpr2000"}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5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7" hidden="1">{#N/A,#N/A,TRUE,"preg4";#N/A,#N/A,TRUE,"bazpr99"}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5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7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5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7" hidden="1">{#N/A,#N/A,TRUE,"preg4";#N/A,#N/A,TRUE,"bazpr2000"}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5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7">#REF!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29">#REF!</definedName>
    <definedName name="ghhhh" localSheetId="30">#REF!</definedName>
    <definedName name="ghhhh" localSheetId="31">#REF!</definedName>
    <definedName name="ghhhh" localSheetId="35">#REF!</definedName>
    <definedName name="ghhhh" localSheetId="4">#REF!</definedName>
    <definedName name="ghhhh" localSheetId="5">#REF!</definedName>
    <definedName name="ghhhh" localSheetId="6">#REF!</definedName>
    <definedName name="ghhhh" localSheetId="8">#REF!</definedName>
    <definedName name="ghhhh">#REF!</definedName>
    <definedName name="gr" localSheetId="7" hidden="1">{#N/A,#N/A,TRUE,"preg4";#N/A,#N/A,TRUE,"bazpr99"}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5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7">#REF!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29">#REF!</definedName>
    <definedName name="Grade_ni_tvo" localSheetId="30">#REF!</definedName>
    <definedName name="Grade_ni_tvo" localSheetId="31">#REF!</definedName>
    <definedName name="Grade_ni_tvo" localSheetId="35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7">#REF!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26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5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8">#REF!</definedName>
    <definedName name="GRÁFICO_N_10.2.4.">#REF!</definedName>
    <definedName name="gs" localSheetId="7" hidden="1">{#N/A,#N/A,TRUE,"preg4";#N/A,#N/A,TRUE,"bazpr99"}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5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35">ROW(#REF!)</definedName>
    <definedName name="Header_Row">ROW(#REF!)</definedName>
    <definedName name="hjvfi" localSheetId="7" hidden="1">{#N/A,#N/A,TRUE,"preg4";#N/A,#N/A,TRUE,"bazpr2001"}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5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7" hidden="1">{#N/A,#N/A,TRUE,"preg4";#N/A,#N/A,TRUE,"bazpr99"}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5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7">#REF!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29">#REF!</definedName>
    <definedName name="Hoteli_i_restorani" localSheetId="30">#REF!</definedName>
    <definedName name="Hoteli_i_restorani" localSheetId="31">#REF!</definedName>
    <definedName name="Hoteli_i_restorani" localSheetId="35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8">#REF!</definedName>
    <definedName name="Hoteli_i_restorani">#REF!</definedName>
    <definedName name="hsdjkdfnha" localSheetId="7" hidden="1">{#N/A,#N/A,TRUE,"preg4";#N/A,#N/A,TRUE,"bazpr99"}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5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7" hidden="1">{#N/A,#N/A,TRUE,"preg4";#N/A,#N/A,TRUE,"bazpr2000"}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5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7" hidden="1">{#N/A,#N/A,TRUE,"preg4";#N/A,#N/A,TRUE,"bazpr99"}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5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7">#REF!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29">#REF!</definedName>
    <definedName name="Industrija" localSheetId="30">#REF!</definedName>
    <definedName name="Industrija" localSheetId="31">#REF!</definedName>
    <definedName name="Industrija" localSheetId="35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8">#REF!</definedName>
    <definedName name="Industrija">#REF!</definedName>
    <definedName name="instfak" localSheetId="7" hidden="1">{#N/A,#N/A,TRUE,"preg4";#N/A,#N/A,TRUE,"bazpr99"}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5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35">#REF!</definedName>
    <definedName name="Int">#REF!</definedName>
    <definedName name="Interest_Rate" localSheetId="35">#REF!</definedName>
    <definedName name="Interest_Rate">#REF!</definedName>
    <definedName name="IZVOZ2000_YU_KO" localSheetId="7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29">#REF!</definedName>
    <definedName name="IZVOZ2000_YU_KO" localSheetId="30">#REF!</definedName>
    <definedName name="IZVOZ2000_YU_KO" localSheetId="31">#REF!</definedName>
    <definedName name="IZVOZ2000_YU_KO" localSheetId="35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8">#REF!</definedName>
    <definedName name="IZVOZ2000_YU_KO">#REF!</definedName>
    <definedName name="IZVOZ2000_YU_KO_DO_4MES" localSheetId="7">#REF!</definedName>
    <definedName name="IZVOZ2000_YU_KO_DO_4MES" localSheetId="0">#REF!</definedName>
    <definedName name="IZVOZ2000_YU_KO_DO_4MES" localSheetId="9">#REF!</definedName>
    <definedName name="IZVOZ2000_YU_KO_DO_4MES" localSheetId="14">#REF!</definedName>
    <definedName name="IZVOZ2000_YU_KO_DO_4MES" localSheetId="1">#REF!</definedName>
    <definedName name="IZVOZ2000_YU_KO_DO_4MES" localSheetId="29">#REF!</definedName>
    <definedName name="IZVOZ2000_YU_KO_DO_4MES" localSheetId="30">#REF!</definedName>
    <definedName name="IZVOZ2000_YU_KO_DO_4MES" localSheetId="31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8">#REF!</definedName>
    <definedName name="IZVOZ2000_YU_KO_DO_4MES">#REF!</definedName>
    <definedName name="IZVOZ2000_YU_KO_SA_6_MESECOM" localSheetId="7">#REF!</definedName>
    <definedName name="IZVOZ2000_YU_KO_SA_6_MESECOM" localSheetId="0">#REF!</definedName>
    <definedName name="IZVOZ2000_YU_KO_SA_6_MESECOM" localSheetId="9">#REF!</definedName>
    <definedName name="IZVOZ2000_YU_KO_SA_6_MESECOM" localSheetId="14">#REF!</definedName>
    <definedName name="IZVOZ2000_YU_KO_SA_6_MESECOM" localSheetId="1">#REF!</definedName>
    <definedName name="IZVOZ2000_YU_KO_SA_6_MESECOM" localSheetId="29">#REF!</definedName>
    <definedName name="IZVOZ2000_YU_KO_SA_6_MESECOM" localSheetId="30">#REF!</definedName>
    <definedName name="IZVOZ2000_YU_KO_SA_6_MESECOM" localSheetId="31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8">#REF!</definedName>
    <definedName name="IZVOZ2000_YU_KO_SA_6_MESECOM">#REF!</definedName>
    <definedName name="IZVOZ2001_YU_KO" localSheetId="7">#REF!</definedName>
    <definedName name="IZVOZ2001_YU_KO" localSheetId="0">#REF!</definedName>
    <definedName name="IZVOZ2001_YU_KO" localSheetId="9">#REF!</definedName>
    <definedName name="IZVOZ2001_YU_KO" localSheetId="14">#REF!</definedName>
    <definedName name="IZVOZ2001_YU_KO" localSheetId="1">#REF!</definedName>
    <definedName name="IZVOZ2001_YU_KO" localSheetId="29">#REF!</definedName>
    <definedName name="IZVOZ2001_YU_KO" localSheetId="30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8">#REF!</definedName>
    <definedName name="IZVOZ2001_YU_KO">#REF!</definedName>
    <definedName name="IZVOZ2001_YU_KO_NOVO" localSheetId="7">#REF!</definedName>
    <definedName name="IZVOZ2001_YU_KO_NOVO" localSheetId="0">#REF!</definedName>
    <definedName name="IZVOZ2001_YU_KO_NOVO" localSheetId="9">#REF!</definedName>
    <definedName name="IZVOZ2001_YU_KO_NOVO" localSheetId="14">#REF!</definedName>
    <definedName name="IZVOZ2001_YU_KO_NOVO" localSheetId="1">#REF!</definedName>
    <definedName name="IZVOZ2001_YU_KO_NOVO" localSheetId="29">#REF!</definedName>
    <definedName name="IZVOZ2001_YU_KO_NOVO" localSheetId="30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8">#REF!</definedName>
    <definedName name="IZVOZ2001_YU_KO_NOVO">#REF!</definedName>
    <definedName name="IZVOZ2002_YU_KO" localSheetId="7">#REF!</definedName>
    <definedName name="IZVOZ2002_YU_KO" localSheetId="0">#REF!</definedName>
    <definedName name="IZVOZ2002_YU_KO" localSheetId="9">#REF!</definedName>
    <definedName name="IZVOZ2002_YU_KO" localSheetId="14">#REF!</definedName>
    <definedName name="IZVOZ2002_YU_KO" localSheetId="1">#REF!</definedName>
    <definedName name="IZVOZ2002_YU_KO" localSheetId="29">#REF!</definedName>
    <definedName name="IZVOZ2002_YU_KO" localSheetId="30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8">#REF!</definedName>
    <definedName name="IZVOZ2002_YU_KO">#REF!</definedName>
    <definedName name="IZVOZ2003_YU_KO" localSheetId="7">#REF!</definedName>
    <definedName name="IZVOZ2003_YU_KO" localSheetId="0">#REF!</definedName>
    <definedName name="IZVOZ2003_YU_KO" localSheetId="9">#REF!</definedName>
    <definedName name="IZVOZ2003_YU_KO" localSheetId="14">#REF!</definedName>
    <definedName name="IZVOZ2003_YU_KO" localSheetId="1">#REF!</definedName>
    <definedName name="IZVOZ2003_YU_KO" localSheetId="29">#REF!</definedName>
    <definedName name="IZVOZ2003_YU_KO" localSheetId="30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8">#REF!</definedName>
    <definedName name="IZVOZ2003_YU_KO">#REF!</definedName>
    <definedName name="jageiojiobv" localSheetId="7" hidden="1">{#N/A,#N/A,TRUE,"preg4";#N/A,#N/A,TRUE,"bazpr2001"}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5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7">#REF!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29">#REF!</definedName>
    <definedName name="Javna_uprava_itn_" localSheetId="30">#REF!</definedName>
    <definedName name="Javna_uprava_itn_" localSheetId="31">#REF!</definedName>
    <definedName name="Javna_uprava_itn_" localSheetId="35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8">#REF!</definedName>
    <definedName name="Javna_uprava_itn_">#REF!</definedName>
    <definedName name="jijijijij" localSheetId="7" hidden="1">{#N/A,#N/A,TRUE,"preg4";#N/A,#N/A,TRUE,"bazpr2000"}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5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7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5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7" hidden="1">{#N/A,#N/A,TRUE,"preg4";#N/A,#N/A,TRUE,"bazpr99"}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5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7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5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7" hidden="1">{#N/A,#N/A,TRUE,"preg4";#N/A,#N/A,TRUE,"bazpr2001"}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5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7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5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7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5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7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5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9">IF('Анекс 10'!Values_Entered,Header_Row+'Анекс 10'!Number_of_Payments,Header_Row)</definedName>
    <definedName name="Last_Row" localSheetId="11">IF('Анекс 12'!Values_Entered,Header_Row+'Анекс 12'!Number_of_Payments,Header_Row)</definedName>
    <definedName name="Last_Row" localSheetId="14">IF('Анекс 15'!Values_Entered,Header_Row+'Анекс 15'!Number_of_Payments,Header_Row)</definedName>
    <definedName name="Last_Row" localSheetId="18">IF('Анекс 19'!Values_Entered,Header_Row+'Анекс 19'!Number_of_Payments,Header_Row)</definedName>
    <definedName name="Last_Row" localSheetId="20">IF('Анекс 21'!Values_Entered,Header_Row+'Анекс 21'!Number_of_Payments,Header_Row)</definedName>
    <definedName name="Last_Row" localSheetId="21">IF('Анекс 22'!Values_Entered,Header_Row+'Анекс 22'!Number_of_Payments,Header_Row)</definedName>
    <definedName name="Last_Row" localSheetId="22">IF('Анекс 23'!Values_Entered,Header_Row+'Анекс 23'!Number_of_Payments,Header_Row)</definedName>
    <definedName name="Last_Row" localSheetId="23">IF('Анекс 24'!Values_Entered,Header_Row+'Анекс 24'!Number_of_Payments,Header_Row)</definedName>
    <definedName name="Last_Row" localSheetId="24">IF('Анекс 25'!Values_Entered,Header_Row+'Анекс 25'!Number_of_Payments,Header_Row)</definedName>
    <definedName name="Last_Row" localSheetId="25">IF('Анекс 26'!Values_Entered,Header_Row+'Анекс 26'!Number_of_Payments,Header_Row)</definedName>
    <definedName name="Last_Row" localSheetId="26">IF('Анекс 27'!Values_Entered,Header_Row+'Анекс 27'!Number_of_Payments,Header_Row)</definedName>
    <definedName name="Last_Row" localSheetId="33">IF('Анекс 34'!Values_Entered,Header_Row+'Анекс 34'!Number_of_Payments,Header_Row)</definedName>
    <definedName name="Last_Row" localSheetId="35">IF('Анекс 36'!Values_Entered,'Анекс 36'!Header_Row+'Анекс 36'!Number_of_Payments,'Анекс 36'!Header_Row)</definedName>
    <definedName name="Last_Row" localSheetId="5">IF('Анекс 6'!Values_Entered,Header_Row+'Анекс 6'!Number_of_Payments,Header_Row)</definedName>
    <definedName name="Last_Row">IF(Values_Entered,Header_Row+Number_of_Payments,Header_Row)</definedName>
    <definedName name="Likvidnost" localSheetId="7" hidden="1">{#N/A,#N/A,TRUE,"preg4";#N/A,#N/A,TRUE,"bazpr99"}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5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7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5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7" hidden="1">{#N/A,#N/A,TRUE,"preg4";#N/A,#N/A,TRUE,"bazpr2001"}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5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7" hidden="1">{#N/A,#N/A,TRUE,"preg4";#N/A,#N/A,TRUE,"bazpr99"}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5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7" hidden="1">{#N/A,#N/A,TRUE,"preg4";#N/A,#N/A,TRUE,"bazpr2000"}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5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7" hidden="1">{#N/A,#N/A,TRUE,"preg4";#N/A,#N/A,TRUE,"bazpr99"}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5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35">#REF!</definedName>
    <definedName name="Loan_Amount">#REF!</definedName>
    <definedName name="Loan_Start" localSheetId="35">#REF!</definedName>
    <definedName name="Loan_Start">#REF!</definedName>
    <definedName name="Loan_Years" localSheetId="35">#REF!</definedName>
    <definedName name="Loan_Years">#REF!</definedName>
    <definedName name="m" localSheetId="7" hidden="1">{#N/A,#N/A,TRUE,"preg4";#N/A,#N/A,TRUE,"bazpr99"}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5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7" hidden="1">{#N/A,#N/A,TRUE,"preg4";#N/A,#N/A,TRUE,"bazpr2001"}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5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7" hidden="1">{#N/A,#N/A,TRUE,"preg4";#N/A,#N/A,TRUE,"bazpr99"}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5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maja" localSheetId="7" hidden="1">{#N/A,#N/A,TRUE,"preg4";#N/A,#N/A,TRUE,"bazpr99"}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5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7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5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7" hidden="1">{#N/A,#N/A,TRUE,"preg4";#N/A,#N/A,TRUE,"bazpr2001"}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5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7" hidden="1">{#N/A,#N/A,TRUE,"preg4";#N/A,#N/A,TRUE,"bazpr99"}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5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7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5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7" hidden="1">{#N/A,#N/A,TRUE,"preg4";#N/A,#N/A,TRUE,"bazpr2001"}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5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7" hidden="1">{#N/A,#N/A,TRUE,"preg4";#N/A,#N/A,TRUE,"bazpr99"}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5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7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5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7" hidden="1">{#N/A,#N/A,TRUE,"preg4";#N/A,#N/A,TRUE,"bazpr2001"}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5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7" hidden="1">{#N/A,#N/A,TRUE,"preg4";#N/A,#N/A,TRUE,"bazpr99"}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5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7" hidden="1">{#N/A,#N/A,TRUE,"preg4";#N/A,#N/A,TRUE,"bazpr2001"}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5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7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5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7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5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7" hidden="1">{#N/A,#N/A,TRUE,"preg4";#N/A,#N/A,TRUE,"bazpr2000"}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5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7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5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7" hidden="1">{#N/A,#N/A,TRUE,"preg4";#N/A,#N/A,TRUE,"bazpr99"}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5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7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5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7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7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5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7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5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9">#REF!</definedName>
    <definedName name="NAMES" localSheetId="11">#REF!</definedName>
    <definedName name="NAMES" localSheetId="14">#REF!</definedName>
    <definedName name="NAMES" localSheetId="18">#REF!</definedName>
    <definedName name="NAMES" localSheetId="20">#REF!</definedName>
    <definedName name="NAMES" localSheetId="21">#REF!</definedName>
    <definedName name="NAMES" localSheetId="22">#REF!</definedName>
    <definedName name="NAMES" localSheetId="23">#REF!</definedName>
    <definedName name="NAMES" localSheetId="24">#REF!</definedName>
    <definedName name="NAMES" localSheetId="25">#REF!</definedName>
    <definedName name="NAMES" localSheetId="26">#REF!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5">#REF!</definedName>
    <definedName name="NAMES" localSheetId="5">#REF!</definedName>
    <definedName name="NAMES">#REF!</definedName>
    <definedName name="ncvihjvckl" localSheetId="7" hidden="1">{#N/A,#N/A,TRUE,"preg4";#N/A,#N/A,TRUE,"bazpr99"}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5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7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5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7" hidden="1">{#N/A,#N/A,TRUE,"preg4";#N/A,#N/A,TRUE,"bazpr2000"}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5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7" hidden="1">{#N/A,#N/A,TRUE,"preg4";#N/A,#N/A,TRUE,"bazpr99"}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5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7" hidden="1">{#N/A,#N/A,TRUE,"preg4";#N/A,#N/A,TRUE,"bazpr2000"}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5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35">#REF!</definedName>
    <definedName name="Num_Pmt_Per_Year">#REF!</definedName>
    <definedName name="Number_of_Payments" localSheetId="9">MATCH(0.01,'Анекс 10'!End_Bal,-1)+1</definedName>
    <definedName name="Number_of_Payments" localSheetId="11">MATCH(0.01,'Анекс 12'!End_Bal,-1)+1</definedName>
    <definedName name="Number_of_Payments" localSheetId="14">MATCH(0.01,'Анекс 15'!End_Bal,-1)+1</definedName>
    <definedName name="Number_of_Payments" localSheetId="18">MATCH(0.01,'Анекс 19'!End_Bal,-1)+1</definedName>
    <definedName name="Number_of_Payments" localSheetId="20">MATCH(0.01,'Анекс 21'!End_Bal,-1)+1</definedName>
    <definedName name="Number_of_Payments" localSheetId="21">MATCH(0.01,'Анекс 22'!End_Bal,-1)+1</definedName>
    <definedName name="Number_of_Payments" localSheetId="22">MATCH(0.01,'Анекс 23'!End_Bal,-1)+1</definedName>
    <definedName name="Number_of_Payments" localSheetId="23">MATCH(0.01,'Анекс 24'!End_Bal,-1)+1</definedName>
    <definedName name="Number_of_Payments" localSheetId="24">MATCH(0.01,'Анекс 25'!End_Bal,-1)+1</definedName>
    <definedName name="Number_of_Payments" localSheetId="25">MATCH(0.01,'Анекс 26'!End_Bal,-1)+1</definedName>
    <definedName name="Number_of_Payments" localSheetId="26">MATCH(0.01,'Анекс 27'!End_Bal,-1)+1</definedName>
    <definedName name="Number_of_Payments" localSheetId="33">MATCH(0.01,End_Bal,-1)+1</definedName>
    <definedName name="Number_of_Payments" localSheetId="35">MATCH(0.01,'Анекс 36'!End_Bal,-1)+1</definedName>
    <definedName name="Number_of_Payments" localSheetId="5">MATCH(0.01,'Анекс 6'!End_Bal,-1)+1</definedName>
    <definedName name="Number_of_Payments">MATCH(0.01,End_Bal,-1)+1</definedName>
    <definedName name="nut" localSheetId="7" hidden="1">{#N/A,#N/A,TRUE,"preg4";#N/A,#N/A,TRUE,"bazpr99"}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5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7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5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7" hidden="1">{#N/A,#N/A,TRUE,"preg4";#N/A,#N/A,TRUE,"bazpr2000"}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5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7" hidden="1">{#N/A,#N/A,TRUE,"preg4";#N/A,#N/A,TRUE,"bazpr99"}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5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35">#REF!</definedName>
    <definedName name="Pay_Date">#REF!</definedName>
    <definedName name="Pay_Num" localSheetId="35">#REF!</definedName>
    <definedName name="Pay_Num">#REF!</definedName>
    <definedName name="Payment_Date" localSheetId="9">DATE(YEAR(Loan_Start),MONTH(Loan_Start)+Payment_Number,DAY(Loan_Start))</definedName>
    <definedName name="Payment_Date" localSheetId="11">DATE(YEAR(Loan_Start),MONTH(Loan_Start)+Payment_Number,DAY(Loan_Start))</definedName>
    <definedName name="Payment_Date" localSheetId="14">DATE(YEAR(Loan_Start),MONTH(Loan_Start)+Payment_Number,DAY(Loan_Start))</definedName>
    <definedName name="Payment_Date" localSheetId="18">DATE(YEAR(Loan_Start),MONTH(Loan_Start)+Payment_Number,DAY(Loan_Start))</definedName>
    <definedName name="Payment_Date" localSheetId="20">DATE(YEAR(Loan_Start),MONTH(Loan_Start)+Payment_Number,DAY(Loan_Start))</definedName>
    <definedName name="Payment_Date" localSheetId="21">DATE(YEAR(Loan_Start),MONTH(Loan_Start)+Payment_Number,DAY(Loan_Start))</definedName>
    <definedName name="Payment_Date" localSheetId="22">DATE(YEAR(Loan_Start),MONTH(Loan_Start)+Payment_Number,DAY(Loan_Start))</definedName>
    <definedName name="Payment_Date" localSheetId="23">DATE(YEAR(Loan_Start),MONTH(Loan_Start)+Payment_Number,DAY(Loan_Start))</definedName>
    <definedName name="Payment_Date" localSheetId="24">DATE(YEAR(Loan_Start),MONTH(Loan_Start)+Payment_Number,DAY(Loan_Start))</definedName>
    <definedName name="Payment_Date" localSheetId="25">DATE(YEAR(Loan_Start),MONTH(Loan_Start)+Payment_Number,DAY(Loan_Start))</definedName>
    <definedName name="Payment_Date" localSheetId="26">DATE(YEAR(Loan_Start),MONTH(Loan_Start)+Payment_Number,DAY(Loan_Start))</definedName>
    <definedName name="Payment_Date" localSheetId="33">DATE(YEAR(Loan_Start),MONTH(Loan_Start)+Payment_Number,DAY(Loan_Start))</definedName>
    <definedName name="Payment_Date" localSheetId="35">DATE(YEAR('Анекс 36'!Loan_Start),MONTH('Анекс 36'!Loan_Start)+Payment_Number,DAY('Анекс 36'!Loan_Start))</definedName>
    <definedName name="Payment_Date" localSheetId="5">DATE(YEAR(Loan_Start),MONTH(Loan_Start)+Payment_Number,DAY(Loan_Start))</definedName>
    <definedName name="Payment_Date">DATE(YEAR(Loan_Start),MONTH(Loan_Start)+Payment_Number,DAY(Loan_Start))</definedName>
    <definedName name="pazar" localSheetId="7" hidden="1">{#N/A,#N/A,TRUE,"preg4";#N/A,#N/A,TRUE,"bazpr99"}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5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7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5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7">#REF!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29">#REF!</definedName>
    <definedName name="PHV_godishen" localSheetId="30">#REF!</definedName>
    <definedName name="PHV_godishen" localSheetId="31">#REF!</definedName>
    <definedName name="PHV_godishen" localSheetId="35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8">#REF!</definedName>
    <definedName name="PHV_godishen">#REF!</definedName>
    <definedName name="pita" localSheetId="7" hidden="1">{#N/A,#N/A,TRUE,"preg4";#N/A,#N/A,TRUE,"bazpr99"}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5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7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5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7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5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7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5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7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5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7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5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7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5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7" hidden="1">{#N/A,#N/A,TRUE,"preg4";#N/A,#N/A,TRUE,"bazpr2001"}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5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7" hidden="1">{#N/A,#N/A,TRUE,"preg4";#N/A,#N/A,TRUE,"bazpr2000"}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5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35">#REF!</definedName>
    <definedName name="Princ">#REF!</definedName>
    <definedName name="_xlnm.Print_Area" localSheetId="0">'Анекс 1'!$A$3:$L$155</definedName>
    <definedName name="_xlnm.Print_Area" localSheetId="9">#REF!</definedName>
    <definedName name="_xlnm.Print_Area" localSheetId="10">'Анекс 11'!$B$2:$P$26</definedName>
    <definedName name="_xlnm.Print_Area" localSheetId="11">'Анекс 12'!$B$2:$AO$17</definedName>
    <definedName name="_xlnm.Print_Area" localSheetId="14">#REF!</definedName>
    <definedName name="_xlnm.Print_Area" localSheetId="18">#REF!</definedName>
    <definedName name="_xlnm.Print_Area" localSheetId="1">'Анекс 2'!$A$1:$L$96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5">#REF!</definedName>
    <definedName name="_xlnm.Print_Area" localSheetId="5">'Анекс 6'!$A$1:$AN$20</definedName>
    <definedName name="_xlnm.Print_Area">#REF!</definedName>
    <definedName name="PRINT_AREA_MI" localSheetId="9">#REF!</definedName>
    <definedName name="PRINT_AREA_MI" localSheetId="11">#REF!</definedName>
    <definedName name="PRINT_AREA_MI" localSheetId="14">#REF!</definedName>
    <definedName name="PRINT_AREA_MI" localSheetId="18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5">#REF!</definedName>
    <definedName name="PRINT_AREA_MI" localSheetId="5">#REF!</definedName>
    <definedName name="PRINT_AREA_MI">#REF!</definedName>
    <definedName name="Print_Area_Reset" localSheetId="9">OFFSET(Full_Print,0,0,'Анекс 10'!Last_Row)</definedName>
    <definedName name="Print_Area_Reset" localSheetId="11">OFFSET(Full_Print,0,0,'Анекс 12'!Last_Row)</definedName>
    <definedName name="Print_Area_Reset" localSheetId="14">OFFSET(Full_Print,0,0,'Анекс 15'!Last_Row)</definedName>
    <definedName name="Print_Area_Reset" localSheetId="18">OFFSET(Full_Print,0,0,'Анекс 19'!Last_Row)</definedName>
    <definedName name="Print_Area_Reset" localSheetId="20">OFFSET(Full_Print,0,0,'Анекс 21'!Last_Row)</definedName>
    <definedName name="Print_Area_Reset" localSheetId="21">OFFSET(Full_Print,0,0,'Анекс 22'!Last_Row)</definedName>
    <definedName name="Print_Area_Reset" localSheetId="22">OFFSET(Full_Print,0,0,'Анекс 23'!Last_Row)</definedName>
    <definedName name="Print_Area_Reset" localSheetId="23">OFFSET(Full_Print,0,0,'Анекс 24'!Last_Row)</definedName>
    <definedName name="Print_Area_Reset" localSheetId="24">OFFSET(Full_Print,0,0,'Анекс 25'!Last_Row)</definedName>
    <definedName name="Print_Area_Reset" localSheetId="25">OFFSET(Full_Print,0,0,'Анекс 26'!Last_Row)</definedName>
    <definedName name="Print_Area_Reset" localSheetId="26">OFFSET(Full_Print,0,0,'Анекс 27'!Last_Row)</definedName>
    <definedName name="Print_Area_Reset" localSheetId="33">OFFSET(Full_Print,0,0,'Анекс 34'!Last_Row)</definedName>
    <definedName name="Print_Area_Reset" localSheetId="35">OFFSET('Анекс 36'!Full_Print,0,0,'Анекс 36'!Last_Row)</definedName>
    <definedName name="Print_Area_Reset" localSheetId="5">OFFSET(Full_Print,0,0,'Анекс 6'!Last_Row)</definedName>
    <definedName name="Print_Area_Reset">OFFSET(Full_Print,0,0,Last_Row)</definedName>
    <definedName name="_xlnm.Print_Titles" localSheetId="0">'Анекс 1'!$5:$7</definedName>
    <definedName name="_xlnm.Print_Titles" localSheetId="1">'Анекс 2'!$6:$7</definedName>
    <definedName name="PRINT_TITLES_MI" localSheetId="7">#REF!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5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8">#REF!</definedName>
    <definedName name="PRINT_TITLES_MI">#REF!</definedName>
    <definedName name="profitability" localSheetId="31">#REF!</definedName>
    <definedName name="profitability" localSheetId="35">#REF!</definedName>
    <definedName name="profitability">#REF!</definedName>
    <definedName name="promgraf" localSheetId="7">[6]GRAFPROM!#REF!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">[6]GRAFPROM!#REF!</definedName>
    <definedName name="promgraf" localSheetId="31">[6]GRAFPROM!#REF!</definedName>
    <definedName name="promgraf" localSheetId="32">[6]GRAFPROM!#REF!</definedName>
    <definedName name="promgraf" localSheetId="33">[6]GRAFPROM!#REF!</definedName>
    <definedName name="promgraf" localSheetId="35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8">[6]GRAFPROM!#REF!</definedName>
    <definedName name="promgraf">[6]GRAFPROM!#REF!</definedName>
    <definedName name="q" localSheetId="7" hidden="1">{#N/A,#N/A,TRUE,"preg4";#N/A,#N/A,TRUE,"bazpr99"}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5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7">#REF!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29">#REF!</definedName>
    <definedName name="Q_MMF2_UVOZ" localSheetId="30">#REF!</definedName>
    <definedName name="Q_MMF2_UVOZ" localSheetId="31">#REF!</definedName>
    <definedName name="Q_MMF2_UVOZ" localSheetId="35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8">#REF!</definedName>
    <definedName name="Q_MMF2_UVOZ">#REF!</definedName>
    <definedName name="qqq" localSheetId="7" hidden="1">{#N/A,#N/A,TRUE,"preg4";#N/A,#N/A,TRUE,"bazpr2000"}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4" hidden="1">{#N/A,#N/A,TRUE,"preg4";#N/A,#N/A,TRUE,"bazpr2000"}</definedName>
    <definedName name="qqq" localSheetId="25" hidden="1">{#N/A,#N/A,TRUE,"preg4";#N/A,#N/A,TRUE,"bazpr2000"}</definedName>
    <definedName name="qqq" localSheetId="26" hidden="1">{#N/A,#N/A,TRUE,"preg4";#N/A,#N/A,TRUE,"bazpr2000"}</definedName>
    <definedName name="qqq" localSheetId="29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5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7">#REF!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29">#REF!</definedName>
    <definedName name="qryBRTRANSPROMET_period" localSheetId="30">#REF!</definedName>
    <definedName name="qryBRTRANSPROMET_period" localSheetId="31">#REF!</definedName>
    <definedName name="qryBRTRANSPROMET_period" localSheetId="35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8">#REF!</definedName>
    <definedName name="qryBRTRANSPROMET_period">#REF!</definedName>
    <definedName name="qwew" localSheetId="7" hidden="1">{#N/A,#N/A,TRUE,"preg4";#N/A,#N/A,TRUE,"bazpr2000"}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5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7">#REF!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29">#REF!</definedName>
    <definedName name="QYU_KO" localSheetId="30">#REF!</definedName>
    <definedName name="QYU_KO" localSheetId="31">#REF!</definedName>
    <definedName name="QYU_KO" localSheetId="35">#REF!</definedName>
    <definedName name="QYU_KO" localSheetId="4">#REF!</definedName>
    <definedName name="QYU_KO" localSheetId="5">#REF!</definedName>
    <definedName name="QYU_KO" localSheetId="6">#REF!</definedName>
    <definedName name="QYU_KO" localSheetId="8">#REF!</definedName>
    <definedName name="QYU_KO">#REF!</definedName>
    <definedName name="redk" localSheetId="7" hidden="1">{#N/A,#N/A,TRUE,"preg4";#N/A,#N/A,TRUE,"bazpr99"}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5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7" hidden="1">{#N/A,#N/A,TRUE,"preg4";#N/A,#N/A,TRUE,"bazpr2001"}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5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7" hidden="1">{#N/A,#N/A,TRUE,"preg4";#N/A,#N/A,TRUE,"bazpr99"}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5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7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5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7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5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35">#REF!</definedName>
    <definedName name="Sched_Pay">#REF!</definedName>
    <definedName name="Scheduled_Extra_Payments" localSheetId="35">#REF!</definedName>
    <definedName name="Scheduled_Extra_Payments">#REF!</definedName>
    <definedName name="Scheduled_Interest_Rate" localSheetId="35">#REF!</definedName>
    <definedName name="Scheduled_Interest_Rate">#REF!</definedName>
    <definedName name="Scheduled_Monthly_Payment" localSheetId="35">#REF!</definedName>
    <definedName name="Scheduled_Monthly_Payment">#REF!</definedName>
    <definedName name="scv" localSheetId="7" hidden="1">{#N/A,#N/A,TRUE,"preg4";#N/A,#N/A,TRUE,"bazpr99"}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5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7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5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7">[7]BAZA!#REF!</definedName>
    <definedName name="sdc" localSheetId="0">[8]BAZA!#REF!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">[8]BAZA!#REF!</definedName>
    <definedName name="sdc" localSheetId="31">[7]BAZA!#REF!</definedName>
    <definedName name="sdc" localSheetId="35">[9]BAZA!#REF!</definedName>
    <definedName name="sdc" localSheetId="3">[10]BAZA!#REF!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8">[7]BAZA!#REF!</definedName>
    <definedName name="sdc">[10]BAZA!#REF!</definedName>
    <definedName name="sdfds" localSheetId="7" hidden="1">{#N/A,#N/A,TRUE,"preg4";#N/A,#N/A,TRUE,"bazpr99"}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5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7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5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7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5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7" hidden="1">{#N/A,#N/A,TRUE,"preg4";#N/A,#N/A,TRUE,"bazpr2000"}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5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7" hidden="1">{#N/A,#N/A,TRUE,"preg4";#N/A,#N/A,TRUE,"bazpr99"}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5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7">#REF!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26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5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8">#REF!</definedName>
    <definedName name="Sel_Econ_Ind">#REF!</definedName>
    <definedName name="sfdv" localSheetId="7" hidden="1">{#N/A,#N/A,TRUE,"preg4";#N/A,#N/A,TRUE,"bazpr2001"}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5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7">#REF!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29">#REF!</definedName>
    <definedName name="Soobra_aj__skladirawe_i_vrski" localSheetId="30">#REF!</definedName>
    <definedName name="Soobra_aj__skladirawe_i_vrski" localSheetId="31">#REF!</definedName>
    <definedName name="Soobra_aj__skladirawe_i_vrski" localSheetId="35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8">#REF!</definedName>
    <definedName name="Soobra_aj__skladirawe_i_vrski">#REF!</definedName>
    <definedName name="ss" localSheetId="7" hidden="1">{#N/A,#N/A,TRUE,"preg4";#N/A,#N/A,TRUE,"bazpr2001"}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5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9">#REF!</definedName>
    <definedName name="SSpogrupi" localSheetId="11">#REF!</definedName>
    <definedName name="SSpogrupi" localSheetId="14">#REF!</definedName>
    <definedName name="SSpogrupi" localSheetId="18">#REF!</definedName>
    <definedName name="SSpogrupi" localSheetId="20">#REF!</definedName>
    <definedName name="SSpogrupi" localSheetId="21">#REF!</definedName>
    <definedName name="SSpogrupi" localSheetId="22">#REF!</definedName>
    <definedName name="SSpogrupi" localSheetId="23">#REF!</definedName>
    <definedName name="SSpogrupi" localSheetId="24">#REF!</definedName>
    <definedName name="SSpogrupi" localSheetId="25">#REF!</definedName>
    <definedName name="SSpogrupi" localSheetId="26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5">#REF!</definedName>
    <definedName name="SSpogrupi" localSheetId="5">#REF!</definedName>
    <definedName name="SSpogrupi">#REF!</definedName>
    <definedName name="t" localSheetId="29">#REF!</definedName>
    <definedName name="t" localSheetId="30">#REF!</definedName>
    <definedName name="t" localSheetId="31">#REF!</definedName>
    <definedName name="t" localSheetId="35">#REF!</definedName>
    <definedName name="t">#REF!</definedName>
    <definedName name="tabela" localSheetId="7" hidden="1">{#N/A,#N/A,TRUE,"preg4";#N/A,#N/A,TRUE,"bazpr99"}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5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7" hidden="1">{#N/A,#N/A,TRUE,"preg4";#N/A,#N/A,TRUE,"bazpr2001"}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5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35">#REF!</definedName>
    <definedName name="Total_Interest">#REF!</definedName>
    <definedName name="Total_Pay" localSheetId="35">#REF!</definedName>
    <definedName name="Total_Pay">#REF!</definedName>
    <definedName name="Total_Payment" localSheetId="9">Scheduled_Payment+Extra_Payment</definedName>
    <definedName name="Total_Payment" localSheetId="11">Scheduled_Payment+Extra_Payment</definedName>
    <definedName name="Total_Payment" localSheetId="14">Scheduled_Payment+Extra_Payment</definedName>
    <definedName name="Total_Payment" localSheetId="18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25">Scheduled_Payment+Extra_Payment</definedName>
    <definedName name="Total_Payment" localSheetId="26">Scheduled_Payment+Extra_Payment</definedName>
    <definedName name="Total_Payment" localSheetId="33">Scheduled_Payment+Extra_Payment</definedName>
    <definedName name="Total_Payment" localSheetId="35">Scheduled_Payment+Extra_Payment</definedName>
    <definedName name="Total_Payment" localSheetId="5">Scheduled_Payment+Extra_Payment</definedName>
    <definedName name="Total_Payment">Scheduled_Payment+Extra_Payment</definedName>
    <definedName name="trd" localSheetId="7" hidden="1">{#N/A,#N/A,TRUE,"preg4";#N/A,#N/A,TRUE,"bazpr2001"}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5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9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5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7">#REF!</definedName>
    <definedName name="UVOZ_DORABOTKI_99_TRBR" localSheetId="0">#REF!</definedName>
    <definedName name="UVOZ_DORABOTKI_99_TRBR" localSheetId="9">#REF!</definedName>
    <definedName name="UVOZ_DORABOTKI_99_TRBR" localSheetId="14">#REF!</definedName>
    <definedName name="UVOZ_DORABOTKI_99_TRBR" localSheetId="1">#REF!</definedName>
    <definedName name="UVOZ_DORABOTKI_99_TRBR" localSheetId="29">#REF!</definedName>
    <definedName name="UVOZ_DORABOTKI_99_TRBR" localSheetId="30">#REF!</definedName>
    <definedName name="UVOZ_DORABOTKI_99_TRBR" localSheetId="31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8">#REF!</definedName>
    <definedName name="UVOZ_DORABOTKI_99_TRBR">#REF!</definedName>
    <definedName name="UVOZ2000_10" localSheetId="7">#REF!</definedName>
    <definedName name="UVOZ2000_10" localSheetId="0">#REF!</definedName>
    <definedName name="UVOZ2000_10" localSheetId="9">#REF!</definedName>
    <definedName name="UVOZ2000_10" localSheetId="14">#REF!</definedName>
    <definedName name="UVOZ2000_10" localSheetId="1">#REF!</definedName>
    <definedName name="UVOZ2000_10" localSheetId="29">#REF!</definedName>
    <definedName name="UVOZ2000_10" localSheetId="30">#REF!</definedName>
    <definedName name="UVOZ2000_10" localSheetId="31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8">#REF!</definedName>
    <definedName name="UVOZ2000_10">#REF!</definedName>
    <definedName name="UVOZ2000_10_27" localSheetId="7">#REF!</definedName>
    <definedName name="UVOZ2000_10_27" localSheetId="0">#REF!</definedName>
    <definedName name="UVOZ2000_10_27" localSheetId="9">#REF!</definedName>
    <definedName name="UVOZ2000_10_27" localSheetId="14">#REF!</definedName>
    <definedName name="UVOZ2000_10_27" localSheetId="1">#REF!</definedName>
    <definedName name="UVOZ2000_10_27" localSheetId="29">#REF!</definedName>
    <definedName name="UVOZ2000_10_27" localSheetId="30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8">#REF!</definedName>
    <definedName name="UVOZ2000_10_27">#REF!</definedName>
    <definedName name="UVOZ2000_27" localSheetId="7">#REF!</definedName>
    <definedName name="UVOZ2000_27" localSheetId="0">#REF!</definedName>
    <definedName name="UVOZ2000_27" localSheetId="9">#REF!</definedName>
    <definedName name="UVOZ2000_27" localSheetId="14">#REF!</definedName>
    <definedName name="UVOZ2000_27" localSheetId="1">#REF!</definedName>
    <definedName name="UVOZ2000_27" localSheetId="29">#REF!</definedName>
    <definedName name="UVOZ2000_27" localSheetId="30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8">#REF!</definedName>
    <definedName name="UVOZ2000_27">#REF!</definedName>
    <definedName name="UVOZ2001_27" localSheetId="7">#REF!</definedName>
    <definedName name="UVOZ2001_27" localSheetId="0">#REF!</definedName>
    <definedName name="UVOZ2001_27" localSheetId="9">#REF!</definedName>
    <definedName name="UVOZ2001_27" localSheetId="14">#REF!</definedName>
    <definedName name="UVOZ2001_27" localSheetId="1">#REF!</definedName>
    <definedName name="UVOZ2001_27" localSheetId="29">#REF!</definedName>
    <definedName name="UVOZ2001_27" localSheetId="30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8">#REF!</definedName>
    <definedName name="UVOZ2001_27">#REF!</definedName>
    <definedName name="UVOZ2002_27" localSheetId="7">#REF!</definedName>
    <definedName name="UVOZ2002_27" localSheetId="0">#REF!</definedName>
    <definedName name="UVOZ2002_27" localSheetId="9">#REF!</definedName>
    <definedName name="UVOZ2002_27" localSheetId="14">#REF!</definedName>
    <definedName name="UVOZ2002_27" localSheetId="1">#REF!</definedName>
    <definedName name="UVOZ2002_27" localSheetId="29">#REF!</definedName>
    <definedName name="UVOZ2002_27" localSheetId="30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8">#REF!</definedName>
    <definedName name="UVOZ2002_27">#REF!</definedName>
    <definedName name="UVOZ2003_27" localSheetId="7">#REF!</definedName>
    <definedName name="UVOZ2003_27" localSheetId="0">#REF!</definedName>
    <definedName name="UVOZ2003_27" localSheetId="9">#REF!</definedName>
    <definedName name="UVOZ2003_27" localSheetId="14">#REF!</definedName>
    <definedName name="UVOZ2003_27" localSheetId="1">#REF!</definedName>
    <definedName name="UVOZ2003_27" localSheetId="29">#REF!</definedName>
    <definedName name="UVOZ2003_27" localSheetId="30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8">#REF!</definedName>
    <definedName name="UVOZ2003_27">#REF!</definedName>
    <definedName name="UVOZ98_10_27" localSheetId="7">[7]BAZA!#REF!</definedName>
    <definedName name="UVOZ98_10_27" localSheetId="0">[8]BAZA!#REF!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">[8]BAZA!#REF!</definedName>
    <definedName name="UVOZ98_10_27" localSheetId="31">[7]BAZA!#REF!</definedName>
    <definedName name="UVOZ98_10_27" localSheetId="35">[9]BAZA!#REF!</definedName>
    <definedName name="UVOZ98_10_27" localSheetId="3">[10]BAZA!#REF!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8">[7]BAZA!#REF!</definedName>
    <definedName name="UVOZ98_10_27">[10]BAZA!#REF!</definedName>
    <definedName name="Values_Entered" localSheetId="9">IF(Loan_Amount*Interest_Rate*Loan_Years*Loan_Start&gt;0,1,0)</definedName>
    <definedName name="Values_Entered" localSheetId="11">IF(Loan_Amount*Interest_Rate*Loan_Years*Loan_Start&gt;0,1,0)</definedName>
    <definedName name="Values_Entered" localSheetId="14">IF(Loan_Amount*Interest_Rate*Loan_Years*Loan_Start&gt;0,1,0)</definedName>
    <definedName name="Values_Entered" localSheetId="18">IF(Loan_Amount*Interest_Rate*Loan_Years*Loan_Start&gt;0,1,0)</definedName>
    <definedName name="Values_Entered" localSheetId="20">IF(Loan_Amount*Interest_Rate*Loan_Years*Loan_Start&gt;0,1,0)</definedName>
    <definedName name="Values_Entered" localSheetId="21">IF(Loan_Amount*Interest_Rate*Loan_Years*Loan_Start&gt;0,1,0)</definedName>
    <definedName name="Values_Entered" localSheetId="22">IF(Loan_Amount*Interest_Rate*Loan_Years*Loan_Start&gt;0,1,0)</definedName>
    <definedName name="Values_Entered" localSheetId="23">IF(Loan_Amount*Interest_Rate*Loan_Years*Loan_Start&gt;0,1,0)</definedName>
    <definedName name="Values_Entered" localSheetId="24">IF(Loan_Amount*Interest_Rate*Loan_Years*Loan_Start&gt;0,1,0)</definedName>
    <definedName name="Values_Entered" localSheetId="25">IF(Loan_Amount*Interest_Rate*Loan_Years*Loan_Start&gt;0,1,0)</definedName>
    <definedName name="Values_Entered" localSheetId="26">IF(Loan_Amount*Interest_Rate*Loan_Years*Loan_Start&gt;0,1,0)</definedName>
    <definedName name="Values_Entered" localSheetId="33">IF(Loan_Amount*Interest_Rate*Loan_Years*Loan_Start&gt;0,1,0)</definedName>
    <definedName name="Values_Entered" localSheetId="35">IF('Анекс 36'!Loan_Amount*'Анекс 36'!Interest_Rate*'Анекс 36'!Loan_Years*'Анекс 36'!Loan_Start&gt;0,1,0)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nhjikjcd" localSheetId="7" hidden="1">{#N/A,#N/A,TRUE,"preg4";#N/A,#N/A,TRUE,"bazpr2000"}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5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7" hidden="1">{#N/A,#N/A,TRUE,"preg4";#N/A,#N/A,TRUE,"bazpr2001"}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5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9">#REF!</definedName>
    <definedName name="w" localSheetId="11">#REF!</definedName>
    <definedName name="w" localSheetId="14">#REF!</definedName>
    <definedName name="w" localSheetId="18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9">#REF!</definedName>
    <definedName name="w" localSheetId="30">#REF!</definedName>
    <definedName name="w" localSheetId="31">#REF!</definedName>
    <definedName name="w" localSheetId="35">#REF!</definedName>
    <definedName name="w" localSheetId="5">#REF!</definedName>
    <definedName name="w">#REF!</definedName>
    <definedName name="wdxsdsf" localSheetId="7" hidden="1">{#N/A,#N/A,TRUE,"preg4";#N/A,#N/A,TRUE,"bazpr2000"}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5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7" hidden="1">{#N/A,#N/A,TRUE,"preg4";#N/A,#N/A,TRUE,"bazpr99"}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5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7" hidden="1">{#N/A,#N/A,TRUE,"preg4";#N/A,#N/A,TRUE,"bazpr2001"}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5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7" hidden="1">{#N/A,#N/A,TRUE,"preg4";#N/A,#N/A,TRUE,"bazpr2003";#N/A,#N/A,TRUE,"preg4";#N/A,#N/A,TRUE,"bazpr2003";#N/A,#N/A,TRUE,"bazpr2003"}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7" hidden="1">{#N/A,#N/A,TRUE,"preg4";#N/A,#N/A,TRUE,"bazpr99"}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5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7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5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7" hidden="1">{#N/A,#N/A,TRUE,"preg4";#N/A,#N/A,TRUE,"bazpr2001"}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5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7">#REF!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29">#REF!</definedName>
    <definedName name="Zemjodelstvo" localSheetId="30">#REF!</definedName>
    <definedName name="Zemjodelstvo" localSheetId="31">#REF!</definedName>
    <definedName name="Zemjodelstvo" localSheetId="35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8">#REF!</definedName>
    <definedName name="Zemjodelstvo">#REF!</definedName>
    <definedName name="zz" localSheetId="7" hidden="1">{#N/A,#N/A,TRUE,"preg4";#N/A,#N/A,TRUE,"bazpr2000"}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5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7" hidden="1">{#N/A,#N/A,TRUE,"preg4";#N/A,#N/A,TRUE,"bazpr99"}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5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35">#REF!</definedName>
    <definedName name="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9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G19" i="8"/>
  <c r="F19"/>
  <c r="E19"/>
  <c r="G15"/>
  <c r="F15"/>
  <c r="E15"/>
  <c r="G10"/>
  <c r="F10"/>
  <c r="E10"/>
  <c r="O16" i="7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</calcChain>
</file>

<file path=xl/sharedStrings.xml><?xml version="1.0" encoding="utf-8"?>
<sst xmlns="http://schemas.openxmlformats.org/spreadsheetml/2006/main" count="1955" uniqueCount="978">
  <si>
    <t>БИЛАНС НА СОСТОЈБА - АКТИВА</t>
  </si>
  <si>
    <t>во милиони денари</t>
  </si>
  <si>
    <t>АКТИВА</t>
  </si>
  <si>
    <t>31.3.2014</t>
  </si>
  <si>
    <t>30.6.2014</t>
  </si>
  <si>
    <t>Големи банки</t>
  </si>
  <si>
    <t>Средни банки</t>
  </si>
  <si>
    <t>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</si>
  <si>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</si>
  <si>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</si>
  <si>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</si>
  <si>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</si>
  <si>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</si>
  <si>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</si>
  <si>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</si>
  <si>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</si>
  <si>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</si>
  <si>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</si>
  <si>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</si>
  <si>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</si>
  <si>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</si>
  <si>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</si>
  <si>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ВГРАДЕНИ ДЕРИВАТИ И ДЕРИВАТНИ СРЕДСТВА ЧУВАНИ ЗА УПРАВУВАЊЕ СО РИЗИК</t>
  </si>
  <si>
    <t>ФИНАНСИСКИ СРЕДСТВА ЧУВАНИ ДО ДОСТАСУВАЊЕ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</si>
  <si>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</si>
  <si>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</si>
  <si>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</si>
  <si>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ФИНАНСИСКИ СРЕДСТВА РАСПОЛОЖЛИВИ ЗА ПРОДАЖБА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</si>
  <si>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</si>
  <si>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</si>
  <si>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Останати должнички инструменти расположливи за продажба издадени од државата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</si>
  <si>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</si>
  <si>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</si>
  <si>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</si>
  <si>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</si>
  <si>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ПЛАСМАНИ КАЈ ЦЕНТРАЛНАТА БАНКА</t>
  </si>
  <si>
    <t>Депозити кај централната банка</t>
  </si>
  <si>
    <t>ПЛАСМАНИ ВО ФИНАНСИСКИ ДРУШТВА</t>
  </si>
  <si>
    <t>Сметки кај домашните банки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</si>
  <si>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</si>
  <si>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</si>
  <si>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</si>
  <si>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</si>
  <si>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 xml:space="preserve">Депозити во нерезиденти-финансиски друштва </t>
  </si>
  <si>
    <t>Исправка на вредноста на депозитите во нерезиденти-финансиски друштва</t>
  </si>
  <si>
    <t>Кредити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</si>
  <si>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</si>
  <si>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</si>
  <si>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други финансиски друштва</t>
  </si>
  <si>
    <t>Акумулирана амортизација на кредитите на други финансиски друштва</t>
  </si>
  <si>
    <t>Исправка на вредноста (оштетување на средствата) на кредитите на други финансиски друштва</t>
  </si>
  <si>
    <t>Побарувања по откупени побарувања (факторинг и форфетирање) од нерезиденти - финансиските друштва</t>
  </si>
  <si>
    <t>Побарувања по откупени побарувања (факторинг и форфетирање) од нерезиденти финансиските друштва</t>
  </si>
  <si>
    <t>Акумулирана амортизација на побарувањата по откупени побарувања (факторинг и форфетирање) од нерезиденти-финансиски друштва</t>
  </si>
  <si>
    <t>Исправка на вредноста (оштетување на средствата) на побарувањата по откупени побарувања (факторинг и форфетирање) од нерезиденти-финансиски друштва</t>
  </si>
  <si>
    <t xml:space="preserve">Негативни салда по тековни сметки на финансиските друштва </t>
  </si>
  <si>
    <t>Сомнителни и спорни побарувања од финансиските друштва</t>
  </si>
  <si>
    <t>Сомнителни и спорни побарувања од финансиски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</si>
  <si>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</si>
  <si>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</si>
  <si>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</si>
  <si>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</si>
  <si>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</si>
  <si>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</si>
  <si>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 - држава</t>
  </si>
  <si>
    <t>Исправка на вредноста на кредитите на сектор - држава</t>
  </si>
  <si>
    <t>Кредити на непрофитните институции коишто им служат на домаќинствата</t>
  </si>
  <si>
    <t>Акумулирана амортизација на кредитите на непрофитни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</si>
  <si>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</si>
  <si>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</si>
  <si>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</si>
  <si>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</si>
  <si>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 извршени по дадени авали на хартии од вредност и гаранции</t>
  </si>
  <si>
    <t>Исправка на вредноста на побарувањата за плаќања извршени по дадени авали на хартии од вредност и гаранции</t>
  </si>
  <si>
    <t>Побарувања по откупени побарувања (факторинг и форфетирање) од нефинансиски субјекти</t>
  </si>
  <si>
    <t>Побарувања по откупени побарувањата (факторинг и форфетирање) од нефинансиски субјекти</t>
  </si>
  <si>
    <t>Акумулирана амортизација на побарувањата по откупени побарувања (факторинг и форфетирање) од нефинансиски субјекти</t>
  </si>
  <si>
    <t>Исправка на вредноста (оштетување на средствата) на побарувањата по откупени побарувања (факторинг и форфетирање) од нефинансиски субјекти</t>
  </si>
  <si>
    <t>Побарувања по откупени побарувања (факторинг и форфетирање) од сектор држава</t>
  </si>
  <si>
    <t>Акумулирана амортизација на побарувањата по откупени побарувања (факторинг и форфетирање) од сектор држава</t>
  </si>
  <si>
    <t>Исправка на вредноста (оштетување на средствата) на побарувањата по откупени побарувања (факторинг и форфетирање) од сектор држава</t>
  </si>
  <si>
    <t>Побарувања по финансиски лизинг од нефинансиските друштва</t>
  </si>
  <si>
    <t>Побарувања по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</si>
  <si>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</si>
  <si>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</si>
  <si>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</si>
  <si>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</si>
  <si>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</si>
  <si>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</si>
  <si>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</si>
  <si>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</si>
  <si>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</si>
  <si>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</si>
  <si>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</si>
  <si>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</si>
  <si>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</si>
  <si>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</si>
  <si>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</si>
  <si>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</si>
  <si>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</si>
  <si>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</si>
  <si>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</si>
  <si>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</si>
  <si>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</si>
  <si>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</si>
  <si>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</si>
  <si>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</si>
  <si>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</si>
  <si>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</si>
  <si>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</si>
  <si>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</si>
  <si>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</si>
  <si>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</si>
  <si>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</si>
  <si>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</si>
  <si>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</si>
  <si>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</si>
  <si>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</si>
  <si>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</si>
  <si>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</si>
  <si>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</si>
  <si>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</si>
  <si>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</si>
  <si>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</si>
  <si>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</si>
  <si>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</si>
  <si>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</si>
  <si>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</si>
  <si>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</si>
  <si>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</si>
  <si>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КОМИСИСКО РАБОТЕЊЕ</t>
  </si>
  <si>
    <t>Денарски побарувања по работи во име и за сметка на други</t>
  </si>
  <si>
    <t>Побарувања по работи во име и за сметка на други во странска валута</t>
  </si>
  <si>
    <t>Денарски обврски по работи во име и за сметка на други</t>
  </si>
  <si>
    <t>Обврски по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</si>
  <si>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</si>
  <si>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по работи во име и за сметка на други </t>
  </si>
  <si>
    <t>ВКУПНА АКТИВА</t>
  </si>
  <si>
    <t>* Интерна билансна шема на НБРМ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</si>
  <si>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</si>
  <si>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</si>
  <si>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</si>
  <si>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</si>
  <si>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</si>
  <si>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</si>
  <si>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</si>
  <si>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</si>
  <si>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</si>
  <si>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</si>
  <si>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</si>
  <si>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</si>
  <si>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</si>
  <si>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</si>
  <si>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</si>
  <si>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</si>
  <si>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</si>
  <si>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</si>
  <si>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</si>
  <si>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</si>
  <si>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</si>
  <si>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</si>
  <si>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</si>
  <si>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</si>
  <si>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</si>
  <si>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</si>
  <si>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</si>
  <si>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</si>
  <si>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</si>
  <si>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</si>
  <si>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</si>
  <si>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</si>
  <si>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</si>
  <si>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</si>
  <si>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</si>
  <si>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</si>
  <si>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</si>
  <si>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</si>
  <si>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</si>
  <si>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</si>
  <si>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</si>
  <si>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</si>
  <si>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</si>
  <si>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</si>
  <si>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</si>
  <si>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</si>
  <si>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</si>
  <si>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</si>
  <si>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</si>
  <si>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</si>
  <si>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</si>
  <si>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</si>
  <si>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 субјекти над една година</t>
  </si>
  <si>
    <t>ИЗДАДЕНИ ДОЛЖНИЧКИ ХАРТИИ ОД ВРЕДНОСТ</t>
  </si>
  <si>
    <t>ОБВРСКИ ПО КРЕДИТИ</t>
  </si>
  <si>
    <t>Обврски по кредити кон финансиските друштва</t>
  </si>
  <si>
    <t>Обврски по кредити кон секторот „држава“</t>
  </si>
  <si>
    <t>Обврски по кредити кон останати сектори - резиденти</t>
  </si>
  <si>
    <t>Обврски по кредити кон нерезиденти</t>
  </si>
  <si>
    <t>КОМПОНЕНТА НА ОБВРСКИ ВРЗ ОСНОВА НА ХИБРИДНИ ИНСТРУМЕНТИ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</si>
  <si>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</si>
  <si>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</si>
  <si>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</si>
  <si>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</si>
  <si>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</si>
  <si>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</si>
  <si>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од обврските по кредити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</si>
  <si>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</si>
  <si>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</si>
  <si>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</si>
  <si>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</si>
  <si>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</si>
  <si>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</si>
  <si>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</si>
  <si>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</si>
  <si>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</si>
  <si>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</si>
  <si>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</si>
  <si>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</si>
  <si>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</si>
  <si>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</si>
  <si>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</si>
  <si>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</si>
  <si>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Тековна загуба</t>
  </si>
  <si>
    <t>ТЕКОВНА ДОБИВКА</t>
  </si>
  <si>
    <t>Gross profit</t>
  </si>
  <si>
    <t>ВКУПНА ПАСИВА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</si>
  <si>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</si>
  <si>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</si>
  <si>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</si>
  <si>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</si>
  <si>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</si>
  <si>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Квартална промена
6.2014/3.2014</t>
  </si>
  <si>
    <t>3.2014</t>
  </si>
  <si>
    <t>6.2014</t>
  </si>
  <si>
    <t>Во апсолутни износи</t>
  </si>
  <si>
    <t>Во проценти</t>
  </si>
  <si>
    <t>Во структурата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</si>
  <si>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</si>
  <si>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</si>
  <si>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</si>
  <si>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</si>
  <si>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</si>
  <si>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</si>
  <si>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</si>
  <si>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Деривати во денари чувани за тргување</t>
  </si>
  <si>
    <t>Компонента на обврски по основ на хибридни инструменти во денари</t>
  </si>
  <si>
    <t xml:space="preserve">Анекс бр. </t>
  </si>
  <si>
    <t>Структура на кредитите на нефинансиските субјекти</t>
  </si>
  <si>
    <t>Датум</t>
  </si>
  <si>
    <t>Опис</t>
  </si>
  <si>
    <t>Претпријатија</t>
  </si>
  <si>
    <t>Домаќинства</t>
  </si>
  <si>
    <t>Други клиенти</t>
  </si>
  <si>
    <t>Денарски</t>
  </si>
  <si>
    <t>Денарски со клаузула</t>
  </si>
  <si>
    <t>Девизни</t>
  </si>
  <si>
    <t>30.6.2013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</si>
  <si>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</si>
  <si>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</si>
  <si>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</si>
  <si>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</si>
  <si>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</si>
  <si>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</si>
  <si>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</si>
  <si>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</si>
  <si>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30.6.2014/     31.3.2014</t>
  </si>
  <si>
    <t>Апсолутен пораст на кредитите</t>
  </si>
  <si>
    <t>Пораст во %</t>
  </si>
  <si>
    <t>Структура на порастот</t>
  </si>
  <si>
    <t>Пораст 30.6.2014/     30.6.2013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</si>
  <si>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</si>
  <si>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</si>
  <si>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</si>
  <si>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</si>
  <si>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</si>
  <si>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</si>
  <si>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</si>
  <si>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</si>
  <si>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</si>
  <si>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</si>
  <si>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</si>
  <si>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</si>
  <si>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</si>
  <si>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</si>
  <si>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</si>
  <si>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</si>
  <si>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</si>
  <si>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</si>
  <si>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</si>
  <si>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милиони денари на 30.6.2014 година</t>
  </si>
  <si>
    <t>Апсолутна годишна промена на изложеноста на кредитен ризик во милиони денари</t>
  </si>
  <si>
    <t>Апсолутна квартална промена на изложеноста на кредитен ризик во милиони денари</t>
  </si>
  <si>
    <t>Годишна стапка на промена</t>
  </si>
  <si>
    <t>Квартална стапка на промена</t>
  </si>
  <si>
    <t>Учество во вкупниот годишен пораст на изложеноста на кредитен ризик</t>
  </si>
  <si>
    <t>Учество во вкупниот квартален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</si>
  <si>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</si>
  <si>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</si>
  <si>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</si>
  <si>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</si>
  <si>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</si>
  <si>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</si>
  <si>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</si>
  <si>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</si>
  <si>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</si>
  <si>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ПРЕТПРИЈАТИЈА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</si>
  <si>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</si>
  <si>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</si>
  <si>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</si>
  <si>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</si>
  <si>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</si>
  <si>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</si>
  <si>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</si>
  <si>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</si>
  <si>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ВКУПНО ПРЕТПРИЈАТИЈА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</si>
  <si>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</si>
  <si>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   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</si>
  <si>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</si>
  <si>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</si>
  <si>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</si>
  <si>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6.2013</t>
  </si>
  <si>
    <t>9.2013</t>
  </si>
  <si>
    <t>12.2013</t>
  </si>
  <si>
    <t>Сектор</t>
  </si>
  <si>
    <t>Рочност</t>
  </si>
  <si>
    <t>Валута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</si>
  <si>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</si>
  <si>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</si>
  <si>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</si>
  <si>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</si>
  <si>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</si>
  <si>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30.6.2014/31.3.2014</t>
  </si>
  <si>
    <t>Апсолутен пораст на депозитите</t>
  </si>
  <si>
    <t>Промена 30.6.2014/30.6.2013</t>
  </si>
  <si>
    <t>Структура на депозитите на нефинансиските субјекти по одделни групи банки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</si>
  <si>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</si>
  <si>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</si>
  <si>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</si>
  <si>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</si>
  <si>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>Структура на депозитите</t>
  </si>
  <si>
    <t>Денарски со валутна клаузула</t>
  </si>
  <si>
    <t>Квартална промена на депозитите на нефинансиските субјекти</t>
  </si>
  <si>
    <t>БИЛАНС НА УСПЕХ</t>
  </si>
  <si>
    <t>Ред.бр.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</si>
  <si>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</si>
  <si>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</si>
  <si>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</si>
  <si>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</si>
  <si>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</si>
  <si>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</si>
  <si>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</si>
  <si>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</si>
  <si>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</si>
  <si>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</si>
  <si>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</si>
  <si>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</si>
  <si>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</si>
  <si>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</si>
  <si>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</si>
  <si>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</si>
  <si>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пензиските фондови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</si>
  <si>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</si>
  <si>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</si>
  <si>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</si>
  <si>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</si>
  <si>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</si>
  <si>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</si>
  <si>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</si>
  <si>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</si>
  <si>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</si>
  <si>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</si>
  <si>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</si>
  <si>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</si>
  <si>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</si>
  <si>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</si>
  <si>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</si>
  <si>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</si>
  <si>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</si>
  <si>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</si>
  <si>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</si>
  <si>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</si>
  <si>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</si>
  <si>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</si>
  <si>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</si>
  <si>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</si>
  <si>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</si>
  <si>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</si>
  <si>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</si>
  <si>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</si>
  <si>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</si>
  <si>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</si>
  <si>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</si>
  <si>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</si>
  <si>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</si>
  <si>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</si>
  <si>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</si>
  <si>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</si>
  <si>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</si>
  <si>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</si>
  <si>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</si>
  <si>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</si>
  <si>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</si>
  <si>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</si>
  <si>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 ПРИХОДИ ОД ДРУГИ ФИНАНСИСКИ ИНСТРУМЕНТИ ЕВИДЕНТИРАНИ ПО ОБЈЕКТИВНА ВРЕДНОСТ </t>
  </si>
  <si>
    <t>НЕТО ПРИХОДИ ОД КУРСНИ РАЗЛИКИ</t>
  </si>
  <si>
    <t>Реализирани нето приходи од курсни разлики</t>
  </si>
  <si>
    <t>Нереализирани нето приходи од курсни разлики</t>
  </si>
  <si>
    <t>Нето 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</si>
  <si>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</si>
  <si>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</si>
  <si>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</si>
  <si>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реализирани од продажба на средства</t>
  </si>
  <si>
    <t>Ослободување на посебната резерва за вонбилансна изложеност</t>
  </si>
  <si>
    <t>Ослободување на останати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</si>
  <si>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</si>
  <si>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</si>
  <si>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</si>
  <si>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</si>
  <si>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</si>
  <si>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</si>
  <si>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</si>
  <si>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</si>
  <si>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</si>
  <si>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</si>
  <si>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</si>
  <si>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</si>
  <si>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</si>
  <si>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</si>
  <si>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</si>
  <si>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</si>
  <si>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</si>
  <si>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</si>
  <si>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</si>
  <si>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</si>
  <si>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</si>
  <si>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</si>
  <si>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</si>
  <si>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ДАНОК НА ДОБИВКА</t>
  </si>
  <si>
    <t>ТЕКОВНА ДОБИВКА /ЗАГУБА</t>
  </si>
  <si>
    <t>Компоненти и валутна структура на кредитната изложеност на банките, со состојба на 30.6.2014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</si>
  <si>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</si>
  <si>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</si>
  <si>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</si>
  <si>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</si>
  <si>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</si>
  <si>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</si>
  <si>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</si>
  <si>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</si>
  <si>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</si>
  <si>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</si>
  <si>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</si>
  <si>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</si>
  <si>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</si>
  <si>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</si>
  <si>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</si>
  <si>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</si>
  <si>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</si>
  <si>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</si>
  <si>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</si>
  <si>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</si>
  <si>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</si>
  <si>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</si>
  <si>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</si>
  <si>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</si>
  <si>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</si>
  <si>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</si>
  <si>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</si>
  <si>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</si>
  <si>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</si>
  <si>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</si>
  <si>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</si>
  <si>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</si>
  <si>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</si>
  <si>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</si>
  <si>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</si>
  <si>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</si>
  <si>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</si>
  <si>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</si>
  <si>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</si>
  <si>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</si>
  <si>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</si>
  <si>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</si>
  <si>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</si>
  <si>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</si>
  <si>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</si>
  <si>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</si>
  <si>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</si>
  <si>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</si>
  <si>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</si>
  <si>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Квартална промена (30.6.2014 - 31.3.2014)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</si>
  <si>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</si>
  <si>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</si>
  <si>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</si>
  <si>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</si>
  <si>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</si>
  <si>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Квартална промена (30.6.2014 - 31.3.2014) на кредитната изложеност според категоријата на ризик и дејност / производ</t>
  </si>
  <si>
    <t>А</t>
  </si>
  <si>
    <t>Б</t>
  </si>
  <si>
    <t>В фун.</t>
  </si>
  <si>
    <t>В неф.</t>
  </si>
  <si>
    <t>Г</t>
  </si>
  <si>
    <t>Д</t>
  </si>
  <si>
    <t>Вкупно кредитна изложеност</t>
  </si>
  <si>
    <t>Исправка на вредност</t>
  </si>
  <si>
    <t>Компоненти и структура на кредитната изложеност на банките по категорија на ризик, со состојба на 30.6.2014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</si>
  <si>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</si>
  <si>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</si>
  <si>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</si>
  <si>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</si>
  <si>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</si>
  <si>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</si>
  <si>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31.3.2014 година</t>
  </si>
  <si>
    <t>Транзицисиска матрица на кредитната изложеност во вториот квартал од 2014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</si>
  <si>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</si>
  <si>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</si>
  <si>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</si>
  <si>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Структура на кредитната изложеност на 30.6.2014 г. според категоријата на ризик, во милиони денари *</t>
  </si>
  <si>
    <t>Структура на кредитната изложеност на 30.6.2014 г. според категоријата на ризик, во % *</t>
  </si>
  <si>
    <t>Функционален статус</t>
  </si>
  <si>
    <t>Нефункционален статус</t>
  </si>
  <si>
    <t>Излезени</t>
  </si>
  <si>
    <t>Физички лица</t>
  </si>
  <si>
    <t>* На 30.6.2014 година, е опфатена кредитната изложеност на банките на 30.6.2014 година којашто постоела и на 31.3.2014 година. Не е вклучена новата кредитна изложеност, одобрена во текот на вториот квартал од 2014 година и „излезената“ кредитна изложеност во периодот 31.3.2014 - 30.6.2014 година. Кредитната изложеност којашто била реструктурирана или пролонгирана во текот на кварталот не се смета за „излезена“.</t>
  </si>
  <si>
    <t>Показатели за квалитетот на кредитното портфолио на банкарскиот систем</t>
  </si>
  <si>
    <t>Показател</t>
  </si>
  <si>
    <t>30.9.2013</t>
  </si>
  <si>
    <t>31.12.2013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</si>
  <si>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</si>
  <si>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</si>
  <si>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</si>
  <si>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</si>
  <si>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</si>
  <si>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</si>
  <si>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</si>
  <si>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</si>
  <si>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</si>
  <si>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</si>
  <si>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</si>
  <si>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</si>
  <si>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</si>
  <si>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</si>
  <si>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</si>
  <si>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</si>
  <si>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Показатели за степенот на ризичност на кредитната изложеност според валутната структура</t>
  </si>
  <si>
    <t xml:space="preserve">Учество во вкупната кредитна изложеноста </t>
  </si>
  <si>
    <t xml:space="preserve">Учество на „В, Г и Д“ во вкупната кредитна изложеност </t>
  </si>
  <si>
    <t>Показатели за степенот на ризичност на кредитната изложеност кон секторот „претпријатија и други клиенти“</t>
  </si>
  <si>
    <t>Земјоделство, лов и шумарство</t>
  </si>
  <si>
    <t>Дејности  во врска со недвижниот имот</t>
  </si>
  <si>
    <t>Вкупна изложеност кон претпријатијата и другите клиенти</t>
  </si>
  <si>
    <t xml:space="preserve">Учество на нефункционалните кредити во вкупните кредити 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</si>
  <si>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</si>
  <si>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</si>
  <si>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</si>
  <si>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Кредитна изложеност кон физички лица според одделни кредитни производи и висина на месечните примања со состојба на 30.6.2014 година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</si>
  <si>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</si>
  <si>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</si>
  <si>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</si>
  <si>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</si>
  <si>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</si>
  <si>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</si>
  <si>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Број на кредитокорисници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</si>
  <si>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</si>
  <si>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</si>
  <si>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</si>
  <si>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</si>
  <si>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</si>
  <si>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</si>
  <si>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</si>
  <si>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>Показатели</t>
  </si>
  <si>
    <t>Земјоделство, шумарство и риболов</t>
  </si>
  <si>
    <t xml:space="preserve">Вкупна изложеност кон претпријатијата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</si>
  <si>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</si>
  <si>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</si>
  <si>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</si>
  <si>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</si>
  <si>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</si>
  <si>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Стрес-тест симулација врз кредитната изложеност кон домаќинствата според производи*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</si>
  <si>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</si>
  <si>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</si>
  <si>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</si>
  <si>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</si>
  <si>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</si>
  <si>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Показатели за ликвидноста по одделни групи банки</t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</si>
  <si>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</si>
  <si>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</si>
  <si>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</si>
  <si>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</si>
  <si>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нефинансиските субјекти </t>
  </si>
  <si>
    <t>Ликвидна актива/депозити на домаќинствата</t>
  </si>
  <si>
    <t>Кредити/депозити</t>
  </si>
  <si>
    <t>* Групите банки се прикажани според нивниот состав на 30.6.2014 година</t>
  </si>
  <si>
    <t>Договорна преостаната рочна структура  на средствата и обврските на банкарскиот систем на 30.6.2014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</si>
  <si>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</si>
  <si>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</si>
  <si>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</si>
  <si>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</si>
  <si>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</si>
  <si>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</si>
  <si>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</si>
  <si>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</si>
  <si>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</si>
  <si>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</si>
  <si>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</si>
  <si>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</si>
  <si>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</si>
  <si>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</si>
  <si>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</si>
  <si>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</si>
  <si>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</si>
  <si>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</si>
  <si>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</si>
  <si>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</si>
  <si>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</si>
  <si>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</si>
  <si>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</si>
  <si>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</si>
  <si>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</si>
  <si>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</si>
  <si>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</si>
  <si>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</si>
  <si>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</si>
  <si>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</si>
  <si>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</si>
  <si>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</si>
  <si>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</si>
  <si>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</si>
  <si>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</si>
  <si>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</si>
  <si>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</si>
  <si>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</si>
  <si>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</si>
  <si>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</si>
  <si>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</si>
  <si>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</si>
  <si>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</si>
  <si>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</si>
  <si>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</si>
  <si>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</si>
  <si>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</si>
  <si>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</si>
  <si>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преостаната рочна структура на средствата и обврските на банкарскиот систем на 30.6.2014 година</t>
  </si>
  <si>
    <t>Очекувана рочност (билансна и вонбилансна евиденција)</t>
  </si>
  <si>
    <t>Очекувана рочност (идни активности)</t>
  </si>
  <si>
    <t>Структура на активата со валутна компонента, со состојба на 30.6.2014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</si>
  <si>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</si>
  <si>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</si>
  <si>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</si>
  <si>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</si>
  <si>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</si>
  <si>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</si>
  <si>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</si>
  <si>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</si>
  <si>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</si>
  <si>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</si>
  <si>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</si>
  <si>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</si>
  <si>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</si>
  <si>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</si>
  <si>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</si>
  <si>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</si>
  <si>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</si>
  <si>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</si>
  <si>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</si>
  <si>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</si>
  <si>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</si>
  <si>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</si>
  <si>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</si>
  <si>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</si>
  <si>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</si>
  <si>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</si>
  <si>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</si>
  <si>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</si>
  <si>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</si>
  <si>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</si>
  <si>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</si>
  <si>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</si>
  <si>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</si>
  <si>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</si>
  <si>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</si>
  <si>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</si>
  <si>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</si>
  <si>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</si>
  <si>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Структура на пасивата со валутна компонента, со состојба на 30.6.2014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</si>
  <si>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</si>
  <si>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</si>
  <si>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</si>
  <si>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</si>
  <si>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</si>
  <si>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</si>
  <si>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</si>
  <si>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</si>
  <si>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</si>
  <si>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</si>
  <si>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</si>
  <si>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</si>
  <si>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</si>
  <si>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</si>
  <si>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</si>
  <si>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</si>
  <si>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</si>
  <si>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</si>
  <si>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</si>
  <si>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</si>
  <si>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</si>
  <si>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</si>
  <si>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</si>
  <si>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</si>
  <si>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</si>
  <si>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</si>
  <si>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</si>
  <si>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</si>
  <si>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Сопствени средства, по групи банки</t>
  </si>
  <si>
    <t>31.3.2014*</t>
  </si>
  <si>
    <t>30.6.2014*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</si>
  <si>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</si>
  <si>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</si>
  <si>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</si>
  <si>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</si>
  <si>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</si>
  <si>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</si>
  <si>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</si>
  <si>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</si>
  <si>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</si>
  <si>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</si>
  <si>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</si>
  <si>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</si>
  <si>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</si>
  <si>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</si>
  <si>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</si>
  <si>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</si>
  <si>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</si>
  <si>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</si>
  <si>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</si>
  <si>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</si>
  <si>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</si>
  <si>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</si>
  <si>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</si>
  <si>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</si>
  <si>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</si>
  <si>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</si>
  <si>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</si>
  <si>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</si>
  <si>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</si>
  <si>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</si>
  <si>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</si>
  <si>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</si>
  <si>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</si>
  <si>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</si>
  <si>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</si>
  <si>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</si>
  <si>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</si>
  <si>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</si>
  <si>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</si>
  <si>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</si>
  <si>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</si>
  <si>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</si>
  <si>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</si>
  <si>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</si>
  <si>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</si>
  <si>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</si>
  <si>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</si>
  <si>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</si>
  <si>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</si>
  <si>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</si>
  <si>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 xml:space="preserve">Номинална вредност 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</si>
  <si>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</si>
  <si>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</si>
  <si>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</si>
  <si>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</si>
  <si>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</si>
  <si>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</si>
  <si>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</si>
  <si>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</si>
  <si>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</si>
  <si>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</si>
  <si>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</si>
  <si>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</si>
  <si>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</si>
  <si>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</si>
  <si>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</si>
  <si>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</si>
  <si>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</si>
  <si>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</si>
  <si>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</si>
  <si>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</si>
  <si>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</si>
  <si>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</si>
  <si>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</si>
  <si>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</si>
  <si>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</si>
  <si>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</si>
  <si>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</si>
  <si>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</si>
  <si>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</si>
  <si>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</si>
  <si>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* Во презентираните податоци, Еуростандард банка АД Скопје и Поштенска банка АД Скопје се вклучени на консолидирана основа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</si>
  <si>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</si>
  <si>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</si>
  <si>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</si>
  <si>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</si>
  <si>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</si>
  <si>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</si>
  <si>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</si>
  <si>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</si>
  <si>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</si>
  <si>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</si>
  <si>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</si>
  <si>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</si>
  <si>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</si>
  <si>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</si>
  <si>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</si>
  <si>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</si>
  <si>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</si>
  <si>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</si>
  <si>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</si>
  <si>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Показатели за профитабилноста и ефикасноста во работењето на банкарскиот систем и по групи банки</t>
  </si>
  <si>
    <t>Стапка на поврат на просечната актива (ROAA)</t>
  </si>
  <si>
    <t>0,2%</t>
  </si>
  <si>
    <t>0,6%</t>
  </si>
  <si>
    <t>0,4%</t>
  </si>
  <si>
    <t>0,9%</t>
  </si>
  <si>
    <t>0,5%</t>
  </si>
  <si>
    <t>-2,9%</t>
  </si>
  <si>
    <t>-1,7%</t>
  </si>
  <si>
    <t>Стапка на поврат на просечниот капитал (ROAE)</t>
  </si>
  <si>
    <t>1,8%</t>
  </si>
  <si>
    <t>5,4%</t>
  </si>
  <si>
    <t>3,7%</t>
  </si>
  <si>
    <t>8,1%</t>
  </si>
  <si>
    <t>1,4%</t>
  </si>
  <si>
    <t>4,3%</t>
  </si>
  <si>
    <t>-25,5%</t>
  </si>
  <si>
    <t>-15,8%</t>
  </si>
  <si>
    <t xml:space="preserve">Оперативни трошоци /Вкупни редовни приходи (Cost-to-income) </t>
  </si>
  <si>
    <t>60,1%</t>
  </si>
  <si>
    <t>58,6%</t>
  </si>
  <si>
    <t>50,4%</t>
  </si>
  <si>
    <t>49,2%</t>
  </si>
  <si>
    <t>78,3%</t>
  </si>
  <si>
    <t>69,9%</t>
  </si>
  <si>
    <t>113,4%</t>
  </si>
  <si>
    <t>99,2%</t>
  </si>
  <si>
    <t>Некаматни расходи/Вкупни редовни приходи</t>
  </si>
  <si>
    <t>65,8%</t>
  </si>
  <si>
    <t>64,8%</t>
  </si>
  <si>
    <t>54,9%</t>
  </si>
  <si>
    <t>53,5%</t>
  </si>
  <si>
    <t>86,3%</t>
  </si>
  <si>
    <t>78,7%</t>
  </si>
  <si>
    <t>126,4%</t>
  </si>
  <si>
    <t>110,2%</t>
  </si>
  <si>
    <t>Трошоци за плати /Вкупни редовни приходи</t>
  </si>
  <si>
    <t>23,3%</t>
  </si>
  <si>
    <t>23,0%</t>
  </si>
  <si>
    <t>19,7%</t>
  </si>
  <si>
    <t>19,3%</t>
  </si>
  <si>
    <t>30,3%</t>
  </si>
  <si>
    <t>27,3%</t>
  </si>
  <si>
    <t>42,9%</t>
  </si>
  <si>
    <t>40,1%</t>
  </si>
  <si>
    <t>Трошоци за плати /Оперативни трошоци</t>
  </si>
  <si>
    <t>38,9%</t>
  </si>
  <si>
    <t>39,3%</t>
  </si>
  <si>
    <t>39,1%</t>
  </si>
  <si>
    <t>39,2%</t>
  </si>
  <si>
    <t>38,6%</t>
  </si>
  <si>
    <t>37,8%</t>
  </si>
  <si>
    <t>40,5%</t>
  </si>
  <si>
    <t>Исправка на вредноста за финансиски и нефинансиски средства / Нето каматен приход</t>
  </si>
  <si>
    <t>54,0%</t>
  </si>
  <si>
    <t>42,3%</t>
  </si>
  <si>
    <t>64,7%</t>
  </si>
  <si>
    <t>49,1%</t>
  </si>
  <si>
    <t>23,5%</t>
  </si>
  <si>
    <t>26,7%</t>
  </si>
  <si>
    <t>83,0%</t>
  </si>
  <si>
    <t>56,3%</t>
  </si>
  <si>
    <t>Нето каматен приход /Просечна актива</t>
  </si>
  <si>
    <t>3,3%</t>
  </si>
  <si>
    <t>3,4%</t>
  </si>
  <si>
    <t>2,6%</t>
  </si>
  <si>
    <t>3,1%</t>
  </si>
  <si>
    <t>Нето каматен приход /Вкупни редовни приходи</t>
  </si>
  <si>
    <t>66,5%</t>
  </si>
  <si>
    <t>68,0%</t>
  </si>
  <si>
    <t>65,2%</t>
  </si>
  <si>
    <t>66,8%</t>
  </si>
  <si>
    <t>72,8%</t>
  </si>
  <si>
    <t>71,5%</t>
  </si>
  <si>
    <t>50,7%</t>
  </si>
  <si>
    <t>62,4%</t>
  </si>
  <si>
    <t>Нето каматен приход /Некаматни расходи</t>
  </si>
  <si>
    <t>101,0%</t>
  </si>
  <si>
    <t>104,9%</t>
  </si>
  <si>
    <t>118,6%</t>
  </si>
  <si>
    <t>124,8%</t>
  </si>
  <si>
    <t>84,4%</t>
  </si>
  <si>
    <t>90,8%</t>
  </si>
  <si>
    <t>56,6%</t>
  </si>
  <si>
    <t>Некаматни приходи/Вкупни редовни приходи</t>
  </si>
  <si>
    <t>38,2%</t>
  </si>
  <si>
    <t>39,4%</t>
  </si>
  <si>
    <t>37,6%</t>
  </si>
  <si>
    <t>35,1%</t>
  </si>
  <si>
    <t>37,4%</t>
  </si>
  <si>
    <t>62,3%</t>
  </si>
  <si>
    <t>48,7%</t>
  </si>
  <si>
    <t>Добивка (загуба) од работењето /Вкупни редовни приходи</t>
  </si>
  <si>
    <t>4,0%</t>
  </si>
  <si>
    <t>12,5%</t>
  </si>
  <si>
    <t>7,4%</t>
  </si>
  <si>
    <t>17,9%</t>
  </si>
  <si>
    <t>4,2%</t>
  </si>
  <si>
    <t>11,0%</t>
  </si>
  <si>
    <t>-55,6%</t>
  </si>
  <si>
    <t>-35,0%</t>
  </si>
  <si>
    <t>Анекс бр. 31</t>
  </si>
  <si>
    <t>Анекс бр. 30</t>
  </si>
  <si>
    <t>Анекс бр. 36</t>
  </si>
  <si>
    <t>три банки</t>
  </si>
  <si>
    <t>осум банки</t>
  </si>
  <si>
    <t>пет банки</t>
  </si>
  <si>
    <t>Анекс бр. 1</t>
  </si>
  <si>
    <t>Анекс бр. 2</t>
  </si>
  <si>
    <t>Анекс бр. 3</t>
  </si>
  <si>
    <t>Анекс бр. 6</t>
  </si>
  <si>
    <t>Анекс бр. 7</t>
  </si>
  <si>
    <t>Анекс бр. 8</t>
  </si>
  <si>
    <t>Анекс бр. 9</t>
  </si>
  <si>
    <t>Анекс бр. 10</t>
  </si>
  <si>
    <t>Анекс бр. 11</t>
  </si>
  <si>
    <t>Анекс бр. 12</t>
  </si>
  <si>
    <t>Анекс бр. 13</t>
  </si>
  <si>
    <t>Анекс бр. 14</t>
  </si>
  <si>
    <t>Анекс бр. 15</t>
  </si>
  <si>
    <t>Анекс бр. 16</t>
  </si>
  <si>
    <t>Анекс бр. 17</t>
  </si>
  <si>
    <t>Анекс бр. 18</t>
  </si>
  <si>
    <t>Анкес бр. 19</t>
  </si>
  <si>
    <t>Анекс бр.  21</t>
  </si>
  <si>
    <t>Анекс бр. 20</t>
  </si>
  <si>
    <t>Анекс бр. 22</t>
  </si>
  <si>
    <t>Анекс бр. 23</t>
  </si>
  <si>
    <t>Анекс бр. 24</t>
  </si>
  <si>
    <t>Анекс бр. 25</t>
  </si>
  <si>
    <t>Анекс бр. 26</t>
  </si>
  <si>
    <t>Анекс бр. 27</t>
  </si>
  <si>
    <t>Анекс бр. 28</t>
  </si>
  <si>
    <t>Анекс бр. 29</t>
  </si>
  <si>
    <t>Анекс бр. 33</t>
  </si>
  <si>
    <t>Анекс бр. 34</t>
  </si>
  <si>
    <t>Анекс бр. 35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</si>
  <si>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</si>
  <si>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</si>
  <si>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</si>
  <si>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</si>
  <si>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</si>
  <si>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</si>
  <si>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</si>
  <si>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</si>
  <si>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</si>
  <si>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</si>
  <si>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</si>
  <si>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</si>
  <si>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</si>
  <si>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32</t>
  </si>
  <si>
    <t>* Структурата на групите банки е утврдена со состојба на 31.12.2013, според износот на активата на одделните банки на 31.12.2013 година</t>
  </si>
  <si>
    <t>Група големи банки (актива поголема од 28,4 милијарди денари, на 31.12.2013 година)</t>
  </si>
  <si>
    <t>Група мали банки (актива помала од 7,1 милијарди денари, на 31.12.2013 година)</t>
  </si>
  <si>
    <t>Група средни банки (актива меѓу 7,1 и 28,4 милијарди денари, на 31.12.2013 година)</t>
  </si>
  <si>
    <t>Број на банки во одделните групи банки, со состојба на 30.6.2014 година*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</si>
  <si>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</si>
  <si>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</si>
  <si>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</si>
  <si>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Учество во изложеноста на кредитниот ризик кон секторот „претпријатија и други клиенти“</t>
  </si>
  <si>
    <t>Учество во изложеноста на кредитниот ризик кон секторот „домаќинства“</t>
  </si>
  <si>
    <t xml:space="preserve">Стрес-тест симулација на влошување на квалитетот на кредитната изложеност кон одделните дејности од секторот „претпријатија и други клиенти“ </t>
  </si>
</sst>
</file>

<file path=xl/styles.xml><?xml version="1.0" encoding="utf-8"?>
<styleSheet xmlns="http://schemas.openxmlformats.org/spreadsheetml/2006/main">
  <numFmts count="2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"/>
    <numFmt numFmtId="171" formatCode="#,##0.0000"/>
    <numFmt numFmtId="172" formatCode="#,##0.0"/>
    <numFmt numFmtId="173" formatCode="_(* #.##0.00_);_(* \(#.##0.00\);_(* &quot;-&quot;??_);_(@_)"/>
    <numFmt numFmtId="174" formatCode="General_)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_-[$€-2]* #,##0.00_-;\-[$€-2]* #,##0.00_-;_-[$€-2]* &quot;-&quot;??_-"/>
    <numFmt numFmtId="181" formatCode="[Black][&gt;0.05]#,##0.0;[Black][&lt;-0.05]\-#,##0.0;;"/>
    <numFmt numFmtId="182" formatCode="[Black][&gt;0.5]#,##0;[Black][&lt;-0.5]\-#,##0;;"/>
    <numFmt numFmtId="183" formatCode="0.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sz val="10"/>
      <color indexed="8"/>
      <name val="Arial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0"/>
      <color indexed="12"/>
      <name val="MS Sans Serif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9"/>
      <name val="Times New Roman"/>
      <family val="1"/>
    </font>
    <font>
      <sz val="11"/>
      <color indexed="63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name val="Tms Rmn"/>
    </font>
    <font>
      <b/>
      <sz val="18"/>
      <color indexed="62"/>
      <name val="Cambria"/>
      <family val="2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5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3">
    <xf numFmtId="0" fontId="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4" fillId="0" borderId="0"/>
    <xf numFmtId="0" fontId="53" fillId="0" borderId="0"/>
    <xf numFmtId="0" fontId="14" fillId="0" borderId="0"/>
    <xf numFmtId="0" fontId="2" fillId="0" borderId="0"/>
    <xf numFmtId="0" fontId="14" fillId="0" borderId="0"/>
    <xf numFmtId="0" fontId="3" fillId="0" borderId="0"/>
    <xf numFmtId="0" fontId="14" fillId="0" borderId="0"/>
    <xf numFmtId="0" fontId="2" fillId="0" borderId="0"/>
    <xf numFmtId="0" fontId="54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38" fontId="60" fillId="0" borderId="0" applyFill="0" applyBorder="0" applyAlignment="0">
      <protection locked="0"/>
    </xf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6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0" fillId="0" borderId="0"/>
    <xf numFmtId="0" fontId="5" fillId="0" borderId="0"/>
    <xf numFmtId="0" fontId="3" fillId="0" borderId="0"/>
    <xf numFmtId="0" fontId="3" fillId="0" borderId="0"/>
    <xf numFmtId="0" fontId="7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0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87" fillId="0" borderId="0" applyFont="0" applyFill="0" applyBorder="0" applyAlignment="0" applyProtection="0"/>
    <xf numFmtId="38" fontId="60" fillId="0" borderId="0" applyFill="0" applyBorder="0" applyAlignment="0">
      <protection locked="0"/>
    </xf>
    <xf numFmtId="176" fontId="87" fillId="0" borderId="0" applyFont="0" applyFill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2" fillId="15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2" fillId="19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2" fillId="23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2" fillId="2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2" fillId="31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2" fillId="35" borderId="0" applyNumberFormat="0" applyBorder="0" applyAlignment="0" applyProtection="0"/>
    <xf numFmtId="177" fontId="87" fillId="0" borderId="0" applyFont="0" applyFill="0" applyBorder="0" applyAlignment="0" applyProtection="0"/>
    <xf numFmtId="178" fontId="87" fillId="0" borderId="0" applyFont="0" applyFill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2" fillId="16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2" fillId="20" borderId="0" applyNumberFormat="0" applyBorder="0" applyAlignment="0" applyProtection="0"/>
    <xf numFmtId="0" fontId="88" fillId="63" borderId="0" applyNumberFormat="0" applyBorder="0" applyAlignment="0" applyProtection="0"/>
    <xf numFmtId="0" fontId="88" fillId="63" borderId="0" applyNumberFormat="0" applyBorder="0" applyAlignment="0" applyProtection="0"/>
    <xf numFmtId="0" fontId="88" fillId="63" borderId="0" applyNumberFormat="0" applyBorder="0" applyAlignment="0" applyProtection="0"/>
    <xf numFmtId="0" fontId="88" fillId="63" borderId="0" applyNumberFormat="0" applyBorder="0" applyAlignment="0" applyProtection="0"/>
    <xf numFmtId="0" fontId="2" fillId="24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2" fillId="28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2" fillId="32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2" fillId="36" borderId="0" applyNumberFormat="0" applyBorder="0" applyAlignment="0" applyProtection="0"/>
    <xf numFmtId="179" fontId="87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48" fillId="17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48" fillId="21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48" fillId="25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48" fillId="29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48" fillId="33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48" fillId="37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48" fillId="14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48" fillId="1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48" fillId="22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48" fillId="26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48" fillId="3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48" fillId="3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38" fillId="8" borderId="0" applyNumberFormat="0" applyBorder="0" applyAlignment="0" applyProtection="0"/>
    <xf numFmtId="0" fontId="63" fillId="67" borderId="112" applyNumberFormat="0" applyAlignment="0" applyProtection="0"/>
    <xf numFmtId="0" fontId="63" fillId="67" borderId="112" applyNumberFormat="0" applyAlignment="0" applyProtection="0"/>
    <xf numFmtId="0" fontId="63" fillId="67" borderId="112" applyNumberFormat="0" applyAlignment="0" applyProtection="0"/>
    <xf numFmtId="0" fontId="63" fillId="67" borderId="112" applyNumberFormat="0" applyAlignment="0" applyProtection="0"/>
    <xf numFmtId="0" fontId="42" fillId="11" borderId="8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0" fontId="44" fillId="12" borderId="86" applyNumberFormat="0" applyAlignment="0" applyProtection="0"/>
    <xf numFmtId="1" fontId="89" fillId="4" borderId="26">
      <alignment horizontal="right" vertical="center"/>
    </xf>
    <xf numFmtId="0" fontId="90" fillId="4" borderId="26">
      <alignment horizontal="right" vertical="center"/>
    </xf>
    <xf numFmtId="0" fontId="5" fillId="4" borderId="121"/>
    <xf numFmtId="0" fontId="89" fillId="3" borderId="26">
      <alignment horizontal="center" vertical="center"/>
    </xf>
    <xf numFmtId="1" fontId="89" fillId="4" borderId="26">
      <alignment horizontal="right" vertical="center"/>
    </xf>
    <xf numFmtId="0" fontId="5" fillId="4" borderId="0"/>
    <xf numFmtId="0" fontId="91" fillId="4" borderId="26">
      <alignment horizontal="left" vertical="center"/>
    </xf>
    <xf numFmtId="0" fontId="91" fillId="4" borderId="26"/>
    <xf numFmtId="0" fontId="90" fillId="4" borderId="26">
      <alignment horizontal="right" vertical="center"/>
    </xf>
    <xf numFmtId="0" fontId="92" fillId="70" borderId="26">
      <alignment horizontal="left" vertical="center"/>
    </xf>
    <xf numFmtId="0" fontId="92" fillId="70" borderId="26">
      <alignment horizontal="left" vertical="center"/>
    </xf>
    <xf numFmtId="0" fontId="93" fillId="4" borderId="26">
      <alignment horizontal="left" vertical="center"/>
    </xf>
    <xf numFmtId="0" fontId="94" fillId="4" borderId="121"/>
    <xf numFmtId="0" fontId="89" fillId="71" borderId="26">
      <alignment horizontal="left" vertical="center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6" fillId="0" borderId="0" applyProtection="0"/>
    <xf numFmtId="180" fontId="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96" fillId="0" borderId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37" fillId="7" borderId="0" applyNumberFormat="0" applyBorder="0" applyAlignment="0" applyProtection="0"/>
    <xf numFmtId="0" fontId="97" fillId="0" borderId="122" applyNumberFormat="0" applyFill="0" applyAlignment="0" applyProtection="0"/>
    <xf numFmtId="0" fontId="97" fillId="0" borderId="122" applyNumberFormat="0" applyFill="0" applyAlignment="0" applyProtection="0"/>
    <xf numFmtId="0" fontId="97" fillId="0" borderId="122" applyNumberFormat="0" applyFill="0" applyAlignment="0" applyProtection="0"/>
    <xf numFmtId="0" fontId="97" fillId="0" borderId="122" applyNumberFormat="0" applyFill="0" applyAlignment="0" applyProtection="0"/>
    <xf numFmtId="0" fontId="34" fillId="0" borderId="80" applyNumberFormat="0" applyFill="0" applyAlignment="0" applyProtection="0"/>
    <xf numFmtId="0" fontId="98" fillId="0" borderId="123" applyNumberFormat="0" applyFill="0" applyAlignment="0" applyProtection="0"/>
    <xf numFmtId="0" fontId="98" fillId="0" borderId="123" applyNumberFormat="0" applyFill="0" applyAlignment="0" applyProtection="0"/>
    <xf numFmtId="0" fontId="98" fillId="0" borderId="123" applyNumberFormat="0" applyFill="0" applyAlignment="0" applyProtection="0"/>
    <xf numFmtId="0" fontId="98" fillId="0" borderId="123" applyNumberFormat="0" applyFill="0" applyAlignment="0" applyProtection="0"/>
    <xf numFmtId="0" fontId="35" fillId="0" borderId="81" applyNumberFormat="0" applyFill="0" applyAlignment="0" applyProtection="0"/>
    <xf numFmtId="0" fontId="99" fillId="0" borderId="124" applyNumberFormat="0" applyFill="0" applyAlignment="0" applyProtection="0"/>
    <xf numFmtId="0" fontId="99" fillId="0" borderId="124" applyNumberFormat="0" applyFill="0" applyAlignment="0" applyProtection="0"/>
    <xf numFmtId="0" fontId="99" fillId="0" borderId="124" applyNumberFormat="0" applyFill="0" applyAlignment="0" applyProtection="0"/>
    <xf numFmtId="0" fontId="99" fillId="0" borderId="124" applyNumberFormat="0" applyFill="0" applyAlignment="0" applyProtection="0"/>
    <xf numFmtId="0" fontId="36" fillId="0" borderId="82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6" fillId="0" borderId="0" applyNumberFormat="0" applyFont="0" applyFill="0" applyBorder="0" applyAlignment="0" applyProtection="0"/>
    <xf numFmtId="0" fontId="100" fillId="0" borderId="0" applyProtection="0"/>
    <xf numFmtId="172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40" fillId="10" borderId="83" applyNumberFormat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43" fillId="0" borderId="85" applyNumberFormat="0" applyFill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39" fillId="9" borderId="0" applyNumberFormat="0" applyBorder="0" applyAlignment="0" applyProtection="0"/>
    <xf numFmtId="0" fontId="101" fillId="0" borderId="0"/>
    <xf numFmtId="0" fontId="101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3" fillId="0" borderId="0"/>
    <xf numFmtId="0" fontId="7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5" fillId="64" borderId="125" applyNumberFormat="0" applyFont="0" applyAlignment="0" applyProtection="0"/>
    <xf numFmtId="0" fontId="5" fillId="64" borderId="125" applyNumberFormat="0" applyFont="0" applyAlignment="0" applyProtection="0"/>
    <xf numFmtId="0" fontId="5" fillId="64" borderId="125" applyNumberFormat="0" applyFont="0" applyAlignment="0" applyProtection="0"/>
    <xf numFmtId="0" fontId="5" fillId="64" borderId="125" applyNumberFormat="0" applyFont="0" applyAlignment="0" applyProtection="0"/>
    <xf numFmtId="0" fontId="77" fillId="13" borderId="87" applyNumberFormat="0" applyFont="0" applyAlignment="0" applyProtection="0"/>
    <xf numFmtId="0" fontId="76" fillId="67" borderId="119" applyNumberFormat="0" applyAlignment="0" applyProtection="0"/>
    <xf numFmtId="0" fontId="76" fillId="67" borderId="119" applyNumberFormat="0" applyAlignment="0" applyProtection="0"/>
    <xf numFmtId="0" fontId="76" fillId="67" borderId="119" applyNumberFormat="0" applyAlignment="0" applyProtection="0"/>
    <xf numFmtId="0" fontId="76" fillId="67" borderId="119" applyNumberFormat="0" applyAlignment="0" applyProtection="0"/>
    <xf numFmtId="0" fontId="41" fillId="11" borderId="84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81" fontId="87" fillId="0" borderId="0" applyFont="0" applyFill="0" applyBorder="0" applyAlignment="0" applyProtection="0"/>
    <xf numFmtId="182" fontId="87" fillId="0" borderId="0" applyFont="0" applyFill="0" applyBorder="0" applyAlignment="0" applyProtection="0"/>
    <xf numFmtId="0" fontId="14" fillId="0" borderId="0"/>
    <xf numFmtId="0" fontId="1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6" fillId="0" borderId="126" applyNumberFormat="0" applyFill="0" applyAlignment="0" applyProtection="0"/>
    <xf numFmtId="0" fontId="76" fillId="0" borderId="126" applyNumberFormat="0" applyFill="0" applyAlignment="0" applyProtection="0"/>
    <xf numFmtId="0" fontId="76" fillId="0" borderId="126" applyNumberFormat="0" applyFill="0" applyAlignment="0" applyProtection="0"/>
    <xf numFmtId="0" fontId="76" fillId="0" borderId="126" applyNumberFormat="0" applyFill="0" applyAlignment="0" applyProtection="0"/>
    <xf numFmtId="0" fontId="47" fillId="0" borderId="8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5" fillId="0" borderId="0">
      <alignment horizontal="right"/>
    </xf>
    <xf numFmtId="0" fontId="3" fillId="0" borderId="0"/>
    <xf numFmtId="0" fontId="88" fillId="67" borderId="0" applyNumberFormat="0" applyBorder="0" applyAlignment="0" applyProtection="0"/>
    <xf numFmtId="0" fontId="88" fillId="48" borderId="0" applyNumberFormat="0" applyBorder="0" applyAlignment="0" applyProtection="0"/>
    <xf numFmtId="0" fontId="88" fillId="64" borderId="0" applyNumberFormat="0" applyBorder="0" applyAlignment="0" applyProtection="0"/>
    <xf numFmtId="0" fontId="88" fillId="67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68" borderId="0" applyNumberFormat="0" applyBorder="0" applyAlignment="0" applyProtection="0"/>
    <xf numFmtId="0" fontId="88" fillId="50" borderId="0" applyNumberFormat="0" applyBorder="0" applyAlignment="0" applyProtection="0"/>
    <xf numFmtId="0" fontId="88" fillId="63" borderId="0" applyNumberFormat="0" applyBorder="0" applyAlignment="0" applyProtection="0"/>
    <xf numFmtId="0" fontId="88" fillId="68" borderId="0" applyNumberFormat="0" applyBorder="0" applyAlignment="0" applyProtection="0"/>
    <xf numFmtId="0" fontId="88" fillId="49" borderId="0" applyNumberFormat="0" applyBorder="0" applyAlignment="0" applyProtection="0"/>
    <xf numFmtId="0" fontId="88" fillId="48" borderId="0" applyNumberFormat="0" applyBorder="0" applyAlignment="0" applyProtection="0"/>
    <xf numFmtId="0" fontId="61" fillId="55" borderId="0" applyNumberFormat="0" applyBorder="0" applyAlignment="0" applyProtection="0"/>
    <xf numFmtId="0" fontId="61" fillId="50" borderId="0" applyNumberFormat="0" applyBorder="0" applyAlignment="0" applyProtection="0"/>
    <xf numFmtId="0" fontId="61" fillId="63" borderId="0" applyNumberFormat="0" applyBorder="0" applyAlignment="0" applyProtection="0"/>
    <xf numFmtId="0" fontId="61" fillId="68" borderId="0" applyNumberFormat="0" applyBorder="0" applyAlignment="0" applyProtection="0"/>
    <xf numFmtId="0" fontId="61" fillId="55" borderId="0" applyNumberFormat="0" applyBorder="0" applyAlignment="0" applyProtection="0"/>
    <xf numFmtId="0" fontId="61" fillId="48" borderId="0" applyNumberFormat="0" applyBorder="0" applyAlignment="0" applyProtection="0"/>
    <xf numFmtId="0" fontId="61" fillId="55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69" borderId="0" applyNumberFormat="0" applyBorder="0" applyAlignment="0" applyProtection="0"/>
    <xf numFmtId="0" fontId="61" fillId="55" borderId="0" applyNumberFormat="0" applyBorder="0" applyAlignment="0" applyProtection="0"/>
    <xf numFmtId="0" fontId="61" fillId="60" borderId="0" applyNumberFormat="0" applyBorder="0" applyAlignment="0" applyProtection="0"/>
    <xf numFmtId="0" fontId="62" fillId="44" borderId="0" applyNumberFormat="0" applyBorder="0" applyAlignment="0" applyProtection="0"/>
    <xf numFmtId="0" fontId="63" fillId="67" borderId="112" applyNumberFormat="0" applyAlignment="0" applyProtection="0"/>
    <xf numFmtId="0" fontId="64" fillId="62" borderId="113" applyNumberFormat="0" applyAlignment="0" applyProtection="0"/>
    <xf numFmtId="167" fontId="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45" borderId="0" applyNumberFormat="0" applyBorder="0" applyAlignment="0" applyProtection="0"/>
    <xf numFmtId="0" fontId="97" fillId="0" borderId="122" applyNumberFormat="0" applyFill="0" applyAlignment="0" applyProtection="0"/>
    <xf numFmtId="0" fontId="98" fillId="0" borderId="123" applyNumberFormat="0" applyFill="0" applyAlignment="0" applyProtection="0"/>
    <xf numFmtId="0" fontId="99" fillId="0" borderId="124" applyNumberFormat="0" applyFill="0" applyAlignment="0" applyProtection="0"/>
    <xf numFmtId="0" fontId="99" fillId="0" borderId="0" applyNumberFormat="0" applyFill="0" applyBorder="0" applyAlignment="0" applyProtection="0"/>
    <xf numFmtId="0" fontId="71" fillId="48" borderId="112" applyNumberFormat="0" applyAlignment="0" applyProtection="0"/>
    <xf numFmtId="0" fontId="72" fillId="0" borderId="117" applyNumberFormat="0" applyFill="0" applyAlignment="0" applyProtection="0"/>
    <xf numFmtId="0" fontId="74" fillId="63" borderId="0" applyNumberFormat="0" applyBorder="0" applyAlignment="0" applyProtection="0"/>
    <xf numFmtId="0" fontId="2" fillId="0" borderId="0"/>
    <xf numFmtId="0" fontId="3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4" borderId="125" applyNumberFormat="0" applyFont="0" applyAlignment="0" applyProtection="0"/>
    <xf numFmtId="0" fontId="76" fillId="67" borderId="119" applyNumberFormat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76" fillId="0" borderId="126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3" fillId="61" borderId="112" applyNumberFormat="0" applyAlignment="0" applyProtection="0"/>
    <xf numFmtId="0" fontId="63" fillId="61" borderId="112" applyNumberFormat="0" applyAlignment="0" applyProtection="0"/>
    <xf numFmtId="0" fontId="64" fillId="62" borderId="113" applyNumberFormat="0" applyAlignment="0" applyProtection="0"/>
    <xf numFmtId="0" fontId="64" fillId="62" borderId="113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0" borderId="114" applyNumberFormat="0" applyFill="0" applyAlignment="0" applyProtection="0"/>
    <xf numFmtId="0" fontId="68" fillId="0" borderId="114" applyNumberFormat="0" applyFill="0" applyAlignment="0" applyProtection="0"/>
    <xf numFmtId="0" fontId="69" fillId="0" borderId="115" applyNumberFormat="0" applyFill="0" applyAlignment="0" applyProtection="0"/>
    <xf numFmtId="0" fontId="69" fillId="0" borderId="115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8" borderId="112" applyNumberFormat="0" applyAlignment="0" applyProtection="0"/>
    <xf numFmtId="0" fontId="71" fillId="48" borderId="112" applyNumberFormat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64" borderId="118" applyNumberFormat="0" applyFont="0" applyAlignment="0" applyProtection="0"/>
    <xf numFmtId="0" fontId="20" fillId="64" borderId="118" applyNumberFormat="0" applyFont="0" applyAlignment="0" applyProtection="0"/>
    <xf numFmtId="0" fontId="76" fillId="61" borderId="119" applyNumberFormat="0" applyAlignment="0" applyProtection="0"/>
    <xf numFmtId="0" fontId="76" fillId="61" borderId="1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81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18" xfId="2" applyNumberFormat="1" applyFont="1" applyFill="1" applyBorder="1" applyAlignment="1">
      <alignment horizontal="center" vertical="center" wrapText="1"/>
    </xf>
    <xf numFmtId="3" fontId="7" fillId="3" borderId="19" xfId="2" applyNumberFormat="1" applyFont="1" applyFill="1" applyBorder="1" applyAlignment="1">
      <alignment horizontal="center" vertical="center" wrapText="1"/>
    </xf>
    <xf numFmtId="3" fontId="7" fillId="2" borderId="20" xfId="2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21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0" xfId="1" applyFont="1" applyAlignment="1">
      <alignment wrapText="1"/>
    </xf>
    <xf numFmtId="3" fontId="6" fillId="0" borderId="25" xfId="2" applyNumberFormat="1" applyFont="1" applyBorder="1" applyAlignment="1">
      <alignment horizontal="center" vertical="center" wrapText="1"/>
    </xf>
    <xf numFmtId="3" fontId="6" fillId="0" borderId="26" xfId="2" applyNumberFormat="1" applyFont="1" applyBorder="1" applyAlignment="1">
      <alignment horizontal="center" vertical="center" wrapText="1"/>
    </xf>
    <xf numFmtId="3" fontId="6" fillId="0" borderId="27" xfId="2" applyNumberFormat="1" applyFont="1" applyBorder="1" applyAlignment="1">
      <alignment horizontal="center" vertical="center" wrapText="1"/>
    </xf>
    <xf numFmtId="3" fontId="7" fillId="2" borderId="28" xfId="2" applyNumberFormat="1" applyFont="1" applyFill="1" applyBorder="1" applyAlignment="1">
      <alignment horizontal="center" vertical="center" wrapText="1"/>
    </xf>
    <xf numFmtId="3" fontId="6" fillId="0" borderId="17" xfId="2" applyNumberFormat="1" applyFont="1" applyBorder="1" applyAlignment="1">
      <alignment horizontal="center" vertical="center" wrapText="1"/>
    </xf>
    <xf numFmtId="3" fontId="6" fillId="0" borderId="18" xfId="2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 wrapText="1"/>
    </xf>
    <xf numFmtId="3" fontId="6" fillId="0" borderId="33" xfId="2" applyNumberFormat="1" applyFont="1" applyBorder="1" applyAlignment="1">
      <alignment horizontal="center" vertical="center" wrapText="1"/>
    </xf>
    <xf numFmtId="3" fontId="6" fillId="0" borderId="37" xfId="2" applyNumberFormat="1" applyFont="1" applyBorder="1" applyAlignment="1">
      <alignment horizontal="center" vertical="center" wrapText="1"/>
    </xf>
    <xf numFmtId="3" fontId="6" fillId="0" borderId="38" xfId="2" applyNumberFormat="1" applyFont="1" applyBorder="1" applyAlignment="1">
      <alignment horizontal="center" vertical="center" wrapText="1"/>
    </xf>
    <xf numFmtId="3" fontId="6" fillId="0" borderId="39" xfId="2" applyNumberFormat="1" applyFont="1" applyBorder="1" applyAlignment="1">
      <alignment horizontal="center" vertical="center" wrapText="1"/>
    </xf>
    <xf numFmtId="3" fontId="7" fillId="2" borderId="40" xfId="2" applyNumberFormat="1" applyFont="1" applyFill="1" applyBorder="1" applyAlignment="1">
      <alignment horizontal="center" vertical="center" wrapText="1"/>
    </xf>
    <xf numFmtId="3" fontId="6" fillId="0" borderId="41" xfId="2" applyNumberFormat="1" applyFont="1" applyBorder="1" applyAlignment="1">
      <alignment horizontal="center" vertical="center" wrapText="1"/>
    </xf>
    <xf numFmtId="3" fontId="7" fillId="3" borderId="42" xfId="2" applyNumberFormat="1" applyFont="1" applyFill="1" applyBorder="1" applyAlignment="1">
      <alignment horizontal="center" vertical="center" wrapText="1"/>
    </xf>
    <xf numFmtId="3" fontId="6" fillId="0" borderId="19" xfId="2" applyNumberFormat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 wrapText="1"/>
    </xf>
    <xf numFmtId="3" fontId="6" fillId="0" borderId="47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7" fillId="2" borderId="49" xfId="2" applyNumberFormat="1" applyFont="1" applyFill="1" applyBorder="1" applyAlignment="1">
      <alignment horizontal="center" vertical="center" wrapText="1"/>
    </xf>
    <xf numFmtId="3" fontId="6" fillId="0" borderId="50" xfId="2" applyNumberFormat="1" applyFont="1" applyBorder="1" applyAlignment="1">
      <alignment horizontal="center" vertical="center" wrapText="1"/>
    </xf>
    <xf numFmtId="3" fontId="7" fillId="2" borderId="24" xfId="2" applyNumberFormat="1" applyFont="1" applyFill="1" applyBorder="1" applyAlignment="1">
      <alignment horizontal="center" vertical="center" wrapText="1"/>
    </xf>
    <xf numFmtId="3" fontId="6" fillId="0" borderId="51" xfId="2" applyNumberFormat="1" applyFont="1" applyBorder="1" applyAlignment="1">
      <alignment horizontal="center" vertical="center" wrapText="1"/>
    </xf>
    <xf numFmtId="3" fontId="6" fillId="0" borderId="52" xfId="2" applyNumberFormat="1" applyFont="1" applyBorder="1" applyAlignment="1">
      <alignment horizontal="center" vertical="center" wrapText="1"/>
    </xf>
    <xf numFmtId="3" fontId="6" fillId="0" borderId="53" xfId="2" applyNumberFormat="1" applyFont="1" applyBorder="1" applyAlignment="1">
      <alignment horizontal="center" vertical="center" wrapText="1"/>
    </xf>
    <xf numFmtId="3" fontId="7" fillId="2" borderId="54" xfId="2" applyNumberFormat="1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2" fillId="2" borderId="11" xfId="3" applyFont="1" applyFill="1" applyBorder="1" applyAlignment="1">
      <alignment horizontal="center" vertical="center" wrapText="1"/>
    </xf>
    <xf numFmtId="0" fontId="12" fillId="2" borderId="42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3" fontId="7" fillId="3" borderId="14" xfId="2" applyNumberFormat="1" applyFont="1" applyFill="1" applyBorder="1" applyAlignment="1">
      <alignment horizontal="center" vertical="center" wrapText="1"/>
    </xf>
    <xf numFmtId="3" fontId="7" fillId="3" borderId="15" xfId="2" applyNumberFormat="1" applyFont="1" applyFill="1" applyBorder="1" applyAlignment="1">
      <alignment horizontal="center" vertical="center" wrapText="1"/>
    </xf>
    <xf numFmtId="3" fontId="7" fillId="3" borderId="16" xfId="2" applyNumberFormat="1" applyFont="1" applyFill="1" applyBorder="1" applyAlignment="1">
      <alignment horizontal="center" vertical="center" wrapText="1"/>
    </xf>
    <xf numFmtId="3" fontId="7" fillId="2" borderId="58" xfId="2" applyNumberFormat="1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3" fontId="6" fillId="0" borderId="51" xfId="2" applyNumberFormat="1" applyFont="1" applyFill="1" applyBorder="1" applyAlignment="1">
      <alignment horizontal="center" vertical="center" wrapText="1"/>
    </xf>
    <xf numFmtId="3" fontId="6" fillId="0" borderId="52" xfId="2" applyNumberFormat="1" applyFont="1" applyFill="1" applyBorder="1" applyAlignment="1">
      <alignment horizontal="center" vertical="center" wrapText="1"/>
    </xf>
    <xf numFmtId="3" fontId="6" fillId="0" borderId="62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6" fillId="0" borderId="17" xfId="2" applyNumberFormat="1" applyFont="1" applyFill="1" applyBorder="1" applyAlignment="1">
      <alignment horizontal="center" vertical="center" wrapText="1"/>
    </xf>
    <xf numFmtId="3" fontId="6" fillId="0" borderId="18" xfId="2" applyNumberFormat="1" applyFont="1" applyFill="1" applyBorder="1" applyAlignment="1">
      <alignment horizontal="center" vertical="center" wrapText="1"/>
    </xf>
    <xf numFmtId="3" fontId="6" fillId="0" borderId="19" xfId="2" applyNumberFormat="1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13" fillId="0" borderId="25" xfId="3" applyFont="1" applyBorder="1" applyAlignment="1">
      <alignment horizontal="left" vertical="center" wrapText="1"/>
    </xf>
    <xf numFmtId="3" fontId="7" fillId="2" borderId="32" xfId="2" applyNumberFormat="1" applyFont="1" applyFill="1" applyBorder="1" applyAlignment="1">
      <alignment horizontal="center" vertical="center" wrapText="1"/>
    </xf>
    <xf numFmtId="3" fontId="6" fillId="0" borderId="25" xfId="2" applyNumberFormat="1" applyFont="1" applyFill="1" applyBorder="1" applyAlignment="1">
      <alignment horizontal="center" vertical="center" wrapText="1"/>
    </xf>
    <xf numFmtId="3" fontId="6" fillId="0" borderId="26" xfId="2" applyNumberFormat="1" applyFont="1" applyFill="1" applyBorder="1" applyAlignment="1">
      <alignment horizontal="center" vertical="center" wrapText="1"/>
    </xf>
    <xf numFmtId="3" fontId="6" fillId="0" borderId="27" xfId="2" applyNumberFormat="1" applyFont="1" applyFill="1" applyBorder="1" applyAlignment="1">
      <alignment horizontal="center" vertical="center" wrapText="1"/>
    </xf>
    <xf numFmtId="3" fontId="6" fillId="0" borderId="3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5" fillId="0" borderId="25" xfId="1" applyFont="1" applyBorder="1" applyAlignment="1">
      <alignment horizontal="left" vertical="center" wrapText="1"/>
    </xf>
    <xf numFmtId="0" fontId="15" fillId="0" borderId="25" xfId="6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5" xfId="5" applyFont="1" applyBorder="1" applyAlignment="1">
      <alignment horizontal="left" vertical="center" wrapText="1"/>
    </xf>
    <xf numFmtId="0" fontId="16" fillId="0" borderId="25" xfId="5" applyFont="1" applyBorder="1" applyAlignment="1">
      <alignment horizontal="left" vertical="center" wrapText="1"/>
    </xf>
    <xf numFmtId="0" fontId="16" fillId="0" borderId="34" xfId="5" applyFont="1" applyBorder="1" applyAlignment="1">
      <alignment horizontal="left" vertical="center" wrapText="1"/>
    </xf>
    <xf numFmtId="3" fontId="6" fillId="0" borderId="61" xfId="2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wrapText="1"/>
    </xf>
    <xf numFmtId="0" fontId="13" fillId="0" borderId="17" xfId="3" applyFont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0" fontId="6" fillId="0" borderId="25" xfId="6" applyFont="1" applyBorder="1" applyAlignment="1">
      <alignment horizontal="left" vertical="center" wrapText="1"/>
    </xf>
    <xf numFmtId="3" fontId="7" fillId="2" borderId="45" xfId="2" applyNumberFormat="1" applyFont="1" applyFill="1" applyBorder="1" applyAlignment="1">
      <alignment horizontal="center" vertical="center" wrapText="1"/>
    </xf>
    <xf numFmtId="3" fontId="6" fillId="0" borderId="46" xfId="2" applyNumberFormat="1" applyFont="1" applyFill="1" applyBorder="1" applyAlignment="1">
      <alignment horizontal="center" vertical="center" wrapText="1"/>
    </xf>
    <xf numFmtId="3" fontId="6" fillId="0" borderId="47" xfId="2" applyNumberFormat="1" applyFont="1" applyFill="1" applyBorder="1" applyAlignment="1">
      <alignment horizontal="center" vertical="center" wrapText="1"/>
    </xf>
    <xf numFmtId="3" fontId="6" fillId="0" borderId="48" xfId="2" applyNumberFormat="1" applyFont="1" applyFill="1" applyBorder="1" applyAlignment="1">
      <alignment horizontal="center" vertical="center" wrapText="1"/>
    </xf>
    <xf numFmtId="3" fontId="6" fillId="0" borderId="37" xfId="2" applyNumberFormat="1" applyFont="1" applyFill="1" applyBorder="1" applyAlignment="1">
      <alignment horizontal="center" vertical="center" wrapText="1"/>
    </xf>
    <xf numFmtId="3" fontId="6" fillId="0" borderId="38" xfId="2" applyNumberFormat="1" applyFont="1" applyFill="1" applyBorder="1" applyAlignment="1">
      <alignment horizontal="center" vertical="center" wrapText="1"/>
    </xf>
    <xf numFmtId="3" fontId="6" fillId="0" borderId="41" xfId="2" applyNumberFormat="1" applyFont="1" applyFill="1" applyBorder="1" applyAlignment="1">
      <alignment horizontal="center" vertical="center" wrapText="1"/>
    </xf>
    <xf numFmtId="3" fontId="7" fillId="3" borderId="62" xfId="2" applyNumberFormat="1" applyFont="1" applyFill="1" applyBorder="1" applyAlignment="1">
      <alignment horizontal="center" vertical="center" wrapText="1"/>
    </xf>
    <xf numFmtId="3" fontId="6" fillId="0" borderId="61" xfId="2" applyNumberFormat="1" applyFont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left" vertical="center" wrapText="1"/>
    </xf>
    <xf numFmtId="0" fontId="15" fillId="0" borderId="67" xfId="1" applyFont="1" applyFill="1" applyBorder="1" applyAlignment="1">
      <alignment horizontal="left" vertical="center" wrapText="1"/>
    </xf>
    <xf numFmtId="0" fontId="15" fillId="0" borderId="36" xfId="1" applyFont="1" applyFill="1" applyBorder="1" applyAlignment="1">
      <alignment horizontal="left" vertical="center" wrapText="1"/>
    </xf>
    <xf numFmtId="0" fontId="15" fillId="0" borderId="35" xfId="1" applyFont="1" applyFill="1" applyBorder="1" applyAlignment="1">
      <alignment horizontal="left" vertical="center" wrapText="1"/>
    </xf>
    <xf numFmtId="0" fontId="7" fillId="4" borderId="0" xfId="1" applyFont="1" applyFill="1" applyAlignment="1">
      <alignment wrapText="1"/>
    </xf>
    <xf numFmtId="3" fontId="6" fillId="4" borderId="17" xfId="2" applyNumberFormat="1" applyFont="1" applyFill="1" applyBorder="1" applyAlignment="1">
      <alignment horizontal="center" vertical="center" wrapText="1"/>
    </xf>
    <xf numFmtId="3" fontId="6" fillId="4" borderId="18" xfId="2" applyNumberFormat="1" applyFont="1" applyFill="1" applyBorder="1" applyAlignment="1">
      <alignment horizontal="center" vertical="center" wrapText="1"/>
    </xf>
    <xf numFmtId="3" fontId="6" fillId="4" borderId="19" xfId="2" applyNumberFormat="1" applyFont="1" applyFill="1" applyBorder="1" applyAlignment="1">
      <alignment horizontal="center" vertical="center" wrapText="1"/>
    </xf>
    <xf numFmtId="3" fontId="6" fillId="4" borderId="29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6" fillId="4" borderId="25" xfId="2" applyNumberFormat="1" applyFont="1" applyFill="1" applyBorder="1" applyAlignment="1">
      <alignment horizontal="center" vertical="center" wrapText="1"/>
    </xf>
    <xf numFmtId="3" fontId="6" fillId="4" borderId="26" xfId="2" applyNumberFormat="1" applyFont="1" applyFill="1" applyBorder="1" applyAlignment="1">
      <alignment horizontal="center" vertical="center" wrapText="1"/>
    </xf>
    <xf numFmtId="3" fontId="6" fillId="4" borderId="27" xfId="2" applyNumberFormat="1" applyFont="1" applyFill="1" applyBorder="1" applyAlignment="1">
      <alignment horizontal="center" vertical="center" wrapText="1"/>
    </xf>
    <xf numFmtId="3" fontId="6" fillId="4" borderId="33" xfId="2" applyNumberFormat="1" applyFont="1" applyFill="1" applyBorder="1" applyAlignment="1">
      <alignment horizontal="center" vertical="center" wrapText="1"/>
    </xf>
    <xf numFmtId="3" fontId="6" fillId="4" borderId="46" xfId="2" applyNumberFormat="1" applyFont="1" applyFill="1" applyBorder="1" applyAlignment="1">
      <alignment horizontal="center" vertical="center" wrapText="1"/>
    </xf>
    <xf numFmtId="3" fontId="6" fillId="4" borderId="47" xfId="2" applyNumberFormat="1" applyFont="1" applyFill="1" applyBorder="1" applyAlignment="1">
      <alignment horizontal="center" vertical="center" wrapText="1"/>
    </xf>
    <xf numFmtId="3" fontId="6" fillId="4" borderId="48" xfId="2" applyNumberFormat="1" applyFont="1" applyFill="1" applyBorder="1" applyAlignment="1">
      <alignment horizontal="center" vertical="center" wrapText="1"/>
    </xf>
    <xf numFmtId="3" fontId="6" fillId="4" borderId="37" xfId="2" applyNumberFormat="1" applyFont="1" applyFill="1" applyBorder="1" applyAlignment="1">
      <alignment horizontal="center" vertical="center" wrapText="1"/>
    </xf>
    <xf numFmtId="3" fontId="6" fillId="4" borderId="38" xfId="2" applyNumberFormat="1" applyFont="1" applyFill="1" applyBorder="1" applyAlignment="1">
      <alignment horizontal="center" vertical="center" wrapText="1"/>
    </xf>
    <xf numFmtId="3" fontId="6" fillId="4" borderId="41" xfId="2" applyNumberFormat="1" applyFont="1" applyFill="1" applyBorder="1" applyAlignment="1">
      <alignment horizontal="center" vertical="center" wrapText="1"/>
    </xf>
    <xf numFmtId="3" fontId="6" fillId="4" borderId="51" xfId="2" applyNumberFormat="1" applyFont="1" applyFill="1" applyBorder="1" applyAlignment="1">
      <alignment horizontal="center" vertical="center" wrapText="1"/>
    </xf>
    <xf numFmtId="3" fontId="6" fillId="4" borderId="52" xfId="2" applyNumberFormat="1" applyFont="1" applyFill="1" applyBorder="1" applyAlignment="1">
      <alignment horizontal="center" vertical="center" wrapText="1"/>
    </xf>
    <xf numFmtId="3" fontId="6" fillId="4" borderId="62" xfId="2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3" fontId="6" fillId="0" borderId="0" xfId="1" applyNumberFormat="1" applyFont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3" fontId="6" fillId="0" borderId="0" xfId="1" applyNumberFormat="1" applyFont="1" applyAlignment="1">
      <alignment wrapText="1"/>
    </xf>
    <xf numFmtId="0" fontId="6" fillId="0" borderId="0" xfId="1" applyFont="1" applyBorder="1" applyAlignment="1"/>
    <xf numFmtId="0" fontId="7" fillId="2" borderId="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top" wrapText="1"/>
    </xf>
    <xf numFmtId="0" fontId="15" fillId="0" borderId="68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3" fontId="6" fillId="0" borderId="69" xfId="1" applyNumberFormat="1" applyFont="1" applyFill="1" applyBorder="1" applyAlignment="1">
      <alignment horizontal="center" vertical="center" wrapText="1"/>
    </xf>
    <xf numFmtId="3" fontId="6" fillId="0" borderId="70" xfId="1" applyNumberFormat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left" vertical="center" wrapText="1"/>
    </xf>
    <xf numFmtId="3" fontId="6" fillId="0" borderId="71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7" fillId="2" borderId="72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73" xfId="1" applyNumberFormat="1" applyFont="1" applyFill="1" applyBorder="1" applyAlignment="1">
      <alignment horizontal="center" vertical="center" wrapText="1"/>
    </xf>
    <xf numFmtId="3" fontId="7" fillId="2" borderId="70" xfId="1" applyNumberFormat="1" applyFont="1" applyFill="1" applyBorder="1" applyAlignment="1">
      <alignment horizontal="center" vertical="center" wrapText="1"/>
    </xf>
    <xf numFmtId="3" fontId="7" fillId="2" borderId="54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2" borderId="58" xfId="1" applyNumberFormat="1" applyFont="1" applyFill="1" applyBorder="1" applyAlignment="1">
      <alignment horizontal="center" vertical="center" wrapText="1"/>
    </xf>
    <xf numFmtId="3" fontId="6" fillId="0" borderId="63" xfId="1" applyNumberFormat="1" applyFont="1" applyFill="1" applyBorder="1" applyAlignment="1">
      <alignment horizontal="center" vertical="center" wrapText="1"/>
    </xf>
    <xf numFmtId="3" fontId="6" fillId="0" borderId="32" xfId="1" applyNumberFormat="1" applyFont="1" applyFill="1" applyBorder="1" applyAlignment="1">
      <alignment horizontal="center" vertical="center" wrapText="1"/>
    </xf>
    <xf numFmtId="3" fontId="6" fillId="0" borderId="50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left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7" xfId="1" applyNumberFormat="1" applyFont="1" applyFill="1" applyBorder="1" applyAlignment="1">
      <alignment horizontal="center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0" borderId="60" xfId="1" applyNumberFormat="1" applyFont="1" applyFill="1" applyBorder="1" applyAlignment="1">
      <alignment horizontal="center" vertical="center" wrapText="1"/>
    </xf>
    <xf numFmtId="3" fontId="6" fillId="0" borderId="66" xfId="1" applyNumberFormat="1" applyFont="1" applyFill="1" applyBorder="1" applyAlignment="1">
      <alignment horizontal="center" vertical="center" wrapText="1"/>
    </xf>
    <xf numFmtId="3" fontId="6" fillId="0" borderId="30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37" xfId="1" applyNumberFormat="1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left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6" fillId="0" borderId="59" xfId="1" applyNumberFormat="1" applyFont="1" applyFill="1" applyBorder="1" applyAlignment="1">
      <alignment horizontal="center" vertical="center" wrapText="1"/>
    </xf>
    <xf numFmtId="3" fontId="6" fillId="0" borderId="76" xfId="1" applyNumberFormat="1" applyFont="1" applyFill="1" applyBorder="1" applyAlignment="1">
      <alignment horizontal="center" vertical="center" wrapText="1"/>
    </xf>
    <xf numFmtId="3" fontId="6" fillId="0" borderId="51" xfId="1" applyNumberFormat="1" applyFont="1" applyFill="1" applyBorder="1" applyAlignment="1">
      <alignment horizontal="center" vertical="center" wrapText="1"/>
    </xf>
    <xf numFmtId="3" fontId="6" fillId="0" borderId="52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Fill="1" applyBorder="1" applyAlignment="1">
      <alignment horizontal="center" vertical="center" wrapText="1"/>
    </xf>
    <xf numFmtId="3" fontId="7" fillId="2" borderId="21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7" fillId="0" borderId="46" xfId="1" applyNumberFormat="1" applyFont="1" applyFill="1" applyBorder="1" applyAlignment="1">
      <alignment horizontal="center" vertical="center" wrapText="1"/>
    </xf>
    <xf numFmtId="3" fontId="7" fillId="0" borderId="47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37" xfId="1" applyFont="1" applyBorder="1" applyAlignment="1">
      <alignment horizontal="left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0" fontId="15" fillId="0" borderId="51" xfId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8" applyFont="1"/>
    <xf numFmtId="0" fontId="7" fillId="0" borderId="23" xfId="8" applyFont="1" applyBorder="1" applyAlignment="1">
      <alignment horizontal="center"/>
    </xf>
    <xf numFmtId="0" fontId="6" fillId="0" borderId="23" xfId="8" applyFont="1" applyBorder="1"/>
    <xf numFmtId="49" fontId="7" fillId="0" borderId="50" xfId="9" applyNumberFormat="1" applyFont="1" applyBorder="1" applyAlignment="1">
      <alignment horizontal="center" vertical="center"/>
    </xf>
    <xf numFmtId="14" fontId="7" fillId="0" borderId="18" xfId="8" applyNumberFormat="1" applyFont="1" applyBorder="1" applyAlignment="1">
      <alignment horizontal="center" vertical="center" wrapText="1"/>
    </xf>
    <xf numFmtId="14" fontId="7" fillId="0" borderId="29" xfId="8" applyNumberFormat="1" applyFont="1" applyBorder="1" applyAlignment="1">
      <alignment horizontal="center" vertical="center" wrapText="1"/>
    </xf>
    <xf numFmtId="0" fontId="7" fillId="0" borderId="63" xfId="8" applyFont="1" applyBorder="1" applyAlignment="1">
      <alignment vertical="center"/>
    </xf>
    <xf numFmtId="168" fontId="7" fillId="0" borderId="50" xfId="10" applyNumberFormat="1" applyFont="1" applyBorder="1" applyAlignment="1">
      <alignment vertical="center"/>
    </xf>
    <xf numFmtId="169" fontId="7" fillId="0" borderId="18" xfId="11" applyNumberFormat="1" applyFont="1" applyBorder="1" applyAlignment="1">
      <alignment vertical="center"/>
    </xf>
    <xf numFmtId="168" fontId="7" fillId="0" borderId="18" xfId="10" applyNumberFormat="1" applyFont="1" applyBorder="1" applyAlignment="1">
      <alignment vertical="center"/>
    </xf>
    <xf numFmtId="169" fontId="7" fillId="0" borderId="23" xfId="11" applyNumberFormat="1" applyFont="1" applyBorder="1" applyAlignment="1">
      <alignment vertical="center"/>
    </xf>
    <xf numFmtId="0" fontId="6" fillId="0" borderId="69" xfId="8" applyFont="1" applyBorder="1"/>
    <xf numFmtId="168" fontId="6" fillId="0" borderId="69" xfId="10" applyNumberFormat="1" applyFont="1" applyBorder="1" applyAlignment="1">
      <alignment vertical="center"/>
    </xf>
    <xf numFmtId="169" fontId="6" fillId="0" borderId="52" xfId="11" applyNumberFormat="1" applyFont="1" applyBorder="1" applyAlignment="1">
      <alignment vertical="center"/>
    </xf>
    <xf numFmtId="168" fontId="6" fillId="0" borderId="38" xfId="10" applyNumberFormat="1" applyFont="1" applyFill="1" applyBorder="1" applyAlignment="1">
      <alignment vertical="center"/>
    </xf>
    <xf numFmtId="169" fontId="6" fillId="0" borderId="35" xfId="11" applyNumberFormat="1" applyFont="1" applyBorder="1" applyAlignment="1">
      <alignment vertical="center"/>
    </xf>
    <xf numFmtId="170" fontId="6" fillId="0" borderId="52" xfId="10" applyNumberFormat="1" applyFont="1" applyBorder="1" applyAlignment="1">
      <alignment vertical="center"/>
    </xf>
    <xf numFmtId="169" fontId="6" fillId="0" borderId="0" xfId="11" applyNumberFormat="1" applyFont="1" applyFill="1" applyBorder="1" applyAlignment="1">
      <alignment vertical="center"/>
    </xf>
    <xf numFmtId="169" fontId="6" fillId="0" borderId="0" xfId="8" applyNumberFormat="1" applyFont="1"/>
    <xf numFmtId="168" fontId="6" fillId="0" borderId="52" xfId="10" applyNumberFormat="1" applyFont="1" applyFill="1" applyBorder="1" applyAlignment="1">
      <alignment vertical="center"/>
    </xf>
    <xf numFmtId="0" fontId="6" fillId="0" borderId="50" xfId="8" applyFont="1" applyBorder="1"/>
    <xf numFmtId="168" fontId="6" fillId="0" borderId="50" xfId="10" applyNumberFormat="1" applyFont="1" applyBorder="1" applyAlignment="1">
      <alignment vertical="center"/>
    </xf>
    <xf numFmtId="169" fontId="6" fillId="0" borderId="18" xfId="11" applyNumberFormat="1" applyFont="1" applyBorder="1" applyAlignment="1">
      <alignment vertical="center"/>
    </xf>
    <xf numFmtId="168" fontId="6" fillId="0" borderId="18" xfId="10" applyNumberFormat="1" applyFont="1" applyFill="1" applyBorder="1" applyAlignment="1">
      <alignment vertical="center"/>
    </xf>
    <xf numFmtId="170" fontId="6" fillId="0" borderId="18" xfId="10" applyNumberFormat="1" applyFont="1" applyBorder="1" applyAlignment="1">
      <alignment vertical="center"/>
    </xf>
    <xf numFmtId="169" fontId="6" fillId="0" borderId="23" xfId="11" applyNumberFormat="1" applyFont="1" applyFill="1" applyBorder="1" applyAlignment="1">
      <alignment vertical="center"/>
    </xf>
    <xf numFmtId="0" fontId="7" fillId="0" borderId="50" xfId="8" applyFont="1" applyBorder="1" applyAlignment="1">
      <alignment vertical="center" wrapText="1"/>
    </xf>
    <xf numFmtId="168" fontId="7" fillId="0" borderId="18" xfId="10" applyNumberFormat="1" applyFont="1" applyFill="1" applyBorder="1" applyAlignment="1">
      <alignment vertical="center"/>
    </xf>
    <xf numFmtId="169" fontId="7" fillId="0" borderId="23" xfId="11" applyNumberFormat="1" applyFont="1" applyFill="1" applyBorder="1" applyAlignment="1">
      <alignment vertical="center"/>
    </xf>
    <xf numFmtId="3" fontId="6" fillId="0" borderId="69" xfId="8" applyNumberFormat="1" applyFont="1" applyBorder="1" applyAlignment="1">
      <alignment vertical="center"/>
    </xf>
    <xf numFmtId="169" fontId="6" fillId="0" borderId="38" xfId="11" applyNumberFormat="1" applyFont="1" applyBorder="1" applyAlignment="1">
      <alignment vertical="center"/>
    </xf>
    <xf numFmtId="169" fontId="6" fillId="0" borderId="35" xfId="11" applyNumberFormat="1" applyFont="1" applyFill="1" applyBorder="1" applyAlignment="1">
      <alignment vertical="center"/>
    </xf>
    <xf numFmtId="169" fontId="6" fillId="0" borderId="0" xfId="11" applyNumberFormat="1" applyFont="1" applyBorder="1" applyAlignment="1">
      <alignment vertical="center"/>
    </xf>
    <xf numFmtId="171" fontId="6" fillId="0" borderId="52" xfId="10" applyNumberFormat="1" applyFont="1" applyBorder="1" applyAlignment="1">
      <alignment vertical="center"/>
    </xf>
    <xf numFmtId="0" fontId="7" fillId="0" borderId="63" xfId="8" applyFont="1" applyBorder="1" applyAlignment="1">
      <alignment vertical="center" wrapText="1"/>
    </xf>
    <xf numFmtId="168" fontId="7" fillId="0" borderId="63" xfId="10" applyNumberFormat="1" applyFont="1" applyBorder="1" applyAlignment="1">
      <alignment vertical="center"/>
    </xf>
    <xf numFmtId="169" fontId="7" fillId="0" borderId="26" xfId="11" applyNumberFormat="1" applyFont="1" applyBorder="1" applyAlignment="1">
      <alignment vertical="center"/>
    </xf>
    <xf numFmtId="168" fontId="7" fillId="0" borderId="26" xfId="10" applyNumberFormat="1" applyFont="1" applyFill="1" applyBorder="1" applyAlignment="1">
      <alignment vertical="center"/>
    </xf>
    <xf numFmtId="169" fontId="7" fillId="0" borderId="31" xfId="11" applyNumberFormat="1" applyFont="1" applyBorder="1" applyAlignment="1">
      <alignment vertical="center"/>
    </xf>
    <xf numFmtId="170" fontId="6" fillId="0" borderId="26" xfId="10" applyNumberFormat="1" applyFont="1" applyBorder="1" applyAlignment="1">
      <alignment vertical="center"/>
    </xf>
    <xf numFmtId="169" fontId="7" fillId="0" borderId="33" xfId="11" applyNumberFormat="1" applyFont="1" applyBorder="1" applyAlignment="1">
      <alignment vertical="center"/>
    </xf>
    <xf numFmtId="168" fontId="6" fillId="0" borderId="67" xfId="10" applyNumberFormat="1" applyFont="1" applyBorder="1"/>
    <xf numFmtId="169" fontId="6" fillId="0" borderId="38" xfId="11" applyNumberFormat="1" applyFont="1" applyBorder="1"/>
    <xf numFmtId="168" fontId="6" fillId="0" borderId="38" xfId="10" applyNumberFormat="1" applyFont="1" applyFill="1" applyBorder="1"/>
    <xf numFmtId="169" fontId="6" fillId="0" borderId="35" xfId="11" applyNumberFormat="1" applyFont="1" applyBorder="1"/>
    <xf numFmtId="170" fontId="6" fillId="0" borderId="52" xfId="10" applyNumberFormat="1" applyFont="1" applyBorder="1"/>
    <xf numFmtId="168" fontId="6" fillId="0" borderId="69" xfId="10" applyNumberFormat="1" applyFont="1" applyBorder="1"/>
    <xf numFmtId="169" fontId="6" fillId="0" borderId="52" xfId="11" applyNumberFormat="1" applyFont="1" applyBorder="1"/>
    <xf numFmtId="168" fontId="6" fillId="0" borderId="52" xfId="10" applyNumberFormat="1" applyFont="1" applyFill="1" applyBorder="1"/>
    <xf numFmtId="169" fontId="6" fillId="0" borderId="0" xfId="11" applyNumberFormat="1" applyFont="1" applyBorder="1"/>
    <xf numFmtId="0" fontId="6" fillId="0" borderId="71" xfId="8" applyFont="1" applyBorder="1"/>
    <xf numFmtId="168" fontId="6" fillId="0" borderId="71" xfId="10" applyNumberFormat="1" applyFont="1" applyBorder="1"/>
    <xf numFmtId="169" fontId="6" fillId="0" borderId="15" xfId="11" applyNumberFormat="1" applyFont="1" applyBorder="1"/>
    <xf numFmtId="168" fontId="6" fillId="0" borderId="15" xfId="10" applyNumberFormat="1" applyFont="1" applyBorder="1"/>
    <xf numFmtId="170" fontId="6" fillId="0" borderId="15" xfId="10" applyNumberFormat="1" applyFont="1" applyBorder="1"/>
    <xf numFmtId="169" fontId="6" fillId="0" borderId="1" xfId="11" applyNumberFormat="1" applyFont="1" applyBorder="1"/>
    <xf numFmtId="0" fontId="6" fillId="0" borderId="3" xfId="8" applyFont="1" applyBorder="1"/>
    <xf numFmtId="168" fontId="19" fillId="0" borderId="0" xfId="10" applyNumberFormat="1" applyFont="1" applyBorder="1"/>
    <xf numFmtId="169" fontId="19" fillId="0" borderId="0" xfId="11" applyNumberFormat="1" applyFont="1" applyBorder="1"/>
    <xf numFmtId="172" fontId="19" fillId="0" borderId="0" xfId="10" applyNumberFormat="1" applyFont="1" applyBorder="1"/>
    <xf numFmtId="0" fontId="6" fillId="0" borderId="0" xfId="8" applyFont="1" applyBorder="1"/>
    <xf numFmtId="168" fontId="6" fillId="0" borderId="0" xfId="8" applyNumberFormat="1" applyFont="1"/>
    <xf numFmtId="169" fontId="6" fillId="0" borderId="0" xfId="12" applyNumberFormat="1" applyFont="1"/>
    <xf numFmtId="3" fontId="6" fillId="0" borderId="0" xfId="8" applyNumberFormat="1" applyFont="1"/>
    <xf numFmtId="0" fontId="7" fillId="2" borderId="42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13" fillId="0" borderId="65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3" fontId="7" fillId="2" borderId="68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6" xfId="1" applyNumberFormat="1" applyFont="1" applyFill="1" applyBorder="1" applyAlignment="1">
      <alignment horizontal="center" vertical="center" wrapText="1"/>
    </xf>
    <xf numFmtId="3" fontId="7" fillId="2" borderId="28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3" fontId="7" fillId="2" borderId="49" xfId="1" applyNumberFormat="1" applyFont="1" applyFill="1" applyBorder="1" applyAlignment="1">
      <alignment horizontal="center" vertical="center" wrapText="1"/>
    </xf>
    <xf numFmtId="3" fontId="7" fillId="3" borderId="11" xfId="13" applyNumberFormat="1" applyFont="1" applyFill="1" applyBorder="1" applyAlignment="1">
      <alignment horizontal="center" vertical="center" wrapText="1"/>
    </xf>
    <xf numFmtId="3" fontId="7" fillId="3" borderId="21" xfId="13" applyNumberFormat="1" applyFont="1" applyFill="1" applyBorder="1" applyAlignment="1">
      <alignment horizontal="center" vertical="center" wrapText="1"/>
    </xf>
    <xf numFmtId="3" fontId="7" fillId="3" borderId="42" xfId="13" applyNumberFormat="1" applyFont="1" applyFill="1" applyBorder="1" applyAlignment="1">
      <alignment horizontal="center" vertical="center" wrapText="1"/>
    </xf>
    <xf numFmtId="3" fontId="7" fillId="2" borderId="7" xfId="13" applyNumberFormat="1" applyFont="1" applyFill="1" applyBorder="1" applyAlignment="1">
      <alignment horizontal="center" vertical="center" wrapText="1"/>
    </xf>
    <xf numFmtId="3" fontId="6" fillId="0" borderId="50" xfId="14" applyNumberFormat="1" applyFont="1" applyBorder="1" applyAlignment="1">
      <alignment horizontal="center" vertical="center" wrapText="1"/>
    </xf>
    <xf numFmtId="3" fontId="6" fillId="0" borderId="18" xfId="14" applyNumberFormat="1" applyFont="1" applyBorder="1" applyAlignment="1">
      <alignment horizontal="center" vertical="center" wrapText="1"/>
    </xf>
    <xf numFmtId="3" fontId="6" fillId="0" borderId="19" xfId="14" applyNumberFormat="1" applyFont="1" applyBorder="1" applyAlignment="1">
      <alignment horizontal="center" vertical="center" wrapText="1"/>
    </xf>
    <xf numFmtId="3" fontId="7" fillId="2" borderId="24" xfId="14" applyNumberFormat="1" applyFont="1" applyFill="1" applyBorder="1" applyAlignment="1">
      <alignment horizontal="center" vertical="center" wrapText="1"/>
    </xf>
    <xf numFmtId="3" fontId="6" fillId="0" borderId="63" xfId="14" applyNumberFormat="1" applyFont="1" applyBorder="1" applyAlignment="1">
      <alignment horizontal="center" vertical="center" wrapText="1"/>
    </xf>
    <xf numFmtId="3" fontId="6" fillId="0" borderId="26" xfId="14" applyNumberFormat="1" applyFont="1" applyBorder="1" applyAlignment="1">
      <alignment horizontal="center" vertical="center" wrapText="1"/>
    </xf>
    <xf numFmtId="3" fontId="6" fillId="0" borderId="27" xfId="14" applyNumberFormat="1" applyFont="1" applyBorder="1" applyAlignment="1">
      <alignment horizontal="center" vertical="center" wrapText="1"/>
    </xf>
    <xf numFmtId="3" fontId="7" fillId="2" borderId="32" xfId="14" applyNumberFormat="1" applyFont="1" applyFill="1" applyBorder="1" applyAlignment="1">
      <alignment horizontal="center" vertical="center" wrapText="1"/>
    </xf>
    <xf numFmtId="3" fontId="6" fillId="0" borderId="63" xfId="15" applyNumberFormat="1" applyFont="1" applyBorder="1" applyAlignment="1">
      <alignment horizontal="center" vertical="center" wrapText="1"/>
    </xf>
    <xf numFmtId="3" fontId="6" fillId="0" borderId="26" xfId="15" applyNumberFormat="1" applyFont="1" applyBorder="1" applyAlignment="1">
      <alignment horizontal="center" vertical="center" wrapText="1"/>
    </xf>
    <xf numFmtId="3" fontId="6" fillId="0" borderId="27" xfId="15" applyNumberFormat="1" applyFont="1" applyBorder="1" applyAlignment="1">
      <alignment horizontal="center" vertical="center" wrapText="1"/>
    </xf>
    <xf numFmtId="3" fontId="7" fillId="2" borderId="32" xfId="15" applyNumberFormat="1" applyFont="1" applyFill="1" applyBorder="1" applyAlignment="1">
      <alignment horizontal="center" vertical="center" wrapText="1"/>
    </xf>
    <xf numFmtId="3" fontId="6" fillId="0" borderId="67" xfId="15" applyNumberFormat="1" applyFont="1" applyBorder="1" applyAlignment="1">
      <alignment horizontal="center" vertical="center" wrapText="1"/>
    </xf>
    <xf numFmtId="3" fontId="6" fillId="0" borderId="38" xfId="15" applyNumberFormat="1" applyFont="1" applyBorder="1" applyAlignment="1">
      <alignment horizontal="center" vertical="center" wrapText="1"/>
    </xf>
    <xf numFmtId="3" fontId="6" fillId="0" borderId="39" xfId="15" applyNumberFormat="1" applyFont="1" applyBorder="1" applyAlignment="1">
      <alignment horizontal="center" vertical="center" wrapText="1"/>
    </xf>
    <xf numFmtId="3" fontId="7" fillId="2" borderId="70" xfId="15" applyNumberFormat="1" applyFont="1" applyFill="1" applyBorder="1" applyAlignment="1">
      <alignment horizontal="center" vertical="center" wrapText="1"/>
    </xf>
    <xf numFmtId="3" fontId="7" fillId="3" borderId="10" xfId="16" applyNumberFormat="1" applyFont="1" applyFill="1" applyBorder="1" applyAlignment="1">
      <alignment horizontal="center" vertical="center" wrapText="1"/>
    </xf>
    <xf numFmtId="3" fontId="7" fillId="3" borderId="21" xfId="16" applyNumberFormat="1" applyFont="1" applyFill="1" applyBorder="1" applyAlignment="1">
      <alignment horizontal="center" vertical="center" wrapText="1"/>
    </xf>
    <xf numFmtId="3" fontId="7" fillId="3" borderId="42" xfId="16" applyNumberFormat="1" applyFont="1" applyFill="1" applyBorder="1" applyAlignment="1">
      <alignment horizontal="center" vertical="center" wrapText="1"/>
    </xf>
    <xf numFmtId="3" fontId="7" fillId="2" borderId="7" xfId="16" applyNumberFormat="1" applyFont="1" applyFill="1" applyBorder="1" applyAlignment="1">
      <alignment horizontal="center" vertical="center" wrapText="1"/>
    </xf>
    <xf numFmtId="3" fontId="6" fillId="0" borderId="50" xfId="17" applyNumberFormat="1" applyFont="1" applyBorder="1" applyAlignment="1">
      <alignment horizontal="center" vertical="center" wrapText="1"/>
    </xf>
    <xf numFmtId="3" fontId="6" fillId="0" borderId="18" xfId="17" applyNumberFormat="1" applyFont="1" applyBorder="1" applyAlignment="1">
      <alignment horizontal="center" vertical="center" wrapText="1"/>
    </xf>
    <xf numFmtId="3" fontId="6" fillId="0" borderId="19" xfId="17" applyNumberFormat="1" applyFont="1" applyBorder="1" applyAlignment="1">
      <alignment horizontal="center" vertical="center" wrapText="1"/>
    </xf>
    <xf numFmtId="3" fontId="7" fillId="2" borderId="24" xfId="17" applyNumberFormat="1" applyFont="1" applyFill="1" applyBorder="1" applyAlignment="1">
      <alignment horizontal="center" vertical="center" wrapText="1"/>
    </xf>
    <xf numFmtId="3" fontId="6" fillId="0" borderId="63" xfId="17" applyNumberFormat="1" applyFont="1" applyBorder="1" applyAlignment="1">
      <alignment horizontal="center" vertical="center" wrapText="1"/>
    </xf>
    <xf numFmtId="3" fontId="6" fillId="0" borderId="26" xfId="17" applyNumberFormat="1" applyFont="1" applyBorder="1" applyAlignment="1">
      <alignment horizontal="center" vertical="center" wrapText="1"/>
    </xf>
    <xf numFmtId="3" fontId="6" fillId="0" borderId="27" xfId="17" applyNumberFormat="1" applyFont="1" applyBorder="1" applyAlignment="1">
      <alignment horizontal="center" vertical="center" wrapText="1"/>
    </xf>
    <xf numFmtId="3" fontId="7" fillId="2" borderId="32" xfId="17" applyNumberFormat="1" applyFont="1" applyFill="1" applyBorder="1" applyAlignment="1">
      <alignment horizontal="center" vertical="center" wrapText="1"/>
    </xf>
    <xf numFmtId="3" fontId="6" fillId="0" borderId="63" xfId="18" applyNumberFormat="1" applyFont="1" applyBorder="1" applyAlignment="1">
      <alignment horizontal="center" vertical="center" wrapText="1"/>
    </xf>
    <xf numFmtId="3" fontId="6" fillId="0" borderId="26" xfId="18" applyNumberFormat="1" applyFont="1" applyBorder="1" applyAlignment="1">
      <alignment horizontal="center" vertical="center" wrapText="1"/>
    </xf>
    <xf numFmtId="3" fontId="6" fillId="0" borderId="27" xfId="18" applyNumberFormat="1" applyFont="1" applyBorder="1" applyAlignment="1">
      <alignment horizontal="center" vertical="center" wrapText="1"/>
    </xf>
    <xf numFmtId="3" fontId="7" fillId="2" borderId="32" xfId="18" applyNumberFormat="1" applyFont="1" applyFill="1" applyBorder="1" applyAlignment="1">
      <alignment horizontal="center" vertical="center" wrapText="1"/>
    </xf>
    <xf numFmtId="3" fontId="6" fillId="0" borderId="63" xfId="19" applyNumberFormat="1" applyFont="1" applyBorder="1" applyAlignment="1">
      <alignment horizontal="center" vertical="center" wrapText="1"/>
    </xf>
    <xf numFmtId="3" fontId="6" fillId="0" borderId="26" xfId="19" applyNumberFormat="1" applyFont="1" applyBorder="1" applyAlignment="1">
      <alignment horizontal="center" vertical="center" wrapText="1"/>
    </xf>
    <xf numFmtId="3" fontId="6" fillId="0" borderId="27" xfId="19" applyNumberFormat="1" applyFont="1" applyBorder="1" applyAlignment="1">
      <alignment horizontal="center" vertical="center" wrapText="1"/>
    </xf>
    <xf numFmtId="3" fontId="7" fillId="2" borderId="32" xfId="19" applyNumberFormat="1" applyFont="1" applyFill="1" applyBorder="1" applyAlignment="1">
      <alignment horizontal="center" vertical="center" wrapText="1"/>
    </xf>
    <xf numFmtId="3" fontId="7" fillId="2" borderId="32" xfId="1" applyNumberFormat="1" applyFont="1" applyFill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6" fillId="0" borderId="63" xfId="20" applyNumberFormat="1" applyFont="1" applyBorder="1" applyAlignment="1">
      <alignment horizontal="center" vertical="center" wrapText="1"/>
    </xf>
    <xf numFmtId="3" fontId="6" fillId="0" borderId="26" xfId="20" applyNumberFormat="1" applyFont="1" applyBorder="1" applyAlignment="1">
      <alignment horizontal="center" vertical="center" wrapText="1"/>
    </xf>
    <xf numFmtId="3" fontId="6" fillId="0" borderId="27" xfId="20" applyNumberFormat="1" applyFont="1" applyBorder="1" applyAlignment="1">
      <alignment horizontal="center" vertical="center" wrapText="1"/>
    </xf>
    <xf numFmtId="3" fontId="7" fillId="2" borderId="32" xfId="20" applyNumberFormat="1" applyFont="1" applyFill="1" applyBorder="1" applyAlignment="1">
      <alignment horizontal="center" vertical="center" wrapText="1"/>
    </xf>
    <xf numFmtId="3" fontId="6" fillId="0" borderId="67" xfId="20" applyNumberFormat="1" applyFont="1" applyBorder="1" applyAlignment="1">
      <alignment horizontal="center" vertical="center" wrapText="1"/>
    </xf>
    <xf numFmtId="3" fontId="6" fillId="0" borderId="38" xfId="20" applyNumberFormat="1" applyFont="1" applyBorder="1" applyAlignment="1">
      <alignment horizontal="center" vertical="center" wrapText="1"/>
    </xf>
    <xf numFmtId="3" fontId="6" fillId="0" borderId="39" xfId="20" applyNumberFormat="1" applyFont="1" applyBorder="1" applyAlignment="1">
      <alignment horizontal="center" vertical="center" wrapText="1"/>
    </xf>
    <xf numFmtId="3" fontId="7" fillId="2" borderId="36" xfId="20" applyNumberFormat="1" applyFont="1" applyFill="1" applyBorder="1" applyAlignment="1">
      <alignment horizontal="center" vertical="center" wrapText="1"/>
    </xf>
    <xf numFmtId="3" fontId="7" fillId="3" borderId="11" xfId="21" applyNumberFormat="1" applyFont="1" applyFill="1" applyBorder="1" applyAlignment="1">
      <alignment horizontal="center" vertical="center" wrapText="1"/>
    </xf>
    <xf numFmtId="3" fontId="7" fillId="3" borderId="21" xfId="21" applyNumberFormat="1" applyFont="1" applyFill="1" applyBorder="1" applyAlignment="1">
      <alignment horizontal="center" vertical="center" wrapText="1"/>
    </xf>
    <xf numFmtId="3" fontId="7" fillId="3" borderId="42" xfId="21" applyNumberFormat="1" applyFont="1" applyFill="1" applyBorder="1" applyAlignment="1">
      <alignment horizontal="center" vertical="center" wrapText="1"/>
    </xf>
    <xf numFmtId="3" fontId="7" fillId="2" borderId="7" xfId="21" applyNumberFormat="1" applyFont="1" applyFill="1" applyBorder="1" applyAlignment="1">
      <alignment horizontal="center" vertical="center" wrapText="1"/>
    </xf>
    <xf numFmtId="3" fontId="6" fillId="0" borderId="50" xfId="21" applyNumberFormat="1" applyFont="1" applyBorder="1" applyAlignment="1">
      <alignment horizontal="center" vertical="center" wrapText="1"/>
    </xf>
    <xf numFmtId="3" fontId="6" fillId="0" borderId="18" xfId="21" applyNumberFormat="1" applyFont="1" applyBorder="1" applyAlignment="1">
      <alignment horizontal="center" vertical="center" wrapText="1"/>
    </xf>
    <xf numFmtId="3" fontId="6" fillId="0" borderId="19" xfId="21" applyNumberFormat="1" applyFont="1" applyBorder="1" applyAlignment="1">
      <alignment horizontal="center" vertical="center" wrapText="1"/>
    </xf>
    <xf numFmtId="3" fontId="7" fillId="2" borderId="24" xfId="21" applyNumberFormat="1" applyFont="1" applyFill="1" applyBorder="1" applyAlignment="1">
      <alignment horizontal="center" vertical="center" wrapText="1"/>
    </xf>
    <xf numFmtId="3" fontId="6" fillId="0" borderId="63" xfId="21" applyNumberFormat="1" applyFont="1" applyBorder="1" applyAlignment="1">
      <alignment horizontal="center" vertical="center" wrapText="1"/>
    </xf>
    <xf numFmtId="3" fontId="6" fillId="0" borderId="26" xfId="21" applyNumberFormat="1" applyFont="1" applyBorder="1" applyAlignment="1">
      <alignment horizontal="center" vertical="center" wrapText="1"/>
    </xf>
    <xf numFmtId="3" fontId="6" fillId="0" borderId="27" xfId="21" applyNumberFormat="1" applyFont="1" applyBorder="1" applyAlignment="1">
      <alignment horizontal="center" vertical="center" wrapText="1"/>
    </xf>
    <xf numFmtId="3" fontId="7" fillId="2" borderId="32" xfId="21" applyNumberFormat="1" applyFont="1" applyFill="1" applyBorder="1" applyAlignment="1">
      <alignment horizontal="center" vertical="center" wrapText="1"/>
    </xf>
    <xf numFmtId="3" fontId="6" fillId="0" borderId="63" xfId="22" applyNumberFormat="1" applyFont="1" applyBorder="1" applyAlignment="1">
      <alignment horizontal="center" vertical="center" wrapText="1"/>
    </xf>
    <xf numFmtId="3" fontId="6" fillId="0" borderId="26" xfId="22" applyNumberFormat="1" applyFont="1" applyBorder="1" applyAlignment="1">
      <alignment horizontal="center" vertical="center" wrapText="1"/>
    </xf>
    <xf numFmtId="3" fontId="6" fillId="0" borderId="27" xfId="22" applyNumberFormat="1" applyFont="1" applyBorder="1" applyAlignment="1">
      <alignment horizontal="center" vertical="center" wrapText="1"/>
    </xf>
    <xf numFmtId="3" fontId="7" fillId="2" borderId="32" xfId="22" applyNumberFormat="1" applyFont="1" applyFill="1" applyBorder="1" applyAlignment="1">
      <alignment horizontal="center" vertical="center" wrapText="1"/>
    </xf>
    <xf numFmtId="3" fontId="7" fillId="2" borderId="40" xfId="1" applyNumberFormat="1" applyFont="1" applyFill="1" applyBorder="1" applyAlignment="1">
      <alignment horizontal="center" vertical="center" wrapText="1"/>
    </xf>
    <xf numFmtId="3" fontId="6" fillId="0" borderId="63" xfId="23" applyNumberFormat="1" applyFont="1" applyBorder="1" applyAlignment="1">
      <alignment horizontal="center" vertical="center" wrapText="1"/>
    </xf>
    <xf numFmtId="3" fontId="6" fillId="0" borderId="26" xfId="23" applyNumberFormat="1" applyFont="1" applyBorder="1" applyAlignment="1">
      <alignment horizontal="center" vertical="center" wrapText="1"/>
    </xf>
    <xf numFmtId="3" fontId="6" fillId="0" borderId="27" xfId="23" applyNumberFormat="1" applyFont="1" applyBorder="1" applyAlignment="1">
      <alignment horizontal="center" vertical="center" wrapText="1"/>
    </xf>
    <xf numFmtId="3" fontId="7" fillId="2" borderId="32" xfId="23" applyNumberFormat="1" applyFont="1" applyFill="1" applyBorder="1" applyAlignment="1">
      <alignment horizontal="center" vertical="center" wrapText="1"/>
    </xf>
    <xf numFmtId="3" fontId="7" fillId="2" borderId="24" xfId="23" applyNumberFormat="1" applyFont="1" applyFill="1" applyBorder="1" applyAlignment="1">
      <alignment horizontal="center" vertical="center" wrapText="1"/>
    </xf>
    <xf numFmtId="3" fontId="7" fillId="2" borderId="36" xfId="23" applyNumberFormat="1" applyFont="1" applyFill="1" applyBorder="1" applyAlignment="1">
      <alignment horizontal="center" vertical="center" wrapText="1"/>
    </xf>
    <xf numFmtId="3" fontId="7" fillId="3" borderId="11" xfId="24" applyNumberFormat="1" applyFont="1" applyFill="1" applyBorder="1" applyAlignment="1">
      <alignment horizontal="center" vertical="center" wrapText="1"/>
    </xf>
    <xf numFmtId="3" fontId="7" fillId="3" borderId="21" xfId="24" applyNumberFormat="1" applyFont="1" applyFill="1" applyBorder="1" applyAlignment="1">
      <alignment horizontal="center" vertical="center" wrapText="1"/>
    </xf>
    <xf numFmtId="3" fontId="7" fillId="3" borderId="42" xfId="24" applyNumberFormat="1" applyFont="1" applyFill="1" applyBorder="1" applyAlignment="1">
      <alignment horizontal="center" vertical="center" wrapText="1"/>
    </xf>
    <xf numFmtId="3" fontId="7" fillId="2" borderId="7" xfId="24" applyNumberFormat="1" applyFont="1" applyFill="1" applyBorder="1" applyAlignment="1">
      <alignment horizontal="center" vertical="center" wrapText="1"/>
    </xf>
    <xf numFmtId="3" fontId="6" fillId="0" borderId="50" xfId="24" applyNumberFormat="1" applyFont="1" applyBorder="1" applyAlignment="1">
      <alignment horizontal="center" vertical="center" wrapText="1"/>
    </xf>
    <xf numFmtId="3" fontId="6" fillId="0" borderId="18" xfId="24" applyNumberFormat="1" applyFont="1" applyBorder="1" applyAlignment="1">
      <alignment horizontal="center" vertical="center" wrapText="1"/>
    </xf>
    <xf numFmtId="3" fontId="6" fillId="0" borderId="19" xfId="24" applyNumberFormat="1" applyFont="1" applyBorder="1" applyAlignment="1">
      <alignment horizontal="center" vertical="center" wrapText="1"/>
    </xf>
    <xf numFmtId="3" fontId="7" fillId="2" borderId="24" xfId="24" applyNumberFormat="1" applyFont="1" applyFill="1" applyBorder="1" applyAlignment="1">
      <alignment horizontal="center" vertical="center" wrapText="1"/>
    </xf>
    <xf numFmtId="3" fontId="6" fillId="0" borderId="63" xfId="24" applyNumberFormat="1" applyFont="1" applyBorder="1" applyAlignment="1">
      <alignment horizontal="center" vertical="center" wrapText="1"/>
    </xf>
    <xf numFmtId="3" fontId="6" fillId="0" borderId="26" xfId="24" applyNumberFormat="1" applyFont="1" applyBorder="1" applyAlignment="1">
      <alignment horizontal="center" vertical="center" wrapText="1"/>
    </xf>
    <xf numFmtId="3" fontId="6" fillId="0" borderId="27" xfId="24" applyNumberFormat="1" applyFont="1" applyBorder="1" applyAlignment="1">
      <alignment horizontal="center" vertical="center" wrapText="1"/>
    </xf>
    <xf numFmtId="3" fontId="7" fillId="2" borderId="32" xfId="24" applyNumberFormat="1" applyFont="1" applyFill="1" applyBorder="1" applyAlignment="1">
      <alignment horizontal="center" vertical="center" wrapText="1"/>
    </xf>
    <xf numFmtId="3" fontId="6" fillId="0" borderId="63" xfId="25" applyNumberFormat="1" applyFont="1" applyBorder="1" applyAlignment="1">
      <alignment horizontal="center" vertical="center" wrapText="1"/>
    </xf>
    <xf numFmtId="3" fontId="6" fillId="0" borderId="26" xfId="25" applyNumberFormat="1" applyFont="1" applyBorder="1" applyAlignment="1">
      <alignment horizontal="center" vertical="center" wrapText="1"/>
    </xf>
    <xf numFmtId="3" fontId="6" fillId="0" borderId="27" xfId="25" applyNumberFormat="1" applyFont="1" applyBorder="1" applyAlignment="1">
      <alignment horizontal="center" vertical="center" wrapText="1"/>
    </xf>
    <xf numFmtId="3" fontId="7" fillId="2" borderId="32" xfId="25" applyNumberFormat="1" applyFont="1" applyFill="1" applyBorder="1" applyAlignment="1">
      <alignment horizontal="center" vertical="center" wrapText="1"/>
    </xf>
    <xf numFmtId="3" fontId="7" fillId="3" borderId="11" xfId="26" applyNumberFormat="1" applyFont="1" applyFill="1" applyBorder="1" applyAlignment="1">
      <alignment horizontal="center" vertical="center" wrapText="1"/>
    </xf>
    <xf numFmtId="3" fontId="7" fillId="3" borderId="21" xfId="26" applyNumberFormat="1" applyFont="1" applyFill="1" applyBorder="1" applyAlignment="1">
      <alignment horizontal="center" vertical="center" wrapText="1"/>
    </xf>
    <xf numFmtId="3" fontId="7" fillId="3" borderId="42" xfId="26" applyNumberFormat="1" applyFont="1" applyFill="1" applyBorder="1" applyAlignment="1">
      <alignment horizontal="center" vertical="center" wrapText="1"/>
    </xf>
    <xf numFmtId="3" fontId="7" fillId="2" borderId="7" xfId="26" applyNumberFormat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3" fontId="6" fillId="0" borderId="50" xfId="27" applyNumberFormat="1" applyFont="1" applyBorder="1" applyAlignment="1">
      <alignment horizontal="center" vertical="center" wrapText="1"/>
    </xf>
    <xf numFmtId="3" fontId="6" fillId="0" borderId="18" xfId="27" applyNumberFormat="1" applyFont="1" applyBorder="1" applyAlignment="1">
      <alignment horizontal="center" vertical="center" wrapText="1"/>
    </xf>
    <xf numFmtId="3" fontId="6" fillId="0" borderId="19" xfId="27" applyNumberFormat="1" applyFont="1" applyBorder="1" applyAlignment="1">
      <alignment horizontal="center" vertical="center" wrapText="1"/>
    </xf>
    <xf numFmtId="3" fontId="7" fillId="2" borderId="24" xfId="27" applyNumberFormat="1" applyFont="1" applyFill="1" applyBorder="1" applyAlignment="1">
      <alignment horizontal="center" vertical="center" wrapText="1"/>
    </xf>
    <xf numFmtId="3" fontId="6" fillId="0" borderId="63" xfId="28" applyNumberFormat="1" applyFont="1" applyBorder="1" applyAlignment="1">
      <alignment horizontal="center" vertical="center" wrapText="1"/>
    </xf>
    <xf numFmtId="3" fontId="6" fillId="0" borderId="26" xfId="28" applyNumberFormat="1" applyFont="1" applyBorder="1" applyAlignment="1">
      <alignment horizontal="center" vertical="center" wrapText="1"/>
    </xf>
    <xf numFmtId="3" fontId="6" fillId="0" borderId="27" xfId="28" applyNumberFormat="1" applyFont="1" applyBorder="1" applyAlignment="1">
      <alignment horizontal="center" vertical="center" wrapText="1"/>
    </xf>
    <xf numFmtId="3" fontId="7" fillId="2" borderId="32" xfId="28" applyNumberFormat="1" applyFont="1" applyFill="1" applyBorder="1" applyAlignment="1">
      <alignment horizontal="center" vertical="center" wrapText="1"/>
    </xf>
    <xf numFmtId="3" fontId="7" fillId="3" borderId="11" xfId="29" applyNumberFormat="1" applyFont="1" applyFill="1" applyBorder="1" applyAlignment="1">
      <alignment horizontal="center" vertical="center" wrapText="1"/>
    </xf>
    <xf numFmtId="3" fontId="7" fillId="3" borderId="21" xfId="29" applyNumberFormat="1" applyFont="1" applyFill="1" applyBorder="1" applyAlignment="1">
      <alignment horizontal="center" vertical="center" wrapText="1"/>
    </xf>
    <xf numFmtId="3" fontId="7" fillId="3" borderId="42" xfId="29" applyNumberFormat="1" applyFont="1" applyFill="1" applyBorder="1" applyAlignment="1">
      <alignment horizontal="center" vertical="center" wrapText="1"/>
    </xf>
    <xf numFmtId="3" fontId="7" fillId="2" borderId="7" xfId="29" applyNumberFormat="1" applyFont="1" applyFill="1" applyBorder="1" applyAlignment="1">
      <alignment horizontal="center" vertical="center" wrapText="1"/>
    </xf>
    <xf numFmtId="3" fontId="6" fillId="0" borderId="50" xfId="29" applyNumberFormat="1" applyFont="1" applyBorder="1" applyAlignment="1">
      <alignment horizontal="center" vertical="center" wrapText="1"/>
    </xf>
    <xf numFmtId="3" fontId="6" fillId="0" borderId="18" xfId="29" applyNumberFormat="1" applyFont="1" applyBorder="1" applyAlignment="1">
      <alignment horizontal="center" vertical="center" wrapText="1"/>
    </xf>
    <xf numFmtId="3" fontId="6" fillId="0" borderId="19" xfId="29" applyNumberFormat="1" applyFont="1" applyBorder="1" applyAlignment="1">
      <alignment horizontal="center" vertical="center" wrapText="1"/>
    </xf>
    <xf numFmtId="3" fontId="7" fillId="2" borderId="24" xfId="29" applyNumberFormat="1" applyFont="1" applyFill="1" applyBorder="1" applyAlignment="1">
      <alignment horizontal="center" vertical="center" wrapText="1"/>
    </xf>
    <xf numFmtId="3" fontId="6" fillId="0" borderId="63" xfId="29" applyNumberFormat="1" applyFont="1" applyBorder="1" applyAlignment="1">
      <alignment horizontal="center" vertical="center" wrapText="1"/>
    </xf>
    <xf numFmtId="3" fontId="6" fillId="0" borderId="26" xfId="29" applyNumberFormat="1" applyFont="1" applyBorder="1" applyAlignment="1">
      <alignment horizontal="center" vertical="center" wrapText="1"/>
    </xf>
    <xf numFmtId="3" fontId="6" fillId="0" borderId="27" xfId="29" applyNumberFormat="1" applyFont="1" applyBorder="1" applyAlignment="1">
      <alignment horizontal="center" vertical="center" wrapText="1"/>
    </xf>
    <xf numFmtId="3" fontId="7" fillId="2" borderId="32" xfId="29" applyNumberFormat="1" applyFont="1" applyFill="1" applyBorder="1" applyAlignment="1">
      <alignment horizontal="center" vertical="center" wrapText="1"/>
    </xf>
    <xf numFmtId="3" fontId="6" fillId="0" borderId="67" xfId="29" applyNumberFormat="1" applyFont="1" applyBorder="1" applyAlignment="1">
      <alignment horizontal="center" vertical="center" wrapText="1"/>
    </xf>
    <xf numFmtId="3" fontId="6" fillId="0" borderId="38" xfId="29" applyNumberFormat="1" applyFont="1" applyBorder="1" applyAlignment="1">
      <alignment horizontal="center" vertical="center" wrapText="1"/>
    </xf>
    <xf numFmtId="3" fontId="6" fillId="0" borderId="39" xfId="29" applyNumberFormat="1" applyFont="1" applyBorder="1" applyAlignment="1">
      <alignment horizontal="center" vertical="center" wrapText="1"/>
    </xf>
    <xf numFmtId="3" fontId="7" fillId="2" borderId="36" xfId="29" applyNumberFormat="1" applyFont="1" applyFill="1" applyBorder="1" applyAlignment="1">
      <alignment horizontal="center" vertical="center" wrapText="1"/>
    </xf>
    <xf numFmtId="3" fontId="7" fillId="3" borderId="11" xfId="30" applyNumberFormat="1" applyFont="1" applyFill="1" applyBorder="1" applyAlignment="1">
      <alignment horizontal="center" vertical="center" wrapText="1"/>
    </xf>
    <xf numFmtId="3" fontId="7" fillId="3" borderId="21" xfId="30" applyNumberFormat="1" applyFont="1" applyFill="1" applyBorder="1" applyAlignment="1">
      <alignment horizontal="center" vertical="center" wrapText="1"/>
    </xf>
    <xf numFmtId="3" fontId="7" fillId="3" borderId="42" xfId="30" applyNumberFormat="1" applyFont="1" applyFill="1" applyBorder="1" applyAlignment="1">
      <alignment horizontal="center" vertical="center" wrapText="1"/>
    </xf>
    <xf numFmtId="3" fontId="7" fillId="2" borderId="7" xfId="30" applyNumberFormat="1" applyFont="1" applyFill="1" applyBorder="1" applyAlignment="1">
      <alignment horizontal="center" vertical="center" wrapText="1"/>
    </xf>
    <xf numFmtId="3" fontId="6" fillId="0" borderId="50" xfId="30" applyNumberFormat="1" applyFont="1" applyBorder="1" applyAlignment="1">
      <alignment horizontal="center" vertical="center" wrapText="1"/>
    </xf>
    <xf numFmtId="3" fontId="6" fillId="0" borderId="18" xfId="30" applyNumberFormat="1" applyFont="1" applyBorder="1" applyAlignment="1">
      <alignment horizontal="center" vertical="center" wrapText="1"/>
    </xf>
    <xf numFmtId="3" fontId="6" fillId="0" borderId="19" xfId="30" applyNumberFormat="1" applyFont="1" applyBorder="1" applyAlignment="1">
      <alignment horizontal="center" vertical="center" wrapText="1"/>
    </xf>
    <xf numFmtId="3" fontId="7" fillId="2" borderId="24" xfId="30" applyNumberFormat="1" applyFont="1" applyFill="1" applyBorder="1" applyAlignment="1">
      <alignment horizontal="center" vertical="center" wrapText="1"/>
    </xf>
    <xf numFmtId="3" fontId="6" fillId="0" borderId="63" xfId="30" applyNumberFormat="1" applyFont="1" applyBorder="1" applyAlignment="1">
      <alignment horizontal="center" vertical="center" wrapText="1"/>
    </xf>
    <xf numFmtId="3" fontId="6" fillId="0" borderId="26" xfId="30" applyNumberFormat="1" applyFont="1" applyBorder="1" applyAlignment="1">
      <alignment horizontal="center" vertical="center" wrapText="1"/>
    </xf>
    <xf numFmtId="3" fontId="6" fillId="0" borderId="27" xfId="30" applyNumberFormat="1" applyFont="1" applyBorder="1" applyAlignment="1">
      <alignment horizontal="center" vertical="center" wrapText="1"/>
    </xf>
    <xf numFmtId="3" fontId="7" fillId="2" borderId="32" xfId="30" applyNumberFormat="1" applyFont="1" applyFill="1" applyBorder="1" applyAlignment="1">
      <alignment horizontal="center" vertical="center" wrapText="1"/>
    </xf>
    <xf numFmtId="3" fontId="6" fillId="0" borderId="63" xfId="31" applyNumberFormat="1" applyFont="1" applyBorder="1" applyAlignment="1">
      <alignment horizontal="center" vertical="center" wrapText="1"/>
    </xf>
    <xf numFmtId="3" fontId="6" fillId="0" borderId="26" xfId="31" applyNumberFormat="1" applyFont="1" applyBorder="1" applyAlignment="1">
      <alignment horizontal="center" vertical="center" wrapText="1"/>
    </xf>
    <xf numFmtId="3" fontId="6" fillId="0" borderId="27" xfId="31" applyNumberFormat="1" applyFont="1" applyBorder="1" applyAlignment="1">
      <alignment horizontal="center" vertical="center" wrapText="1"/>
    </xf>
    <xf numFmtId="3" fontId="7" fillId="2" borderId="32" xfId="31" applyNumberFormat="1" applyFont="1" applyFill="1" applyBorder="1" applyAlignment="1">
      <alignment horizontal="center" vertical="center" wrapText="1"/>
    </xf>
    <xf numFmtId="3" fontId="7" fillId="3" borderId="11" xfId="32" applyNumberFormat="1" applyFont="1" applyFill="1" applyBorder="1" applyAlignment="1">
      <alignment horizontal="center" vertical="center" wrapText="1"/>
    </xf>
    <xf numFmtId="3" fontId="7" fillId="3" borderId="21" xfId="32" applyNumberFormat="1" applyFont="1" applyFill="1" applyBorder="1" applyAlignment="1">
      <alignment horizontal="center" vertical="center" wrapText="1"/>
    </xf>
    <xf numFmtId="3" fontId="7" fillId="3" borderId="42" xfId="32" applyNumberFormat="1" applyFont="1" applyFill="1" applyBorder="1" applyAlignment="1">
      <alignment horizontal="center" vertical="center" wrapText="1"/>
    </xf>
    <xf numFmtId="3" fontId="7" fillId="2" borderId="7" xfId="32" applyNumberFormat="1" applyFont="1" applyFill="1" applyBorder="1" applyAlignment="1">
      <alignment horizontal="center" vertical="center" wrapText="1"/>
    </xf>
    <xf numFmtId="3" fontId="6" fillId="0" borderId="50" xfId="32" applyNumberFormat="1" applyFont="1" applyBorder="1" applyAlignment="1">
      <alignment horizontal="center" vertical="center" wrapText="1"/>
    </xf>
    <xf numFmtId="3" fontId="6" fillId="0" borderId="18" xfId="32" applyNumberFormat="1" applyFont="1" applyBorder="1" applyAlignment="1">
      <alignment horizontal="center" vertical="center" wrapText="1"/>
    </xf>
    <xf numFmtId="3" fontId="6" fillId="0" borderId="19" xfId="32" applyNumberFormat="1" applyFont="1" applyBorder="1" applyAlignment="1">
      <alignment horizontal="center" vertical="center" wrapText="1"/>
    </xf>
    <xf numFmtId="3" fontId="7" fillId="2" borderId="24" xfId="32" applyNumberFormat="1" applyFont="1" applyFill="1" applyBorder="1" applyAlignment="1">
      <alignment horizontal="center" vertical="center" wrapText="1"/>
    </xf>
    <xf numFmtId="3" fontId="6" fillId="0" borderId="63" xfId="32" applyNumberFormat="1" applyFont="1" applyBorder="1" applyAlignment="1">
      <alignment horizontal="center" vertical="center" wrapText="1"/>
    </xf>
    <xf numFmtId="3" fontId="6" fillId="0" borderId="26" xfId="32" applyNumberFormat="1" applyFont="1" applyBorder="1" applyAlignment="1">
      <alignment horizontal="center" vertical="center" wrapText="1"/>
    </xf>
    <xf numFmtId="3" fontId="6" fillId="0" borderId="27" xfId="32" applyNumberFormat="1" applyFont="1" applyBorder="1" applyAlignment="1">
      <alignment horizontal="center" vertical="center" wrapText="1"/>
    </xf>
    <xf numFmtId="3" fontId="7" fillId="2" borderId="32" xfId="32" applyNumberFormat="1" applyFont="1" applyFill="1" applyBorder="1" applyAlignment="1">
      <alignment horizontal="center" vertical="center" wrapText="1"/>
    </xf>
    <xf numFmtId="3" fontId="6" fillId="0" borderId="67" xfId="32" applyNumberFormat="1" applyFont="1" applyBorder="1" applyAlignment="1">
      <alignment horizontal="center" vertical="center" wrapText="1"/>
    </xf>
    <xf numFmtId="3" fontId="6" fillId="0" borderId="38" xfId="32" applyNumberFormat="1" applyFont="1" applyBorder="1" applyAlignment="1">
      <alignment horizontal="center" vertical="center" wrapText="1"/>
    </xf>
    <xf numFmtId="3" fontId="6" fillId="0" borderId="39" xfId="32" applyNumberFormat="1" applyFont="1" applyBorder="1" applyAlignment="1">
      <alignment horizontal="center" vertical="center" wrapText="1"/>
    </xf>
    <xf numFmtId="3" fontId="7" fillId="2" borderId="36" xfId="32" applyNumberFormat="1" applyFont="1" applyFill="1" applyBorder="1" applyAlignment="1">
      <alignment horizontal="center" vertical="center" wrapText="1"/>
    </xf>
    <xf numFmtId="3" fontId="7" fillId="3" borderId="11" xfId="33" applyNumberFormat="1" applyFont="1" applyFill="1" applyBorder="1" applyAlignment="1">
      <alignment horizontal="center" vertical="center" wrapText="1"/>
    </xf>
    <xf numFmtId="3" fontId="7" fillId="3" borderId="21" xfId="33" applyNumberFormat="1" applyFont="1" applyFill="1" applyBorder="1" applyAlignment="1">
      <alignment horizontal="center" vertical="center" wrapText="1"/>
    </xf>
    <xf numFmtId="3" fontId="7" fillId="3" borderId="42" xfId="33" applyNumberFormat="1" applyFont="1" applyFill="1" applyBorder="1" applyAlignment="1">
      <alignment horizontal="center" vertical="center" wrapText="1"/>
    </xf>
    <xf numFmtId="3" fontId="7" fillId="2" borderId="7" xfId="33" applyNumberFormat="1" applyFont="1" applyFill="1" applyBorder="1" applyAlignment="1">
      <alignment horizontal="center" vertical="center" wrapText="1"/>
    </xf>
    <xf numFmtId="3" fontId="6" fillId="0" borderId="69" xfId="33" applyNumberFormat="1" applyFont="1" applyBorder="1" applyAlignment="1">
      <alignment horizontal="center" vertical="center" wrapText="1"/>
    </xf>
    <xf numFmtId="3" fontId="6" fillId="0" borderId="52" xfId="33" applyNumberFormat="1" applyFont="1" applyBorder="1" applyAlignment="1">
      <alignment horizontal="center" vertical="center" wrapText="1"/>
    </xf>
    <xf numFmtId="3" fontId="6" fillId="0" borderId="62" xfId="33" applyNumberFormat="1" applyFont="1" applyBorder="1" applyAlignment="1">
      <alignment horizontal="center" vertical="center" wrapText="1"/>
    </xf>
    <xf numFmtId="3" fontId="7" fillId="2" borderId="70" xfId="33" applyNumberFormat="1" applyFont="1" applyFill="1" applyBorder="1" applyAlignment="1">
      <alignment horizontal="center" vertical="center" wrapText="1"/>
    </xf>
    <xf numFmtId="3" fontId="7" fillId="3" borderId="11" xfId="34" applyNumberFormat="1" applyFont="1" applyFill="1" applyBorder="1" applyAlignment="1">
      <alignment horizontal="center" vertical="center" wrapText="1"/>
    </xf>
    <xf numFmtId="3" fontId="7" fillId="3" borderId="21" xfId="34" applyNumberFormat="1" applyFont="1" applyFill="1" applyBorder="1" applyAlignment="1">
      <alignment horizontal="center" vertical="center" wrapText="1"/>
    </xf>
    <xf numFmtId="3" fontId="7" fillId="3" borderId="42" xfId="34" applyNumberFormat="1" applyFont="1" applyFill="1" applyBorder="1" applyAlignment="1">
      <alignment horizontal="center" vertical="center" wrapText="1"/>
    </xf>
    <xf numFmtId="3" fontId="7" fillId="2" borderId="7" xfId="34" applyNumberFormat="1" applyFont="1" applyFill="1" applyBorder="1" applyAlignment="1">
      <alignment horizontal="center" vertical="center" wrapText="1"/>
    </xf>
    <xf numFmtId="3" fontId="6" fillId="0" borderId="50" xfId="34" applyNumberFormat="1" applyFont="1" applyBorder="1" applyAlignment="1">
      <alignment horizontal="center" vertical="center" wrapText="1"/>
    </xf>
    <xf numFmtId="3" fontId="6" fillId="0" borderId="18" xfId="34" applyNumberFormat="1" applyFont="1" applyBorder="1" applyAlignment="1">
      <alignment horizontal="center" vertical="center" wrapText="1"/>
    </xf>
    <xf numFmtId="3" fontId="6" fillId="0" borderId="19" xfId="34" applyNumberFormat="1" applyFont="1" applyBorder="1" applyAlignment="1">
      <alignment horizontal="center" vertical="center" wrapText="1"/>
    </xf>
    <xf numFmtId="3" fontId="7" fillId="2" borderId="24" xfId="34" applyNumberFormat="1" applyFont="1" applyFill="1" applyBorder="1" applyAlignment="1">
      <alignment horizontal="center" vertical="center" wrapText="1"/>
    </xf>
    <xf numFmtId="3" fontId="6" fillId="0" borderId="63" xfId="34" applyNumberFormat="1" applyFont="1" applyBorder="1" applyAlignment="1">
      <alignment horizontal="center" vertical="center" wrapText="1"/>
    </xf>
    <xf numFmtId="3" fontId="6" fillId="0" borderId="26" xfId="34" applyNumberFormat="1" applyFont="1" applyBorder="1" applyAlignment="1">
      <alignment horizontal="center" vertical="center" wrapText="1"/>
    </xf>
    <xf numFmtId="3" fontId="6" fillId="0" borderId="27" xfId="34" applyNumberFormat="1" applyFont="1" applyBorder="1" applyAlignment="1">
      <alignment horizontal="center" vertical="center" wrapText="1"/>
    </xf>
    <xf numFmtId="3" fontId="7" fillId="2" borderId="32" xfId="34" applyNumberFormat="1" applyFont="1" applyFill="1" applyBorder="1" applyAlignment="1">
      <alignment horizontal="center" vertical="center" wrapText="1"/>
    </xf>
    <xf numFmtId="3" fontId="6" fillId="0" borderId="67" xfId="34" applyNumberFormat="1" applyFont="1" applyBorder="1" applyAlignment="1">
      <alignment horizontal="center" vertical="center" wrapText="1"/>
    </xf>
    <xf numFmtId="3" fontId="6" fillId="0" borderId="38" xfId="34" applyNumberFormat="1" applyFont="1" applyBorder="1" applyAlignment="1">
      <alignment horizontal="center" vertical="center" wrapText="1"/>
    </xf>
    <xf numFmtId="3" fontId="6" fillId="0" borderId="39" xfId="34" applyNumberFormat="1" applyFont="1" applyBorder="1" applyAlignment="1">
      <alignment horizontal="center" vertical="center" wrapText="1"/>
    </xf>
    <xf numFmtId="3" fontId="7" fillId="2" borderId="36" xfId="34" applyNumberFormat="1" applyFont="1" applyFill="1" applyBorder="1" applyAlignment="1">
      <alignment horizontal="center" vertical="center" wrapText="1"/>
    </xf>
    <xf numFmtId="3" fontId="7" fillId="3" borderId="11" xfId="35" applyNumberFormat="1" applyFont="1" applyFill="1" applyBorder="1" applyAlignment="1">
      <alignment horizontal="center" vertical="center" wrapText="1"/>
    </xf>
    <xf numFmtId="3" fontId="7" fillId="3" borderId="21" xfId="35" applyNumberFormat="1" applyFont="1" applyFill="1" applyBorder="1" applyAlignment="1">
      <alignment horizontal="center" vertical="center" wrapText="1"/>
    </xf>
    <xf numFmtId="3" fontId="7" fillId="3" borderId="42" xfId="35" applyNumberFormat="1" applyFont="1" applyFill="1" applyBorder="1" applyAlignment="1">
      <alignment horizontal="center" vertical="center" wrapText="1"/>
    </xf>
    <xf numFmtId="3" fontId="7" fillId="2" borderId="13" xfId="35" applyNumberFormat="1" applyFont="1" applyFill="1" applyBorder="1" applyAlignment="1">
      <alignment horizontal="center" vertical="center" wrapText="1"/>
    </xf>
    <xf numFmtId="3" fontId="7" fillId="3" borderId="1" xfId="35" applyNumberFormat="1" applyFont="1" applyFill="1" applyBorder="1" applyAlignment="1">
      <alignment horizontal="center" vertical="center" wrapText="1"/>
    </xf>
    <xf numFmtId="3" fontId="7" fillId="3" borderId="78" xfId="35" applyNumberFormat="1" applyFont="1" applyFill="1" applyBorder="1" applyAlignment="1">
      <alignment horizontal="center" vertical="center" wrapText="1"/>
    </xf>
    <xf numFmtId="0" fontId="13" fillId="0" borderId="0" xfId="36" applyFont="1" applyFill="1" applyAlignment="1">
      <alignment wrapText="1"/>
    </xf>
    <xf numFmtId="0" fontId="3" fillId="0" borderId="0" xfId="36"/>
    <xf numFmtId="169" fontId="22" fillId="0" borderId="0" xfId="37" applyNumberFormat="1" applyFont="1" applyFill="1" applyBorder="1" applyAlignment="1">
      <alignment horizontal="center" wrapText="1"/>
    </xf>
    <xf numFmtId="3" fontId="13" fillId="0" borderId="0" xfId="36" applyNumberFormat="1" applyFont="1" applyFill="1" applyAlignment="1">
      <alignment wrapText="1"/>
    </xf>
    <xf numFmtId="0" fontId="12" fillId="0" borderId="37" xfId="36" applyFont="1" applyFill="1" applyBorder="1" applyAlignment="1">
      <alignment horizontal="center" vertical="center" wrapText="1"/>
    </xf>
    <xf numFmtId="0" fontId="12" fillId="0" borderId="38" xfId="36" applyFont="1" applyFill="1" applyBorder="1" applyAlignment="1">
      <alignment horizontal="center" vertical="center" wrapText="1"/>
    </xf>
    <xf numFmtId="0" fontId="12" fillId="0" borderId="35" xfId="36" applyFont="1" applyFill="1" applyBorder="1" applyAlignment="1">
      <alignment horizontal="center" vertical="center" wrapText="1"/>
    </xf>
    <xf numFmtId="0" fontId="12" fillId="0" borderId="39" xfId="36" applyFont="1" applyFill="1" applyBorder="1" applyAlignment="1">
      <alignment horizontal="center" vertical="center" wrapText="1"/>
    </xf>
    <xf numFmtId="0" fontId="12" fillId="0" borderId="44" xfId="36" applyFont="1" applyFill="1" applyBorder="1" applyAlignment="1">
      <alignment horizontal="center" vertical="center" wrapText="1"/>
    </xf>
    <xf numFmtId="0" fontId="12" fillId="0" borderId="47" xfId="36" applyFont="1" applyFill="1" applyBorder="1" applyAlignment="1">
      <alignment horizontal="center" vertical="center" wrapText="1"/>
    </xf>
    <xf numFmtId="0" fontId="12" fillId="0" borderId="48" xfId="36" applyFont="1" applyFill="1" applyBorder="1" applyAlignment="1">
      <alignment horizontal="center" vertical="center" wrapText="1"/>
    </xf>
    <xf numFmtId="0" fontId="12" fillId="0" borderId="46" xfId="36" applyFont="1" applyFill="1" applyBorder="1" applyAlignment="1">
      <alignment horizontal="center" vertical="center" wrapText="1"/>
    </xf>
    <xf numFmtId="0" fontId="12" fillId="0" borderId="45" xfId="36" applyFont="1" applyFill="1" applyBorder="1" applyAlignment="1">
      <alignment horizontal="center" vertical="center" wrapText="1"/>
    </xf>
    <xf numFmtId="0" fontId="13" fillId="0" borderId="64" xfId="36" applyFont="1" applyFill="1" applyBorder="1" applyAlignment="1">
      <alignment vertical="center" wrapText="1"/>
    </xf>
    <xf numFmtId="3" fontId="6" fillId="0" borderId="64" xfId="38" applyNumberFormat="1" applyFont="1" applyFill="1" applyBorder="1" applyAlignment="1">
      <alignment horizontal="right" vertical="center" wrapText="1"/>
    </xf>
    <xf numFmtId="3" fontId="6" fillId="0" borderId="59" xfId="38" applyNumberFormat="1" applyFont="1" applyFill="1" applyBorder="1" applyAlignment="1">
      <alignment wrapText="1"/>
    </xf>
    <xf numFmtId="3" fontId="6" fillId="0" borderId="60" xfId="38" applyNumberFormat="1" applyFont="1" applyFill="1" applyBorder="1" applyAlignment="1">
      <alignment wrapText="1"/>
    </xf>
    <xf numFmtId="3" fontId="6" fillId="0" borderId="79" xfId="38" applyNumberFormat="1" applyFont="1" applyFill="1" applyBorder="1" applyAlignment="1">
      <alignment wrapText="1"/>
    </xf>
    <xf numFmtId="3" fontId="6" fillId="0" borderId="61" xfId="38" applyNumberFormat="1" applyFont="1" applyFill="1" applyBorder="1" applyAlignment="1">
      <alignment wrapText="1"/>
    </xf>
    <xf numFmtId="3" fontId="6" fillId="0" borderId="76" xfId="38" applyNumberFormat="1" applyFont="1" applyFill="1" applyBorder="1" applyAlignment="1">
      <alignment wrapText="1"/>
    </xf>
    <xf numFmtId="0" fontId="13" fillId="0" borderId="30" xfId="36" applyFont="1" applyFill="1" applyBorder="1" applyAlignment="1">
      <alignment vertical="center" wrapText="1"/>
    </xf>
    <xf numFmtId="3" fontId="6" fillId="0" borderId="30" xfId="38" applyNumberFormat="1" applyFont="1" applyFill="1" applyBorder="1" applyAlignment="1">
      <alignment horizontal="right" vertical="center" wrapText="1"/>
    </xf>
    <xf numFmtId="3" fontId="6" fillId="0" borderId="25" xfId="38" applyNumberFormat="1" applyFont="1" applyFill="1" applyBorder="1" applyAlignment="1">
      <alignment wrapText="1"/>
    </xf>
    <xf numFmtId="3" fontId="6" fillId="0" borderId="26" xfId="38" applyNumberFormat="1" applyFont="1" applyFill="1" applyBorder="1" applyAlignment="1">
      <alignment wrapText="1"/>
    </xf>
    <xf numFmtId="3" fontId="6" fillId="0" borderId="33" xfId="38" applyNumberFormat="1" applyFont="1" applyFill="1" applyBorder="1" applyAlignment="1">
      <alignment wrapText="1"/>
    </xf>
    <xf numFmtId="3" fontId="6" fillId="0" borderId="27" xfId="38" applyNumberFormat="1" applyFont="1" applyFill="1" applyBorder="1" applyAlignment="1">
      <alignment wrapText="1"/>
    </xf>
    <xf numFmtId="3" fontId="6" fillId="0" borderId="63" xfId="38" applyNumberFormat="1" applyFont="1" applyFill="1" applyBorder="1" applyAlignment="1">
      <alignment wrapText="1"/>
    </xf>
    <xf numFmtId="0" fontId="12" fillId="0" borderId="34" xfId="36" applyFont="1" applyFill="1" applyBorder="1" applyAlignment="1">
      <alignment vertical="center" wrapText="1"/>
    </xf>
    <xf numFmtId="3" fontId="12" fillId="0" borderId="43" xfId="38" applyNumberFormat="1" applyFont="1" applyFill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wrapText="1"/>
    </xf>
    <xf numFmtId="3" fontId="12" fillId="0" borderId="47" xfId="38" applyNumberFormat="1" applyFont="1" applyFill="1" applyBorder="1" applyAlignment="1">
      <alignment wrapText="1"/>
    </xf>
    <xf numFmtId="3" fontId="12" fillId="0" borderId="77" xfId="38" applyNumberFormat="1" applyFont="1" applyFill="1" applyBorder="1" applyAlignment="1">
      <alignment wrapText="1"/>
    </xf>
    <xf numFmtId="3" fontId="12" fillId="0" borderId="48" xfId="38" applyNumberFormat="1" applyFont="1" applyFill="1" applyBorder="1" applyAlignment="1">
      <alignment wrapText="1"/>
    </xf>
    <xf numFmtId="3" fontId="12" fillId="0" borderId="75" xfId="38" applyNumberFormat="1" applyFont="1" applyFill="1" applyBorder="1" applyAlignment="1">
      <alignment wrapText="1"/>
    </xf>
    <xf numFmtId="0" fontId="13" fillId="0" borderId="68" xfId="36" applyFont="1" applyFill="1" applyBorder="1" applyAlignment="1">
      <alignment vertical="center" wrapText="1"/>
    </xf>
    <xf numFmtId="3" fontId="13" fillId="0" borderId="64" xfId="38" applyNumberFormat="1" applyFont="1" applyFill="1" applyBorder="1" applyAlignment="1">
      <alignment horizontal="right" vertical="center" wrapText="1"/>
    </xf>
    <xf numFmtId="0" fontId="13" fillId="0" borderId="40" xfId="36" applyFont="1" applyFill="1" applyBorder="1" applyAlignment="1">
      <alignment vertical="center" wrapText="1"/>
    </xf>
    <xf numFmtId="3" fontId="6" fillId="0" borderId="28" xfId="38" applyNumberFormat="1" applyFont="1" applyFill="1" applyBorder="1" applyAlignment="1">
      <alignment horizontal="right" vertical="center" wrapText="1"/>
    </xf>
    <xf numFmtId="0" fontId="12" fillId="0" borderId="49" xfId="36" applyFont="1" applyFill="1" applyBorder="1" applyAlignment="1">
      <alignment vertical="center" wrapText="1"/>
    </xf>
    <xf numFmtId="3" fontId="12" fillId="0" borderId="8" xfId="38" applyNumberFormat="1" applyFont="1" applyFill="1" applyBorder="1" applyAlignment="1">
      <alignment horizontal="right" vertical="center" wrapText="1"/>
    </xf>
    <xf numFmtId="0" fontId="3" fillId="0" borderId="0" xfId="36" applyFill="1"/>
    <xf numFmtId="3" fontId="10" fillId="0" borderId="0" xfId="36" applyNumberFormat="1" applyFont="1" applyFill="1"/>
    <xf numFmtId="3" fontId="13" fillId="0" borderId="64" xfId="38" applyNumberFormat="1" applyFont="1" applyFill="1" applyBorder="1" applyAlignment="1">
      <alignment vertical="center" wrapText="1"/>
    </xf>
    <xf numFmtId="3" fontId="13" fillId="0" borderId="59" xfId="38" applyNumberFormat="1" applyFont="1" applyFill="1" applyBorder="1" applyAlignment="1">
      <alignment vertical="center" wrapText="1"/>
    </xf>
    <xf numFmtId="3" fontId="13" fillId="0" borderId="60" xfId="38" applyNumberFormat="1" applyFont="1" applyFill="1" applyBorder="1" applyAlignment="1">
      <alignment vertical="center" wrapText="1"/>
    </xf>
    <xf numFmtId="3" fontId="13" fillId="0" borderId="79" xfId="38" applyNumberFormat="1" applyFont="1" applyFill="1" applyBorder="1" applyAlignment="1">
      <alignment vertical="center" wrapText="1"/>
    </xf>
    <xf numFmtId="3" fontId="13" fillId="0" borderId="61" xfId="38" applyNumberFormat="1" applyFont="1" applyFill="1" applyBorder="1" applyAlignment="1">
      <alignment vertical="center" wrapText="1"/>
    </xf>
    <xf numFmtId="169" fontId="13" fillId="0" borderId="28" xfId="37" applyNumberFormat="1" applyFont="1" applyFill="1" applyBorder="1" applyAlignment="1">
      <alignment horizontal="right" wrapText="1"/>
    </xf>
    <xf numFmtId="169" fontId="13" fillId="0" borderId="63" xfId="37" applyNumberFormat="1" applyFont="1" applyFill="1" applyBorder="1" applyAlignment="1">
      <alignment horizontal="right" wrapText="1"/>
    </xf>
    <xf numFmtId="169" fontId="13" fillId="0" borderId="26" xfId="37" applyNumberFormat="1" applyFont="1" applyFill="1" applyBorder="1" applyAlignment="1">
      <alignment horizontal="right" wrapText="1"/>
    </xf>
    <xf numFmtId="169" fontId="13" fillId="0" borderId="33" xfId="37" applyNumberFormat="1" applyFont="1" applyFill="1" applyBorder="1" applyAlignment="1">
      <alignment horizontal="right" wrapText="1"/>
    </xf>
    <xf numFmtId="169" fontId="13" fillId="0" borderId="25" xfId="37" applyNumberFormat="1" applyFont="1" applyFill="1" applyBorder="1" applyAlignment="1">
      <alignment horizontal="right" wrapText="1"/>
    </xf>
    <xf numFmtId="169" fontId="13" fillId="0" borderId="27" xfId="37" applyNumberFormat="1" applyFont="1" applyFill="1" applyBorder="1" applyAlignment="1">
      <alignment horizontal="right" wrapText="1"/>
    </xf>
    <xf numFmtId="0" fontId="13" fillId="0" borderId="43" xfId="36" applyFont="1" applyFill="1" applyBorder="1" applyAlignment="1">
      <alignment vertical="center" wrapText="1"/>
    </xf>
    <xf numFmtId="169" fontId="13" fillId="0" borderId="43" xfId="37" applyNumberFormat="1" applyFont="1" applyFill="1" applyBorder="1" applyAlignment="1">
      <alignment wrapText="1"/>
    </xf>
    <xf numFmtId="169" fontId="13" fillId="0" borderId="14" xfId="37" applyNumberFormat="1" applyFont="1" applyFill="1" applyBorder="1" applyAlignment="1">
      <alignment horizontal="right" wrapText="1"/>
    </xf>
    <xf numFmtId="169" fontId="13" fillId="0" borderId="15" xfId="37" applyNumberFormat="1" applyFont="1" applyFill="1" applyBorder="1" applyAlignment="1">
      <alignment horizontal="right" wrapText="1"/>
    </xf>
    <xf numFmtId="169" fontId="13" fillId="0" borderId="78" xfId="37" applyNumberFormat="1" applyFont="1" applyFill="1" applyBorder="1" applyAlignment="1">
      <alignment horizontal="right" wrapText="1"/>
    </xf>
    <xf numFmtId="169" fontId="13" fillId="0" borderId="16" xfId="37" applyNumberFormat="1" applyFont="1" applyFill="1" applyBorder="1" applyAlignment="1">
      <alignment horizontal="right" wrapText="1"/>
    </xf>
    <xf numFmtId="3" fontId="13" fillId="0" borderId="65" xfId="38" applyNumberFormat="1" applyFont="1" applyFill="1" applyBorder="1" applyAlignment="1">
      <alignment vertical="center" wrapText="1"/>
    </xf>
    <xf numFmtId="169" fontId="13" fillId="0" borderId="31" xfId="37" applyNumberFormat="1" applyFont="1" applyFill="1" applyBorder="1" applyAlignment="1">
      <alignment horizontal="right" wrapText="1"/>
    </xf>
    <xf numFmtId="169" fontId="13" fillId="0" borderId="30" xfId="37" applyNumberFormat="1" applyFont="1" applyFill="1" applyBorder="1" applyAlignment="1">
      <alignment horizontal="right" wrapText="1"/>
    </xf>
    <xf numFmtId="169" fontId="13" fillId="0" borderId="32" xfId="37" applyNumberFormat="1" applyFont="1" applyFill="1" applyBorder="1" applyAlignment="1">
      <alignment horizontal="right" wrapText="1"/>
    </xf>
    <xf numFmtId="3" fontId="3" fillId="0" borderId="0" xfId="36" applyNumberFormat="1" applyFill="1"/>
    <xf numFmtId="169" fontId="3" fillId="0" borderId="0" xfId="37" applyNumberFormat="1" applyFont="1" applyFill="1"/>
    <xf numFmtId="3" fontId="3" fillId="0" borderId="0" xfId="37" applyNumberFormat="1" applyFont="1" applyFill="1"/>
    <xf numFmtId="169" fontId="3" fillId="0" borderId="0" xfId="37" applyNumberFormat="1" applyFont="1"/>
    <xf numFmtId="169" fontId="3" fillId="0" borderId="0" xfId="36" applyNumberFormat="1" applyFill="1"/>
    <xf numFmtId="0" fontId="3" fillId="0" borderId="0" xfId="36" applyFont="1" applyFill="1"/>
    <xf numFmtId="3" fontId="4" fillId="0" borderId="0" xfId="37" applyNumberFormat="1" applyFont="1" applyFill="1"/>
    <xf numFmtId="168" fontId="20" fillId="0" borderId="0" xfId="38" applyNumberFormat="1" applyFont="1" applyFill="1"/>
    <xf numFmtId="3" fontId="20" fillId="0" borderId="0" xfId="38" applyNumberFormat="1" applyFont="1" applyFill="1"/>
    <xf numFmtId="3" fontId="20" fillId="0" borderId="0" xfId="37" applyNumberFormat="1" applyFont="1" applyFill="1"/>
    <xf numFmtId="9" fontId="20" fillId="0" borderId="0" xfId="38" applyNumberFormat="1" applyFont="1" applyFill="1"/>
    <xf numFmtId="169" fontId="20" fillId="0" borderId="0" xfId="37" applyNumberFormat="1" applyFont="1" applyFill="1"/>
    <xf numFmtId="168" fontId="23" fillId="0" borderId="0" xfId="38" applyNumberFormat="1" applyFont="1" applyFill="1"/>
    <xf numFmtId="168" fontId="3" fillId="0" borderId="0" xfId="36" applyNumberFormat="1" applyFill="1"/>
    <xf numFmtId="167" fontId="3" fillId="0" borderId="0" xfId="36" applyNumberFormat="1" applyFill="1"/>
    <xf numFmtId="168" fontId="6" fillId="0" borderId="0" xfId="38" applyNumberFormat="1" applyFont="1" applyFill="1" applyAlignment="1">
      <alignment wrapText="1"/>
    </xf>
    <xf numFmtId="168" fontId="10" fillId="0" borderId="0" xfId="38" applyNumberFormat="1" applyFont="1"/>
    <xf numFmtId="168" fontId="7" fillId="2" borderId="37" xfId="38" applyNumberFormat="1" applyFont="1" applyFill="1" applyBorder="1" applyAlignment="1">
      <alignment horizontal="center" vertical="center" wrapText="1"/>
    </xf>
    <xf numFmtId="168" fontId="7" fillId="2" borderId="38" xfId="38" applyNumberFormat="1" applyFont="1" applyFill="1" applyBorder="1" applyAlignment="1">
      <alignment horizontal="center" vertical="center" wrapText="1"/>
    </xf>
    <xf numFmtId="168" fontId="7" fillId="2" borderId="36" xfId="38" applyNumberFormat="1" applyFont="1" applyFill="1" applyBorder="1" applyAlignment="1">
      <alignment horizontal="center" vertical="center" wrapText="1"/>
    </xf>
    <xf numFmtId="168" fontId="7" fillId="2" borderId="46" xfId="38" applyNumberFormat="1" applyFont="1" applyFill="1" applyBorder="1" applyAlignment="1">
      <alignment horizontal="center" vertical="center" wrapText="1"/>
    </xf>
    <xf numFmtId="168" fontId="7" fillId="2" borderId="48" xfId="38" applyNumberFormat="1" applyFont="1" applyFill="1" applyBorder="1" applyAlignment="1">
      <alignment horizontal="center" vertical="center" wrapText="1"/>
    </xf>
    <xf numFmtId="168" fontId="7" fillId="2" borderId="47" xfId="38" applyNumberFormat="1" applyFont="1" applyFill="1" applyBorder="1" applyAlignment="1">
      <alignment horizontal="center" vertical="center" wrapText="1"/>
    </xf>
    <xf numFmtId="168" fontId="6" fillId="0" borderId="64" xfId="38" applyNumberFormat="1" applyFont="1" applyFill="1" applyBorder="1" applyAlignment="1">
      <alignment vertical="center" wrapText="1"/>
    </xf>
    <xf numFmtId="168" fontId="6" fillId="0" borderId="59" xfId="38" applyNumberFormat="1" applyFont="1" applyFill="1" applyBorder="1" applyAlignment="1">
      <alignment wrapText="1"/>
    </xf>
    <xf numFmtId="168" fontId="6" fillId="0" borderId="60" xfId="38" applyNumberFormat="1" applyFont="1" applyFill="1" applyBorder="1" applyAlignment="1">
      <alignment wrapText="1"/>
    </xf>
    <xf numFmtId="168" fontId="6" fillId="0" borderId="61" xfId="38" applyNumberFormat="1" applyFont="1" applyFill="1" applyBorder="1" applyAlignment="1">
      <alignment wrapText="1"/>
    </xf>
    <xf numFmtId="168" fontId="10" fillId="0" borderId="59" xfId="38" applyNumberFormat="1" applyFont="1" applyBorder="1"/>
    <xf numFmtId="168" fontId="10" fillId="0" borderId="60" xfId="38" applyNumberFormat="1" applyFont="1" applyBorder="1"/>
    <xf numFmtId="168" fontId="10" fillId="0" borderId="61" xfId="38" applyNumberFormat="1" applyFont="1" applyBorder="1"/>
    <xf numFmtId="168" fontId="10" fillId="0" borderId="59" xfId="38" applyNumberFormat="1" applyFont="1" applyFill="1" applyBorder="1"/>
    <xf numFmtId="168" fontId="10" fillId="0" borderId="60" xfId="38" applyNumberFormat="1" applyFont="1" applyFill="1" applyBorder="1"/>
    <xf numFmtId="168" fontId="10" fillId="0" borderId="61" xfId="38" applyNumberFormat="1" applyFont="1" applyFill="1" applyBorder="1"/>
    <xf numFmtId="168" fontId="10" fillId="0" borderId="76" xfId="38" applyNumberFormat="1" applyFont="1" applyFill="1" applyBorder="1"/>
    <xf numFmtId="168" fontId="10" fillId="0" borderId="79" xfId="38" applyNumberFormat="1" applyFont="1" applyFill="1" applyBorder="1"/>
    <xf numFmtId="168" fontId="10" fillId="0" borderId="22" xfId="38" applyNumberFormat="1" applyFont="1" applyFill="1" applyBorder="1"/>
    <xf numFmtId="168" fontId="10" fillId="0" borderId="19" xfId="38" applyNumberFormat="1" applyFont="1" applyFill="1" applyBorder="1"/>
    <xf numFmtId="168" fontId="10" fillId="0" borderId="29" xfId="38" applyNumberFormat="1" applyFont="1" applyFill="1" applyBorder="1"/>
    <xf numFmtId="168" fontId="6" fillId="0" borderId="19" xfId="38" applyNumberFormat="1" applyFont="1" applyFill="1" applyBorder="1" applyAlignment="1">
      <alignment wrapText="1"/>
    </xf>
    <xf numFmtId="168" fontId="10" fillId="0" borderId="0" xfId="38" applyNumberFormat="1" applyFont="1" applyFill="1"/>
    <xf numFmtId="168" fontId="6" fillId="0" borderId="30" xfId="38" applyNumberFormat="1" applyFont="1" applyFill="1" applyBorder="1" applyAlignment="1">
      <alignment vertical="center" wrapText="1"/>
    </xf>
    <xf numFmtId="168" fontId="6" fillId="0" borderId="25" xfId="38" applyNumberFormat="1" applyFont="1" applyFill="1" applyBorder="1" applyAlignment="1">
      <alignment wrapText="1"/>
    </xf>
    <xf numFmtId="168" fontId="6" fillId="0" borderId="26" xfId="38" applyNumberFormat="1" applyFont="1" applyFill="1" applyBorder="1" applyAlignment="1">
      <alignment wrapText="1"/>
    </xf>
    <xf numFmtId="168" fontId="6" fillId="0" borderId="27" xfId="38" applyNumberFormat="1" applyFont="1" applyFill="1" applyBorder="1" applyAlignment="1">
      <alignment wrapText="1"/>
    </xf>
    <xf numFmtId="168" fontId="10" fillId="0" borderId="25" xfId="38" applyNumberFormat="1" applyFont="1" applyFill="1" applyBorder="1"/>
    <xf numFmtId="168" fontId="10" fillId="0" borderId="26" xfId="38" applyNumberFormat="1" applyFont="1" applyFill="1" applyBorder="1"/>
    <xf numFmtId="168" fontId="10" fillId="0" borderId="27" xfId="38" applyNumberFormat="1" applyFont="1" applyFill="1" applyBorder="1"/>
    <xf numFmtId="168" fontId="10" fillId="0" borderId="63" xfId="38" applyNumberFormat="1" applyFont="1" applyFill="1" applyBorder="1"/>
    <xf numFmtId="168" fontId="10" fillId="0" borderId="33" xfId="38" applyNumberFormat="1" applyFont="1" applyFill="1" applyBorder="1"/>
    <xf numFmtId="168" fontId="6" fillId="0" borderId="32" xfId="38" applyNumberFormat="1" applyFont="1" applyFill="1" applyBorder="1" applyAlignment="1">
      <alignment wrapText="1"/>
    </xf>
    <xf numFmtId="168" fontId="10" fillId="0" borderId="30" xfId="38" applyNumberFormat="1" applyFont="1" applyFill="1" applyBorder="1"/>
    <xf numFmtId="168" fontId="6" fillId="0" borderId="26" xfId="38" applyNumberFormat="1" applyFont="1" applyFill="1" applyBorder="1" applyAlignment="1"/>
    <xf numFmtId="168" fontId="10" fillId="0" borderId="32" xfId="38" applyNumberFormat="1" applyFont="1" applyFill="1" applyBorder="1"/>
    <xf numFmtId="168" fontId="7" fillId="0" borderId="43" xfId="38" applyNumberFormat="1" applyFont="1" applyFill="1" applyBorder="1" applyAlignment="1">
      <alignment vertical="center" wrapText="1"/>
    </xf>
    <xf numFmtId="168" fontId="7" fillId="0" borderId="46" xfId="38" applyNumberFormat="1" applyFont="1" applyFill="1" applyBorder="1" applyAlignment="1">
      <alignment wrapText="1"/>
    </xf>
    <xf numFmtId="168" fontId="7" fillId="0" borderId="47" xfId="38" applyNumberFormat="1" applyFont="1" applyFill="1" applyBorder="1" applyAlignment="1">
      <alignment wrapText="1"/>
    </xf>
    <xf numFmtId="168" fontId="7" fillId="0" borderId="48" xfId="38" applyNumberFormat="1" applyFont="1" applyFill="1" applyBorder="1" applyAlignment="1">
      <alignment wrapText="1"/>
    </xf>
    <xf numFmtId="168" fontId="7" fillId="0" borderId="75" xfId="38" applyNumberFormat="1" applyFont="1" applyFill="1" applyBorder="1" applyAlignment="1">
      <alignment wrapText="1"/>
    </xf>
    <xf numFmtId="168" fontId="7" fillId="0" borderId="77" xfId="38" applyNumberFormat="1" applyFont="1" applyFill="1" applyBorder="1" applyAlignment="1">
      <alignment wrapText="1"/>
    </xf>
    <xf numFmtId="168" fontId="6" fillId="0" borderId="18" xfId="38" applyNumberFormat="1" applyFont="1" applyFill="1" applyBorder="1" applyAlignment="1">
      <alignment wrapText="1"/>
    </xf>
    <xf numFmtId="37" fontId="10" fillId="0" borderId="19" xfId="38" applyNumberFormat="1" applyFont="1" applyFill="1" applyBorder="1" applyAlignment="1">
      <alignment horizontal="right"/>
    </xf>
    <xf numFmtId="37" fontId="10" fillId="0" borderId="22" xfId="38" applyNumberFormat="1" applyFont="1" applyFill="1" applyBorder="1"/>
    <xf numFmtId="37" fontId="10" fillId="0" borderId="29" xfId="38" applyNumberFormat="1" applyFont="1" applyFill="1" applyBorder="1"/>
    <xf numFmtId="168" fontId="10" fillId="0" borderId="29" xfId="38" applyNumberFormat="1" applyFont="1" applyFill="1" applyBorder="1" applyAlignment="1">
      <alignment horizontal="center"/>
    </xf>
    <xf numFmtId="37" fontId="10" fillId="0" borderId="33" xfId="38" applyNumberFormat="1" applyFont="1" applyFill="1" applyBorder="1"/>
    <xf numFmtId="37" fontId="6" fillId="0" borderId="27" xfId="38" applyNumberFormat="1" applyFont="1" applyFill="1" applyBorder="1" applyAlignment="1">
      <alignment horizontal="right" wrapText="1"/>
    </xf>
    <xf numFmtId="37" fontId="10" fillId="0" borderId="30" xfId="38" applyNumberFormat="1" applyFont="1" applyFill="1" applyBorder="1"/>
    <xf numFmtId="168" fontId="10" fillId="0" borderId="33" xfId="38" applyNumberFormat="1" applyFont="1" applyFill="1" applyBorder="1" applyAlignment="1">
      <alignment horizontal="center"/>
    </xf>
    <xf numFmtId="37" fontId="6" fillId="0" borderId="26" xfId="38" applyNumberFormat="1" applyFont="1" applyFill="1" applyBorder="1" applyAlignment="1">
      <alignment wrapText="1"/>
    </xf>
    <xf numFmtId="168" fontId="6" fillId="0" borderId="26" xfId="38" applyNumberFormat="1" applyFont="1" applyFill="1" applyBorder="1" applyAlignment="1">
      <alignment horizontal="center"/>
    </xf>
    <xf numFmtId="37" fontId="10" fillId="0" borderId="27" xfId="38" applyNumberFormat="1" applyFont="1" applyFill="1" applyBorder="1"/>
    <xf numFmtId="168" fontId="7" fillId="0" borderId="48" xfId="38" applyNumberFormat="1" applyFont="1" applyFill="1" applyBorder="1" applyAlignment="1">
      <alignment horizontal="right" wrapText="1"/>
    </xf>
    <xf numFmtId="37" fontId="7" fillId="0" borderId="48" xfId="38" applyNumberFormat="1" applyFont="1" applyFill="1" applyBorder="1" applyAlignment="1">
      <alignment wrapText="1"/>
    </xf>
    <xf numFmtId="168" fontId="7" fillId="0" borderId="0" xfId="38" applyNumberFormat="1" applyFont="1" applyFill="1" applyBorder="1" applyAlignment="1">
      <alignment horizontal="center" vertical="center" textRotation="90" wrapText="1"/>
    </xf>
    <xf numFmtId="168" fontId="6" fillId="0" borderId="0" xfId="38" applyNumberFormat="1" applyFont="1" applyFill="1" applyBorder="1" applyAlignment="1">
      <alignment vertical="center" wrapText="1"/>
    </xf>
    <xf numFmtId="168" fontId="6" fillId="0" borderId="0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right" wrapText="1"/>
    </xf>
    <xf numFmtId="168" fontId="6" fillId="0" borderId="3" xfId="38" applyNumberFormat="1" applyFont="1" applyFill="1" applyBorder="1" applyAlignment="1">
      <alignment horizontal="right" wrapText="1"/>
    </xf>
    <xf numFmtId="168" fontId="10" fillId="0" borderId="0" xfId="38" applyNumberFormat="1" applyFont="1" applyFill="1" applyBorder="1"/>
    <xf numFmtId="168" fontId="8" fillId="0" borderId="0" xfId="38" applyNumberFormat="1" applyFont="1" applyFill="1"/>
    <xf numFmtId="168" fontId="24" fillId="0" borderId="0" xfId="38" applyNumberFormat="1" applyFont="1" applyFill="1"/>
    <xf numFmtId="168" fontId="25" fillId="0" borderId="0" xfId="38" applyNumberFormat="1" applyFont="1" applyFill="1"/>
    <xf numFmtId="168" fontId="26" fillId="0" borderId="0" xfId="38" applyNumberFormat="1" applyFont="1" applyFill="1"/>
    <xf numFmtId="0" fontId="13" fillId="0" borderId="0" xfId="36" applyFont="1"/>
    <xf numFmtId="0" fontId="13" fillId="0" borderId="0" xfId="36" applyFont="1" applyAlignment="1">
      <alignment wrapText="1"/>
    </xf>
    <xf numFmtId="0" fontId="12" fillId="0" borderId="37" xfId="36" applyFont="1" applyBorder="1" applyAlignment="1">
      <alignment horizontal="center" vertical="center" wrapText="1"/>
    </xf>
    <xf numFmtId="0" fontId="12" fillId="0" borderId="38" xfId="36" applyFont="1" applyBorder="1" applyAlignment="1">
      <alignment horizontal="center" vertical="center" wrapText="1"/>
    </xf>
    <xf numFmtId="0" fontId="12" fillId="0" borderId="19" xfId="36" applyFont="1" applyFill="1" applyBorder="1" applyAlignment="1">
      <alignment horizontal="center" vertical="center" wrapText="1"/>
    </xf>
    <xf numFmtId="169" fontId="13" fillId="0" borderId="17" xfId="36" applyNumberFormat="1" applyFont="1" applyFill="1" applyBorder="1" applyAlignment="1">
      <alignment vertical="center" wrapText="1"/>
    </xf>
    <xf numFmtId="169" fontId="13" fillId="0" borderId="18" xfId="36" applyNumberFormat="1" applyFont="1" applyFill="1" applyBorder="1" applyAlignment="1">
      <alignment vertical="center" wrapText="1"/>
    </xf>
    <xf numFmtId="169" fontId="13" fillId="0" borderId="19" xfId="36" applyNumberFormat="1" applyFont="1" applyFill="1" applyBorder="1" applyAlignment="1">
      <alignment vertical="center" wrapText="1"/>
    </xf>
    <xf numFmtId="169" fontId="13" fillId="0" borderId="0" xfId="36" applyNumberFormat="1" applyFont="1" applyAlignment="1">
      <alignment wrapText="1"/>
    </xf>
    <xf numFmtId="10" fontId="13" fillId="0" borderId="26" xfId="36" applyNumberFormat="1" applyFont="1" applyBorder="1" applyAlignment="1">
      <alignment wrapText="1"/>
    </xf>
    <xf numFmtId="0" fontId="12" fillId="0" borderId="27" xfId="36" applyFont="1" applyFill="1" applyBorder="1" applyAlignment="1">
      <alignment horizontal="center" vertical="center" wrapText="1"/>
    </xf>
    <xf numFmtId="169" fontId="13" fillId="0" borderId="25" xfId="36" applyNumberFormat="1" applyFont="1" applyFill="1" applyBorder="1" applyAlignment="1">
      <alignment vertical="center" wrapText="1"/>
    </xf>
    <xf numFmtId="169" fontId="13" fillId="0" borderId="26" xfId="36" applyNumberFormat="1" applyFont="1" applyFill="1" applyBorder="1" applyAlignment="1">
      <alignment vertical="center" wrapText="1"/>
    </xf>
    <xf numFmtId="169" fontId="13" fillId="0" borderId="27" xfId="36" applyNumberFormat="1" applyFont="1" applyFill="1" applyBorder="1" applyAlignment="1">
      <alignment vertical="center" wrapText="1"/>
    </xf>
    <xf numFmtId="169" fontId="13" fillId="0" borderId="37" xfId="36" applyNumberFormat="1" applyFont="1" applyFill="1" applyBorder="1" applyAlignment="1">
      <alignment vertical="center" wrapText="1"/>
    </xf>
    <xf numFmtId="169" fontId="13" fillId="0" borderId="38" xfId="36" applyNumberFormat="1" applyFont="1" applyFill="1" applyBorder="1" applyAlignment="1">
      <alignment vertical="center" wrapText="1"/>
    </xf>
    <xf numFmtId="169" fontId="13" fillId="0" borderId="39" xfId="36" applyNumberFormat="1" applyFont="1" applyFill="1" applyBorder="1" applyAlignment="1">
      <alignment vertical="center" wrapText="1"/>
    </xf>
    <xf numFmtId="10" fontId="13" fillId="5" borderId="26" xfId="36" applyNumberFormat="1" applyFont="1" applyFill="1" applyBorder="1" applyAlignment="1">
      <alignment wrapText="1"/>
    </xf>
    <xf numFmtId="10" fontId="13" fillId="6" borderId="26" xfId="36" applyNumberFormat="1" applyFont="1" applyFill="1" applyBorder="1" applyAlignment="1">
      <alignment wrapText="1"/>
    </xf>
    <xf numFmtId="0" fontId="12" fillId="0" borderId="61" xfId="36" applyFont="1" applyFill="1" applyBorder="1" applyAlignment="1">
      <alignment horizontal="center" vertical="center" wrapText="1"/>
    </xf>
    <xf numFmtId="169" fontId="13" fillId="0" borderId="59" xfId="36" applyNumberFormat="1" applyFont="1" applyFill="1" applyBorder="1" applyAlignment="1">
      <alignment vertical="center" wrapText="1"/>
    </xf>
    <xf numFmtId="169" fontId="13" fillId="0" borderId="60" xfId="36" applyNumberFormat="1" applyFont="1" applyFill="1" applyBorder="1" applyAlignment="1">
      <alignment vertical="center" wrapText="1"/>
    </xf>
    <xf numFmtId="169" fontId="13" fillId="0" borderId="61" xfId="36" applyNumberFormat="1" applyFont="1" applyFill="1" applyBorder="1" applyAlignment="1">
      <alignment vertical="center" wrapText="1"/>
    </xf>
    <xf numFmtId="169" fontId="13" fillId="0" borderId="46" xfId="36" applyNumberFormat="1" applyFont="1" applyFill="1" applyBorder="1" applyAlignment="1">
      <alignment vertical="center" wrapText="1"/>
    </xf>
    <xf numFmtId="169" fontId="13" fillId="0" borderId="47" xfId="36" applyNumberFormat="1" applyFont="1" applyFill="1" applyBorder="1" applyAlignment="1">
      <alignment vertical="center" wrapText="1"/>
    </xf>
    <xf numFmtId="169" fontId="13" fillId="0" borderId="48" xfId="36" applyNumberFormat="1" applyFont="1" applyFill="1" applyBorder="1" applyAlignment="1">
      <alignment vertical="center" wrapText="1"/>
    </xf>
    <xf numFmtId="169" fontId="13" fillId="0" borderId="22" xfId="36" applyNumberFormat="1" applyFont="1" applyFill="1" applyBorder="1" applyAlignment="1">
      <alignment vertical="center" wrapText="1"/>
    </xf>
    <xf numFmtId="169" fontId="13" fillId="0" borderId="50" xfId="36" applyNumberFormat="1" applyFont="1" applyFill="1" applyBorder="1" applyAlignment="1">
      <alignment vertical="center" wrapText="1"/>
    </xf>
    <xf numFmtId="169" fontId="13" fillId="0" borderId="14" xfId="36" applyNumberFormat="1" applyFont="1" applyFill="1" applyBorder="1" applyAlignment="1">
      <alignment vertical="center" wrapText="1"/>
    </xf>
    <xf numFmtId="169" fontId="13" fillId="0" borderId="15" xfId="36" applyNumberFormat="1" applyFont="1" applyFill="1" applyBorder="1" applyAlignment="1">
      <alignment vertical="center" wrapText="1"/>
    </xf>
    <xf numFmtId="0" fontId="13" fillId="0" borderId="0" xfId="36" applyFont="1" applyBorder="1"/>
    <xf numFmtId="0" fontId="13" fillId="0" borderId="0" xfId="36" applyFont="1" applyFill="1"/>
    <xf numFmtId="0" fontId="13" fillId="0" borderId="3" xfId="36" applyFont="1" applyFill="1" applyBorder="1"/>
    <xf numFmtId="169" fontId="13" fillId="0" borderId="0" xfId="37" applyNumberFormat="1" applyFont="1"/>
    <xf numFmtId="169" fontId="13" fillId="0" borderId="0" xfId="37" applyNumberFormat="1" applyFont="1" applyFill="1"/>
    <xf numFmtId="169" fontId="3" fillId="0" borderId="0" xfId="36" applyNumberFormat="1"/>
    <xf numFmtId="169" fontId="13" fillId="0" borderId="0" xfId="37" applyNumberFormat="1" applyFont="1" applyBorder="1"/>
    <xf numFmtId="3" fontId="3" fillId="0" borderId="0" xfId="36" applyNumberFormat="1"/>
    <xf numFmtId="0" fontId="21" fillId="0" borderId="0" xfId="36" applyFont="1" applyFill="1" applyAlignment="1">
      <alignment horizontal="right" vertical="center" wrapText="1"/>
    </xf>
    <xf numFmtId="0" fontId="13" fillId="0" borderId="1" xfId="36" applyFont="1" applyBorder="1"/>
    <xf numFmtId="49" fontId="12" fillId="0" borderId="0" xfId="36" applyNumberFormat="1" applyFont="1" applyBorder="1" applyAlignment="1">
      <alignment vertical="center" wrapText="1"/>
    </xf>
    <xf numFmtId="0" fontId="12" fillId="0" borderId="75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12" fillId="0" borderId="71" xfId="36" applyFont="1" applyFill="1" applyBorder="1" applyAlignment="1">
      <alignment horizontal="center" vertical="center" wrapText="1"/>
    </xf>
    <xf numFmtId="0" fontId="12" fillId="0" borderId="16" xfId="36" applyFont="1" applyFill="1" applyBorder="1" applyAlignment="1">
      <alignment horizontal="center" vertical="center" wrapText="1"/>
    </xf>
    <xf numFmtId="169" fontId="13" fillId="0" borderId="17" xfId="36" applyNumberFormat="1" applyFont="1" applyFill="1" applyBorder="1" applyAlignment="1">
      <alignment horizontal="center" vertical="center"/>
    </xf>
    <xf numFmtId="169" fontId="13" fillId="0" borderId="18" xfId="36" applyNumberFormat="1" applyFont="1" applyFill="1" applyBorder="1" applyAlignment="1">
      <alignment horizontal="center" vertical="center"/>
    </xf>
    <xf numFmtId="169" fontId="13" fillId="0" borderId="29" xfId="36" applyNumberFormat="1" applyFont="1" applyFill="1" applyBorder="1" applyAlignment="1">
      <alignment horizontal="center" vertical="center"/>
    </xf>
    <xf numFmtId="169" fontId="13" fillId="0" borderId="25" xfId="36" applyNumberFormat="1" applyFont="1" applyFill="1" applyBorder="1" applyAlignment="1">
      <alignment horizontal="center" vertical="center"/>
    </xf>
    <xf numFmtId="169" fontId="13" fillId="0" borderId="28" xfId="36" applyNumberFormat="1" applyFont="1" applyFill="1" applyBorder="1" applyAlignment="1">
      <alignment horizontal="center" vertical="center"/>
    </xf>
    <xf numFmtId="169" fontId="13" fillId="0" borderId="26" xfId="36" applyNumberFormat="1" applyFont="1" applyFill="1" applyBorder="1" applyAlignment="1">
      <alignment horizontal="center" vertical="center"/>
    </xf>
    <xf numFmtId="169" fontId="13" fillId="0" borderId="33" xfId="36" applyNumberFormat="1" applyFont="1" applyFill="1" applyBorder="1" applyAlignment="1">
      <alignment horizontal="center" vertical="center"/>
    </xf>
    <xf numFmtId="169" fontId="13" fillId="0" borderId="37" xfId="36" applyNumberFormat="1" applyFont="1" applyFill="1" applyBorder="1" applyAlignment="1">
      <alignment horizontal="center" vertical="center"/>
    </xf>
    <xf numFmtId="169" fontId="13" fillId="0" borderId="38" xfId="36" applyNumberFormat="1" applyFont="1" applyFill="1" applyBorder="1" applyAlignment="1">
      <alignment horizontal="center" vertical="center"/>
    </xf>
    <xf numFmtId="169" fontId="13" fillId="0" borderId="41" xfId="36" applyNumberFormat="1" applyFont="1" applyFill="1" applyBorder="1" applyAlignment="1">
      <alignment horizontal="center" vertical="center"/>
    </xf>
    <xf numFmtId="169" fontId="13" fillId="0" borderId="20" xfId="36" applyNumberFormat="1" applyFont="1" applyFill="1" applyBorder="1" applyAlignment="1">
      <alignment horizontal="center" vertical="center"/>
    </xf>
    <xf numFmtId="169" fontId="13" fillId="0" borderId="40" xfId="36" applyNumberFormat="1" applyFont="1" applyFill="1" applyBorder="1" applyAlignment="1">
      <alignment horizontal="center" vertical="center"/>
    </xf>
    <xf numFmtId="169" fontId="12" fillId="0" borderId="37" xfId="36" applyNumberFormat="1" applyFont="1" applyFill="1" applyBorder="1" applyAlignment="1">
      <alignment horizontal="center" vertical="center"/>
    </xf>
    <xf numFmtId="169" fontId="12" fillId="0" borderId="67" xfId="36" applyNumberFormat="1" applyFont="1" applyFill="1" applyBorder="1" applyAlignment="1">
      <alignment horizontal="center" vertical="center"/>
    </xf>
    <xf numFmtId="169" fontId="12" fillId="0" borderId="35" xfId="36" applyNumberFormat="1" applyFont="1" applyFill="1" applyBorder="1" applyAlignment="1">
      <alignment horizontal="center" vertical="center"/>
    </xf>
    <xf numFmtId="169" fontId="12" fillId="0" borderId="40" xfId="36" applyNumberFormat="1" applyFont="1" applyFill="1" applyBorder="1" applyAlignment="1">
      <alignment horizontal="center" vertical="center"/>
    </xf>
    <xf numFmtId="169" fontId="13" fillId="0" borderId="59" xfId="36" applyNumberFormat="1" applyFont="1" applyFill="1" applyBorder="1" applyAlignment="1">
      <alignment horizontal="center" vertical="center"/>
    </xf>
    <xf numFmtId="169" fontId="13" fillId="0" borderId="60" xfId="36" applyNumberFormat="1" applyFont="1" applyFill="1" applyBorder="1" applyAlignment="1">
      <alignment horizontal="center" vertical="center"/>
    </xf>
    <xf numFmtId="169" fontId="13" fillId="0" borderId="79" xfId="36" applyNumberFormat="1" applyFont="1" applyFill="1" applyBorder="1" applyAlignment="1">
      <alignment horizontal="center" vertical="center"/>
    </xf>
    <xf numFmtId="169" fontId="13" fillId="0" borderId="68" xfId="36" applyNumberFormat="1" applyFont="1" applyFill="1" applyBorder="1" applyAlignment="1">
      <alignment horizontal="center" vertical="center"/>
    </xf>
    <xf numFmtId="169" fontId="12" fillId="0" borderId="46" xfId="36" applyNumberFormat="1" applyFont="1" applyFill="1" applyBorder="1" applyAlignment="1">
      <alignment horizontal="center" vertical="center"/>
    </xf>
    <xf numFmtId="169" fontId="12" fillId="0" borderId="75" xfId="36" applyNumberFormat="1" applyFont="1" applyFill="1" applyBorder="1" applyAlignment="1">
      <alignment horizontal="center" vertical="center"/>
    </xf>
    <xf numFmtId="169" fontId="12" fillId="0" borderId="44" xfId="36" applyNumberFormat="1" applyFont="1" applyFill="1" applyBorder="1" applyAlignment="1">
      <alignment horizontal="center" vertical="center"/>
    </xf>
    <xf numFmtId="169" fontId="12" fillId="0" borderId="49" xfId="36" applyNumberFormat="1" applyFont="1" applyFill="1" applyBorder="1" applyAlignment="1">
      <alignment horizontal="center" vertical="center"/>
    </xf>
    <xf numFmtId="3" fontId="13" fillId="0" borderId="0" xfId="36" applyNumberFormat="1" applyFont="1"/>
    <xf numFmtId="168" fontId="13" fillId="0" borderId="0" xfId="38" applyNumberFormat="1" applyFont="1"/>
    <xf numFmtId="0" fontId="28" fillId="0" borderId="0" xfId="36" applyFont="1"/>
    <xf numFmtId="168" fontId="24" fillId="0" borderId="0" xfId="38" applyNumberFormat="1" applyFont="1" applyFill="1" applyAlignment="1">
      <alignment vertical="center" wrapText="1"/>
    </xf>
    <xf numFmtId="0" fontId="28" fillId="0" borderId="0" xfId="36" applyFont="1" applyAlignment="1">
      <alignment vertical="center" wrapText="1"/>
    </xf>
    <xf numFmtId="0" fontId="28" fillId="0" borderId="1" xfId="36" applyFont="1" applyBorder="1" applyAlignment="1">
      <alignment vertical="center" wrapText="1"/>
    </xf>
    <xf numFmtId="0" fontId="28" fillId="0" borderId="0" xfId="36" applyFont="1" applyBorder="1"/>
    <xf numFmtId="0" fontId="21" fillId="2" borderId="13" xfId="36" applyFont="1" applyFill="1" applyBorder="1" applyAlignment="1">
      <alignment horizontal="center" vertical="center" wrapText="1"/>
    </xf>
    <xf numFmtId="0" fontId="21" fillId="2" borderId="73" xfId="36" applyFont="1" applyFill="1" applyBorder="1" applyAlignment="1">
      <alignment horizontal="center" vertical="center" wrapText="1"/>
    </xf>
    <xf numFmtId="0" fontId="21" fillId="2" borderId="7" xfId="36" applyFont="1" applyFill="1" applyBorder="1" applyAlignment="1">
      <alignment horizontal="center" vertical="center" wrapText="1"/>
    </xf>
    <xf numFmtId="14" fontId="21" fillId="0" borderId="0" xfId="36" applyNumberFormat="1" applyFont="1" applyBorder="1" applyAlignment="1">
      <alignment horizontal="center" vertical="center" wrapText="1"/>
    </xf>
    <xf numFmtId="0" fontId="28" fillId="0" borderId="73" xfId="36" applyFont="1" applyBorder="1" applyAlignment="1">
      <alignment vertical="center" wrapText="1"/>
    </xf>
    <xf numFmtId="3" fontId="28" fillId="0" borderId="73" xfId="36" applyNumberFormat="1" applyFont="1" applyFill="1" applyBorder="1" applyAlignment="1">
      <alignment horizontal="center" vertical="center" wrapText="1"/>
    </xf>
    <xf numFmtId="3" fontId="28" fillId="0" borderId="70" xfId="36" applyNumberFormat="1" applyFont="1" applyFill="1" applyBorder="1" applyAlignment="1">
      <alignment horizontal="center" vertical="center" wrapText="1"/>
    </xf>
    <xf numFmtId="169" fontId="28" fillId="0" borderId="70" xfId="37" applyNumberFormat="1" applyFont="1" applyFill="1" applyBorder="1" applyAlignment="1">
      <alignment horizontal="center" vertical="center" wrapText="1"/>
    </xf>
    <xf numFmtId="169" fontId="28" fillId="0" borderId="54" xfId="36" applyNumberFormat="1" applyFont="1" applyFill="1" applyBorder="1" applyAlignment="1">
      <alignment horizontal="center" vertical="center" wrapText="1"/>
    </xf>
    <xf numFmtId="3" fontId="28" fillId="0" borderId="0" xfId="37" applyNumberFormat="1" applyFont="1" applyBorder="1" applyAlignment="1">
      <alignment horizontal="center"/>
    </xf>
    <xf numFmtId="0" fontId="28" fillId="0" borderId="54" xfId="36" applyFont="1" applyBorder="1"/>
    <xf numFmtId="3" fontId="28" fillId="0" borderId="54" xfId="36" applyNumberFormat="1" applyFont="1" applyFill="1" applyBorder="1" applyAlignment="1">
      <alignment horizontal="center" vertical="center" wrapText="1"/>
    </xf>
    <xf numFmtId="0" fontId="28" fillId="0" borderId="58" xfId="36" applyFont="1" applyBorder="1"/>
    <xf numFmtId="3" fontId="21" fillId="0" borderId="13" xfId="36" applyNumberFormat="1" applyFont="1" applyFill="1" applyBorder="1" applyAlignment="1">
      <alignment horizontal="center" vertical="center" wrapText="1"/>
    </xf>
    <xf numFmtId="3" fontId="24" fillId="0" borderId="13" xfId="36" applyNumberFormat="1" applyFont="1" applyFill="1" applyBorder="1" applyAlignment="1">
      <alignment horizontal="center" vertical="center" wrapText="1"/>
    </xf>
    <xf numFmtId="169" fontId="24" fillId="0" borderId="13" xfId="37" applyNumberFormat="1" applyFont="1" applyFill="1" applyBorder="1" applyAlignment="1">
      <alignment horizontal="center" vertical="center" wrapText="1"/>
    </xf>
    <xf numFmtId="169" fontId="24" fillId="0" borderId="13" xfId="36" applyNumberFormat="1" applyFont="1" applyFill="1" applyBorder="1" applyAlignment="1">
      <alignment horizontal="center" vertical="center" wrapText="1"/>
    </xf>
    <xf numFmtId="3" fontId="28" fillId="0" borderId="74" xfId="36" applyNumberFormat="1" applyFont="1" applyFill="1" applyBorder="1" applyAlignment="1">
      <alignment horizontal="center" vertical="center" wrapText="1"/>
    </xf>
    <xf numFmtId="169" fontId="28" fillId="0" borderId="73" xfId="36" applyNumberFormat="1" applyFont="1" applyFill="1" applyBorder="1" applyAlignment="1">
      <alignment horizontal="center" vertical="center" wrapText="1"/>
    </xf>
    <xf numFmtId="0" fontId="28" fillId="0" borderId="70" xfId="36" applyFont="1" applyBorder="1"/>
    <xf numFmtId="0" fontId="28" fillId="0" borderId="70" xfId="36" applyFont="1" applyBorder="1" applyAlignment="1">
      <alignment wrapText="1"/>
    </xf>
    <xf numFmtId="3" fontId="28" fillId="0" borderId="74" xfId="36" applyNumberFormat="1" applyFont="1" applyBorder="1" applyAlignment="1">
      <alignment horizontal="center" vertical="center" wrapText="1"/>
    </xf>
    <xf numFmtId="169" fontId="28" fillId="0" borderId="54" xfId="36" applyNumberFormat="1" applyFont="1" applyBorder="1" applyAlignment="1">
      <alignment horizontal="center" vertical="center" wrapText="1"/>
    </xf>
    <xf numFmtId="0" fontId="28" fillId="0" borderId="9" xfId="36" applyFont="1" applyBorder="1"/>
    <xf numFmtId="3" fontId="28" fillId="0" borderId="58" xfId="36" applyNumberFormat="1" applyFont="1" applyBorder="1" applyAlignment="1">
      <alignment horizontal="center" vertical="center" wrapText="1"/>
    </xf>
    <xf numFmtId="169" fontId="28" fillId="0" borderId="70" xfId="37" applyNumberFormat="1" applyFont="1" applyBorder="1" applyAlignment="1">
      <alignment horizontal="center" vertical="center" wrapText="1"/>
    </xf>
    <xf numFmtId="169" fontId="28" fillId="0" borderId="58" xfId="36" applyNumberFormat="1" applyFont="1" applyBorder="1" applyAlignment="1">
      <alignment horizontal="center" vertical="center" wrapText="1"/>
    </xf>
    <xf numFmtId="3" fontId="21" fillId="0" borderId="13" xfId="36" applyNumberFormat="1" applyFont="1" applyBorder="1" applyAlignment="1">
      <alignment horizontal="center" vertical="center" wrapText="1"/>
    </xf>
    <xf numFmtId="169" fontId="24" fillId="0" borderId="13" xfId="37" applyNumberFormat="1" applyFont="1" applyBorder="1" applyAlignment="1">
      <alignment horizontal="center" vertical="center" wrapText="1"/>
    </xf>
    <xf numFmtId="169" fontId="24" fillId="0" borderId="13" xfId="36" applyNumberFormat="1" applyFont="1" applyBorder="1" applyAlignment="1">
      <alignment horizontal="center" vertical="center" wrapText="1"/>
    </xf>
    <xf numFmtId="169" fontId="24" fillId="0" borderId="58" xfId="37" applyNumberFormat="1" applyFont="1" applyBorder="1" applyAlignment="1">
      <alignment horizontal="center" vertical="center" wrapText="1"/>
    </xf>
    <xf numFmtId="169" fontId="28" fillId="0" borderId="0" xfId="36" applyNumberFormat="1" applyFont="1" applyBorder="1" applyAlignment="1">
      <alignment horizontal="center" vertical="center" wrapText="1"/>
    </xf>
    <xf numFmtId="3" fontId="28" fillId="0" borderId="0" xfId="36" applyNumberFormat="1" applyFont="1" applyAlignment="1">
      <alignment vertical="center" wrapText="1"/>
    </xf>
    <xf numFmtId="3" fontId="28" fillId="0" borderId="0" xfId="36" applyNumberFormat="1" applyFont="1"/>
    <xf numFmtId="169" fontId="28" fillId="0" borderId="0" xfId="37" applyNumberFormat="1" applyFont="1" applyAlignment="1">
      <alignment vertical="center" wrapText="1"/>
    </xf>
    <xf numFmtId="3" fontId="24" fillId="0" borderId="0" xfId="36" applyNumberFormat="1" applyFont="1"/>
    <xf numFmtId="169" fontId="24" fillId="0" borderId="0" xfId="37" applyNumberFormat="1" applyFont="1" applyAlignment="1">
      <alignment vertical="center" wrapText="1"/>
    </xf>
    <xf numFmtId="0" fontId="24" fillId="0" borderId="0" xfId="36" applyFont="1"/>
    <xf numFmtId="3" fontId="24" fillId="0" borderId="0" xfId="36" applyNumberFormat="1" applyFont="1" applyFill="1"/>
    <xf numFmtId="3" fontId="30" fillId="0" borderId="0" xfId="36" applyNumberFormat="1" applyFont="1" applyFill="1" applyBorder="1" applyAlignment="1">
      <alignment horizontal="right" vertical="top" wrapText="1"/>
    </xf>
    <xf numFmtId="168" fontId="24" fillId="0" borderId="0" xfId="38" applyNumberFormat="1" applyFont="1" applyFill="1" applyAlignment="1">
      <alignment horizontal="center" vertical="center" wrapText="1"/>
    </xf>
    <xf numFmtId="0" fontId="13" fillId="0" borderId="0" xfId="39" applyFont="1"/>
    <xf numFmtId="0" fontId="13" fillId="0" borderId="0" xfId="39" applyFont="1" applyAlignment="1">
      <alignment horizontal="center"/>
    </xf>
    <xf numFmtId="0" fontId="7" fillId="0" borderId="0" xfId="39" applyFont="1"/>
    <xf numFmtId="0" fontId="12" fillId="0" borderId="1" xfId="39" applyFont="1" applyBorder="1" applyAlignment="1">
      <alignment horizontal="center" wrapText="1"/>
    </xf>
    <xf numFmtId="0" fontId="12" fillId="0" borderId="0" xfId="39" applyFont="1" applyBorder="1" applyAlignment="1">
      <alignment horizontal="center" wrapText="1"/>
    </xf>
    <xf numFmtId="0" fontId="13" fillId="0" borderId="1" xfId="39" applyFont="1" applyBorder="1"/>
    <xf numFmtId="0" fontId="13" fillId="0" borderId="70" xfId="39" applyFont="1" applyBorder="1"/>
    <xf numFmtId="49" fontId="12" fillId="0" borderId="21" xfId="39" applyNumberFormat="1" applyFont="1" applyBorder="1" applyAlignment="1">
      <alignment horizontal="center" vertical="center" wrapText="1"/>
    </xf>
    <xf numFmtId="49" fontId="12" fillId="0" borderId="7" xfId="39" applyNumberFormat="1" applyFont="1" applyBorder="1" applyAlignment="1">
      <alignment horizontal="center" vertical="center" wrapText="1"/>
    </xf>
    <xf numFmtId="49" fontId="12" fillId="0" borderId="11" xfId="39" applyNumberFormat="1" applyFont="1" applyBorder="1" applyAlignment="1">
      <alignment horizontal="center" vertical="center" wrapText="1"/>
    </xf>
    <xf numFmtId="49" fontId="12" fillId="0" borderId="42" xfId="39" applyNumberFormat="1" applyFont="1" applyBorder="1" applyAlignment="1">
      <alignment horizontal="center" vertical="center" wrapText="1"/>
    </xf>
    <xf numFmtId="0" fontId="12" fillId="0" borderId="24" xfId="39" applyFont="1" applyBorder="1" applyAlignment="1">
      <alignment horizontal="center" vertical="center" wrapText="1"/>
    </xf>
    <xf numFmtId="3" fontId="13" fillId="0" borderId="18" xfId="39" applyNumberFormat="1" applyFont="1" applyBorder="1" applyAlignment="1">
      <alignment horizontal="center"/>
    </xf>
    <xf numFmtId="3" fontId="13" fillId="0" borderId="60" xfId="39" applyNumberFormat="1" applyFont="1" applyBorder="1" applyAlignment="1">
      <alignment horizontal="center"/>
    </xf>
    <xf numFmtId="3" fontId="13" fillId="0" borderId="66" xfId="39" applyNumberFormat="1" applyFont="1" applyBorder="1" applyAlignment="1">
      <alignment horizontal="center"/>
    </xf>
    <xf numFmtId="3" fontId="13" fillId="0" borderId="50" xfId="39" applyNumberFormat="1" applyFont="1" applyBorder="1" applyAlignment="1">
      <alignment horizontal="center"/>
    </xf>
    <xf numFmtId="3" fontId="13" fillId="0" borderId="19" xfId="39" applyNumberFormat="1" applyFont="1" applyBorder="1" applyAlignment="1">
      <alignment horizontal="center"/>
    </xf>
    <xf numFmtId="169" fontId="13" fillId="0" borderId="50" xfId="39" applyNumberFormat="1" applyFont="1" applyBorder="1" applyAlignment="1">
      <alignment horizontal="center"/>
    </xf>
    <xf numFmtId="169" fontId="13" fillId="0" borderId="19" xfId="39" applyNumberFormat="1" applyFont="1" applyBorder="1" applyAlignment="1">
      <alignment horizontal="center"/>
    </xf>
    <xf numFmtId="3" fontId="13" fillId="0" borderId="26" xfId="39" applyNumberFormat="1" applyFont="1" applyBorder="1" applyAlignment="1">
      <alignment horizontal="center"/>
    </xf>
    <xf numFmtId="3" fontId="13" fillId="0" borderId="32" xfId="39" applyNumberFormat="1" applyFont="1" applyBorder="1" applyAlignment="1">
      <alignment horizontal="center"/>
    </xf>
    <xf numFmtId="0" fontId="12" fillId="0" borderId="36" xfId="39" applyFont="1" applyFill="1" applyBorder="1" applyAlignment="1">
      <alignment horizontal="center" vertical="center" wrapText="1"/>
    </xf>
    <xf numFmtId="3" fontId="13" fillId="0" borderId="47" xfId="39" applyNumberFormat="1" applyFont="1" applyBorder="1" applyAlignment="1">
      <alignment horizontal="center"/>
    </xf>
    <xf numFmtId="3" fontId="13" fillId="0" borderId="38" xfId="39" applyNumberFormat="1" applyFont="1" applyBorder="1" applyAlignment="1">
      <alignment horizontal="center"/>
    </xf>
    <xf numFmtId="3" fontId="13" fillId="0" borderId="45" xfId="39" applyNumberFormat="1" applyFont="1" applyBorder="1" applyAlignment="1">
      <alignment horizontal="center"/>
    </xf>
    <xf numFmtId="3" fontId="13" fillId="0" borderId="75" xfId="39" applyNumberFormat="1" applyFont="1" applyBorder="1" applyAlignment="1">
      <alignment horizontal="center"/>
    </xf>
    <xf numFmtId="3" fontId="13" fillId="0" borderId="48" xfId="39" applyNumberFormat="1" applyFont="1" applyBorder="1" applyAlignment="1">
      <alignment horizontal="center"/>
    </xf>
    <xf numFmtId="169" fontId="13" fillId="0" borderId="75" xfId="39" applyNumberFormat="1" applyFont="1" applyBorder="1" applyAlignment="1">
      <alignment horizontal="center"/>
    </xf>
    <xf numFmtId="169" fontId="13" fillId="0" borderId="47" xfId="39" applyNumberFormat="1" applyFont="1" applyBorder="1" applyAlignment="1">
      <alignment horizontal="center"/>
    </xf>
    <xf numFmtId="169" fontId="13" fillId="0" borderId="48" xfId="39" applyNumberFormat="1" applyFont="1" applyBorder="1" applyAlignment="1">
      <alignment horizontal="center"/>
    </xf>
    <xf numFmtId="0" fontId="12" fillId="0" borderId="66" xfId="39" applyFont="1" applyFill="1" applyBorder="1" applyAlignment="1">
      <alignment horizontal="center" vertical="center" wrapText="1"/>
    </xf>
    <xf numFmtId="3" fontId="13" fillId="0" borderId="70" xfId="39" applyNumberFormat="1" applyFont="1" applyBorder="1" applyAlignment="1">
      <alignment horizontal="center"/>
    </xf>
    <xf numFmtId="0" fontId="12" fillId="0" borderId="32" xfId="39" applyFont="1" applyFill="1" applyBorder="1" applyAlignment="1">
      <alignment horizontal="center" vertical="center" wrapText="1"/>
    </xf>
    <xf numFmtId="3" fontId="13" fillId="0" borderId="26" xfId="39" applyNumberFormat="1" applyFont="1" applyBorder="1" applyAlignment="1">
      <alignment horizontal="center" vertical="center"/>
    </xf>
    <xf numFmtId="3" fontId="13" fillId="0" borderId="18" xfId="39" applyNumberFormat="1" applyFont="1" applyBorder="1" applyAlignment="1">
      <alignment horizontal="center" vertical="center"/>
    </xf>
    <xf numFmtId="0" fontId="12" fillId="0" borderId="9" xfId="39" applyFont="1" applyFill="1" applyBorder="1" applyAlignment="1">
      <alignment horizontal="center" vertical="center" wrapText="1"/>
    </xf>
    <xf numFmtId="3" fontId="13" fillId="0" borderId="15" xfId="39" applyNumberFormat="1" applyFont="1" applyBorder="1" applyAlignment="1">
      <alignment horizontal="center"/>
    </xf>
    <xf numFmtId="3" fontId="13" fillId="0" borderId="71" xfId="39" applyNumberFormat="1" applyFont="1" applyBorder="1" applyAlignment="1">
      <alignment horizontal="center"/>
    </xf>
    <xf numFmtId="3" fontId="13" fillId="0" borderId="60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/>
    </xf>
    <xf numFmtId="0" fontId="12" fillId="0" borderId="24" xfId="39" applyFont="1" applyFill="1" applyBorder="1" applyAlignment="1">
      <alignment horizontal="center" vertical="center" wrapText="1"/>
    </xf>
    <xf numFmtId="3" fontId="13" fillId="0" borderId="52" xfId="39" applyNumberFormat="1" applyFont="1" applyBorder="1" applyAlignment="1">
      <alignment horizontal="center" vertical="center"/>
    </xf>
    <xf numFmtId="3" fontId="13" fillId="0" borderId="50" xfId="39" applyNumberFormat="1" applyFont="1" applyBorder="1" applyAlignment="1">
      <alignment horizontal="center" vertical="center"/>
    </xf>
    <xf numFmtId="3" fontId="13" fillId="0" borderId="47" xfId="39" applyNumberFormat="1" applyFont="1" applyBorder="1" applyAlignment="1">
      <alignment horizontal="center" vertical="center"/>
    </xf>
    <xf numFmtId="3" fontId="13" fillId="0" borderId="38" xfId="39" applyNumberFormat="1" applyFont="1" applyBorder="1" applyAlignment="1">
      <alignment horizontal="center" vertical="center"/>
    </xf>
    <xf numFmtId="3" fontId="13" fillId="0" borderId="36" xfId="39" applyNumberFormat="1" applyFont="1" applyBorder="1" applyAlignment="1">
      <alignment horizontal="center"/>
    </xf>
    <xf numFmtId="0" fontId="7" fillId="0" borderId="13" xfId="39" applyFont="1" applyBorder="1" applyAlignment="1">
      <alignment horizontal="center" vertical="center"/>
    </xf>
    <xf numFmtId="3" fontId="7" fillId="0" borderId="21" xfId="39" applyNumberFormat="1" applyFont="1" applyBorder="1" applyAlignment="1">
      <alignment horizontal="center" vertical="center"/>
    </xf>
    <xf numFmtId="3" fontId="7" fillId="0" borderId="7" xfId="39" applyNumberFormat="1" applyFont="1" applyBorder="1" applyAlignment="1">
      <alignment horizontal="center"/>
    </xf>
    <xf numFmtId="3" fontId="7" fillId="0" borderId="11" xfId="39" applyNumberFormat="1" applyFont="1" applyBorder="1" applyAlignment="1">
      <alignment horizontal="center"/>
    </xf>
    <xf numFmtId="3" fontId="7" fillId="0" borderId="21" xfId="39" applyNumberFormat="1" applyFont="1" applyBorder="1" applyAlignment="1">
      <alignment horizontal="center"/>
    </xf>
    <xf numFmtId="3" fontId="7" fillId="0" borderId="18" xfId="39" applyNumberFormat="1" applyFont="1" applyBorder="1" applyAlignment="1">
      <alignment horizontal="center"/>
    </xf>
    <xf numFmtId="3" fontId="7" fillId="0" borderId="16" xfId="39" applyNumberFormat="1" applyFont="1" applyBorder="1" applyAlignment="1">
      <alignment horizontal="center"/>
    </xf>
    <xf numFmtId="169" fontId="7" fillId="0" borderId="71" xfId="39" applyNumberFormat="1" applyFont="1" applyBorder="1" applyAlignment="1">
      <alignment horizontal="center"/>
    </xf>
    <xf numFmtId="169" fontId="7" fillId="0" borderId="15" xfId="39" applyNumberFormat="1" applyFont="1" applyBorder="1" applyAlignment="1">
      <alignment horizontal="center"/>
    </xf>
    <xf numFmtId="169" fontId="7" fillId="0" borderId="50" xfId="39" applyNumberFormat="1" applyFont="1" applyBorder="1" applyAlignment="1">
      <alignment horizontal="center"/>
    </xf>
    <xf numFmtId="169" fontId="7" fillId="0" borderId="16" xfId="39" applyNumberFormat="1" applyFont="1" applyBorder="1" applyAlignment="1">
      <alignment horizontal="center"/>
    </xf>
    <xf numFmtId="169" fontId="12" fillId="0" borderId="0" xfId="39" applyNumberFormat="1" applyFont="1" applyBorder="1" applyAlignment="1">
      <alignment horizontal="center" vertical="center" wrapText="1"/>
    </xf>
    <xf numFmtId="169" fontId="13" fillId="0" borderId="0" xfId="39" applyNumberFormat="1" applyFont="1" applyBorder="1" applyAlignment="1">
      <alignment horizontal="center" vertical="center"/>
    </xf>
    <xf numFmtId="169" fontId="13" fillId="0" borderId="0" xfId="39" applyNumberFormat="1" applyFont="1"/>
    <xf numFmtId="0" fontId="13" fillId="0" borderId="3" xfId="39" applyFont="1" applyBorder="1"/>
    <xf numFmtId="0" fontId="13" fillId="0" borderId="0" xfId="39" applyFont="1" applyBorder="1"/>
    <xf numFmtId="3" fontId="13" fillId="0" borderId="0" xfId="39" applyNumberFormat="1" applyFont="1" applyAlignment="1">
      <alignment horizontal="center"/>
    </xf>
    <xf numFmtId="3" fontId="13" fillId="0" borderId="0" xfId="39" applyNumberFormat="1" applyFont="1"/>
    <xf numFmtId="0" fontId="12" fillId="0" borderId="0" xfId="39" applyFont="1" applyBorder="1" applyAlignment="1">
      <alignment vertical="center"/>
    </xf>
    <xf numFmtId="3" fontId="13" fillId="0" borderId="0" xfId="39" applyNumberFormat="1" applyFont="1" applyBorder="1"/>
    <xf numFmtId="3" fontId="13" fillId="0" borderId="0" xfId="39" applyNumberFormat="1" applyFont="1" applyBorder="1" applyAlignment="1">
      <alignment horizontal="center"/>
    </xf>
    <xf numFmtId="0" fontId="13" fillId="0" borderId="0" xfId="39" applyFont="1" applyBorder="1" applyAlignment="1">
      <alignment horizontal="center"/>
    </xf>
    <xf numFmtId="169" fontId="32" fillId="0" borderId="0" xfId="39" applyNumberFormat="1" applyFont="1" applyBorder="1" applyAlignment="1">
      <alignment horizontal="center" vertical="center"/>
    </xf>
    <xf numFmtId="169" fontId="31" fillId="0" borderId="0" xfId="39" applyNumberFormat="1" applyFont="1" applyBorder="1" applyAlignment="1">
      <alignment horizontal="center" vertical="center"/>
    </xf>
    <xf numFmtId="169" fontId="32" fillId="0" borderId="0" xfId="39" applyNumberFormat="1" applyFont="1" applyFill="1" applyBorder="1" applyAlignment="1">
      <alignment horizontal="center" vertical="center"/>
    </xf>
    <xf numFmtId="0" fontId="13" fillId="0" borderId="0" xfId="39" applyFont="1" applyFill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Alignment="1">
      <alignment wrapText="1"/>
    </xf>
    <xf numFmtId="0" fontId="12" fillId="3" borderId="46" xfId="39" applyFont="1" applyFill="1" applyBorder="1" applyAlignment="1">
      <alignment horizontal="center" vertical="center" wrapText="1"/>
    </xf>
    <xf numFmtId="0" fontId="12" fillId="3" borderId="47" xfId="39" applyFont="1" applyFill="1" applyBorder="1" applyAlignment="1">
      <alignment horizontal="center" vertical="center" wrapText="1"/>
    </xf>
    <xf numFmtId="0" fontId="12" fillId="3" borderId="45" xfId="39" applyFont="1" applyFill="1" applyBorder="1" applyAlignment="1">
      <alignment horizontal="center" vertical="center" wrapText="1"/>
    </xf>
    <xf numFmtId="0" fontId="12" fillId="3" borderId="44" xfId="39" applyFont="1" applyFill="1" applyBorder="1" applyAlignment="1">
      <alignment horizontal="center" vertical="center" wrapText="1"/>
    </xf>
    <xf numFmtId="0" fontId="12" fillId="3" borderId="48" xfId="39" applyFont="1" applyFill="1" applyBorder="1" applyAlignment="1">
      <alignment horizontal="center" vertical="center" wrapText="1"/>
    </xf>
    <xf numFmtId="0" fontId="13" fillId="0" borderId="20" xfId="39" applyFont="1" applyBorder="1" applyAlignment="1">
      <alignment vertical="center" wrapText="1"/>
    </xf>
    <xf numFmtId="3" fontId="13" fillId="0" borderId="54" xfId="38" applyNumberFormat="1" applyFont="1" applyBorder="1" applyAlignment="1">
      <alignment horizontal="right" vertical="center" wrapText="1"/>
    </xf>
    <xf numFmtId="3" fontId="13" fillId="0" borderId="0" xfId="38" applyNumberFormat="1" applyFont="1" applyBorder="1" applyAlignment="1">
      <alignment horizontal="right" vertical="center" wrapText="1"/>
    </xf>
    <xf numFmtId="3" fontId="13" fillId="0" borderId="52" xfId="38" applyNumberFormat="1" applyFont="1" applyBorder="1" applyAlignment="1">
      <alignment horizontal="right" vertical="center" wrapText="1"/>
    </xf>
    <xf numFmtId="3" fontId="13" fillId="0" borderId="51" xfId="38" applyNumberFormat="1" applyFont="1" applyBorder="1" applyAlignment="1">
      <alignment horizontal="right" vertical="center" wrapText="1"/>
    </xf>
    <xf numFmtId="3" fontId="13" fillId="0" borderId="69" xfId="38" applyNumberFormat="1" applyFont="1" applyBorder="1" applyAlignment="1">
      <alignment horizontal="right" vertical="center" wrapText="1"/>
    </xf>
    <xf numFmtId="3" fontId="13" fillId="0" borderId="19" xfId="38" applyNumberFormat="1" applyFont="1" applyFill="1" applyBorder="1" applyAlignment="1">
      <alignment horizontal="right" vertical="center" wrapText="1"/>
    </xf>
    <xf numFmtId="3" fontId="13" fillId="0" borderId="17" xfId="38" applyNumberFormat="1" applyFont="1" applyBorder="1" applyAlignment="1">
      <alignment horizontal="right" vertical="center" wrapText="1"/>
    </xf>
    <xf numFmtId="3" fontId="13" fillId="0" borderId="19" xfId="38" applyNumberFormat="1" applyFont="1" applyBorder="1" applyAlignment="1">
      <alignment horizontal="right" vertical="center" wrapText="1"/>
    </xf>
    <xf numFmtId="0" fontId="13" fillId="0" borderId="28" xfId="39" applyFont="1" applyBorder="1" applyAlignment="1">
      <alignment vertical="center" wrapText="1"/>
    </xf>
    <xf numFmtId="3" fontId="13" fillId="0" borderId="28" xfId="38" applyNumberFormat="1" applyFont="1" applyBorder="1" applyAlignment="1">
      <alignment horizontal="right" vertical="center" wrapText="1"/>
    </xf>
    <xf numFmtId="3" fontId="13" fillId="0" borderId="31" xfId="38" applyNumberFormat="1" applyFont="1" applyBorder="1" applyAlignment="1">
      <alignment horizontal="right" vertical="center" wrapText="1"/>
    </xf>
    <xf numFmtId="3" fontId="13" fillId="0" borderId="26" xfId="38" applyNumberFormat="1" applyFont="1" applyBorder="1" applyAlignment="1">
      <alignment horizontal="right" vertical="center" wrapText="1"/>
    </xf>
    <xf numFmtId="3" fontId="13" fillId="0" borderId="27" xfId="38" applyNumberFormat="1" applyFont="1" applyBorder="1" applyAlignment="1">
      <alignment horizontal="right" vertical="center" wrapText="1"/>
    </xf>
    <xf numFmtId="3" fontId="13" fillId="0" borderId="63" xfId="38" applyNumberFormat="1" applyFont="1" applyBorder="1" applyAlignment="1">
      <alignment horizontal="right" vertical="center" wrapText="1"/>
    </xf>
    <xf numFmtId="3" fontId="13" fillId="0" borderId="26" xfId="39" applyNumberFormat="1" applyFont="1" applyBorder="1" applyAlignment="1">
      <alignment vertical="center"/>
    </xf>
    <xf numFmtId="3" fontId="13" fillId="0" borderId="27" xfId="38" applyNumberFormat="1" applyFont="1" applyFill="1" applyBorder="1" applyAlignment="1">
      <alignment horizontal="right" vertical="center" wrapText="1"/>
    </xf>
    <xf numFmtId="3" fontId="13" fillId="0" borderId="25" xfId="38" applyNumberFormat="1" applyFont="1" applyBorder="1" applyAlignment="1">
      <alignment horizontal="right" vertical="center" wrapText="1"/>
    </xf>
    <xf numFmtId="3" fontId="13" fillId="0" borderId="31" xfId="38" applyNumberFormat="1" applyFont="1" applyFill="1" applyBorder="1" applyAlignment="1">
      <alignment horizontal="right" vertical="center" wrapText="1"/>
    </xf>
    <xf numFmtId="3" fontId="13" fillId="0" borderId="32" xfId="38" applyNumberFormat="1" applyFont="1" applyBorder="1" applyAlignment="1">
      <alignment horizontal="right" vertical="center" wrapText="1"/>
    </xf>
    <xf numFmtId="0" fontId="12" fillId="0" borderId="58" xfId="39" applyFont="1" applyBorder="1" applyAlignment="1">
      <alignment vertical="center" wrapText="1"/>
    </xf>
    <xf numFmtId="3" fontId="12" fillId="0" borderId="58" xfId="38" applyNumberFormat="1" applyFont="1" applyBorder="1" applyAlignment="1">
      <alignment horizontal="right" vertical="center" wrapText="1"/>
    </xf>
    <xf numFmtId="3" fontId="12" fillId="0" borderId="46" xfId="38" applyNumberFormat="1" applyFont="1" applyBorder="1" applyAlignment="1">
      <alignment horizontal="right" vertical="center" wrapText="1"/>
    </xf>
    <xf numFmtId="3" fontId="12" fillId="0" borderId="47" xfId="38" applyNumberFormat="1" applyFont="1" applyBorder="1" applyAlignment="1">
      <alignment horizontal="right" vertical="center" wrapText="1"/>
    </xf>
    <xf numFmtId="3" fontId="12" fillId="0" borderId="75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48" xfId="38" applyNumberFormat="1" applyFont="1" applyBorder="1" applyAlignment="1">
      <alignment horizontal="right" vertical="center" wrapText="1"/>
    </xf>
    <xf numFmtId="0" fontId="13" fillId="0" borderId="68" xfId="39" applyFont="1" applyBorder="1" applyAlignment="1">
      <alignment vertical="center" wrapText="1"/>
    </xf>
    <xf numFmtId="3" fontId="13" fillId="0" borderId="65" xfId="38" applyNumberFormat="1" applyFont="1" applyBorder="1" applyAlignment="1">
      <alignment horizontal="right" vertical="center" wrapText="1"/>
    </xf>
    <xf numFmtId="3" fontId="13" fillId="0" borderId="59" xfId="38" applyNumberFormat="1" applyFont="1" applyBorder="1" applyAlignment="1">
      <alignment horizontal="right" vertical="center" wrapText="1"/>
    </xf>
    <xf numFmtId="3" fontId="13" fillId="0" borderId="60" xfId="38" applyNumberFormat="1" applyFont="1" applyBorder="1" applyAlignment="1">
      <alignment horizontal="right" vertical="center" wrapText="1"/>
    </xf>
    <xf numFmtId="3" fontId="13" fillId="0" borderId="61" xfId="38" applyNumberFormat="1" applyFont="1" applyBorder="1" applyAlignment="1">
      <alignment horizontal="right" vertical="center" wrapText="1"/>
    </xf>
    <xf numFmtId="3" fontId="13" fillId="0" borderId="26" xfId="38" applyNumberFormat="1" applyFont="1" applyFill="1" applyBorder="1" applyAlignment="1">
      <alignment horizontal="right" vertical="center" wrapText="1"/>
    </xf>
    <xf numFmtId="3" fontId="13" fillId="0" borderId="22" xfId="38" applyNumberFormat="1" applyFont="1" applyBorder="1" applyAlignment="1">
      <alignment horizontal="right" vertical="center" wrapText="1"/>
    </xf>
    <xf numFmtId="3" fontId="13" fillId="0" borderId="18" xfId="38" applyNumberFormat="1" applyFont="1" applyBorder="1" applyAlignment="1">
      <alignment horizontal="right" vertical="center" wrapText="1"/>
    </xf>
    <xf numFmtId="3" fontId="13" fillId="0" borderId="23" xfId="38" applyNumberFormat="1" applyFont="1" applyBorder="1" applyAlignment="1">
      <alignment horizontal="right" vertical="center" wrapText="1"/>
    </xf>
    <xf numFmtId="3" fontId="12" fillId="0" borderId="8" xfId="38" applyNumberFormat="1" applyFont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horizontal="right" vertical="center" wrapText="1"/>
    </xf>
    <xf numFmtId="3" fontId="12" fillId="0" borderId="71" xfId="38" applyNumberFormat="1" applyFont="1" applyBorder="1" applyAlignment="1">
      <alignment horizontal="right" vertical="center" wrapText="1"/>
    </xf>
    <xf numFmtId="3" fontId="12" fillId="0" borderId="1" xfId="38" applyNumberFormat="1" applyFont="1" applyBorder="1" applyAlignment="1">
      <alignment horizontal="right" vertical="center" wrapText="1"/>
    </xf>
    <xf numFmtId="3" fontId="12" fillId="0" borderId="14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16" xfId="38" applyNumberFormat="1" applyFont="1" applyBorder="1" applyAlignment="1">
      <alignment horizontal="right" vertical="center" wrapText="1"/>
    </xf>
    <xf numFmtId="3" fontId="12" fillId="0" borderId="43" xfId="38" applyNumberFormat="1" applyFont="1" applyBorder="1" applyAlignment="1">
      <alignment horizontal="right" vertical="center" wrapText="1"/>
    </xf>
    <xf numFmtId="3" fontId="12" fillId="0" borderId="45" xfId="38" applyNumberFormat="1" applyFont="1" applyBorder="1" applyAlignment="1">
      <alignment horizontal="right" vertical="center" wrapText="1"/>
    </xf>
    <xf numFmtId="0" fontId="13" fillId="0" borderId="54" xfId="39" applyFont="1" applyBorder="1" applyAlignment="1">
      <alignment vertical="center" wrapText="1"/>
    </xf>
    <xf numFmtId="3" fontId="13" fillId="0" borderId="68" xfId="38" applyNumberFormat="1" applyFont="1" applyFill="1" applyBorder="1" applyAlignment="1">
      <alignment vertical="center" wrapText="1"/>
    </xf>
    <xf numFmtId="3" fontId="13" fillId="0" borderId="66" xfId="38" applyNumberFormat="1" applyFont="1" applyFill="1" applyBorder="1" applyAlignment="1">
      <alignment vertical="center" wrapText="1"/>
    </xf>
    <xf numFmtId="3" fontId="13" fillId="0" borderId="76" xfId="38" applyNumberFormat="1" applyFont="1" applyFill="1" applyBorder="1" applyAlignment="1">
      <alignment vertical="center" wrapText="1"/>
    </xf>
    <xf numFmtId="3" fontId="13" fillId="0" borderId="18" xfId="38" applyNumberFormat="1" applyFont="1" applyFill="1" applyBorder="1" applyAlignment="1">
      <alignment vertical="center" wrapText="1"/>
    </xf>
    <xf numFmtId="169" fontId="13" fillId="0" borderId="28" xfId="37" applyNumberFormat="1" applyFont="1" applyBorder="1" applyAlignment="1">
      <alignment horizontal="right" vertical="center" wrapText="1"/>
    </xf>
    <xf numFmtId="169" fontId="13" fillId="0" borderId="25" xfId="37" applyNumberFormat="1" applyFont="1" applyBorder="1" applyAlignment="1">
      <alignment horizontal="right" vertical="center" wrapText="1"/>
    </xf>
    <xf numFmtId="169" fontId="13" fillId="0" borderId="63" xfId="37" applyNumberFormat="1" applyFont="1" applyBorder="1" applyAlignment="1">
      <alignment horizontal="right" vertical="center" wrapText="1"/>
    </xf>
    <xf numFmtId="169" fontId="13" fillId="0" borderId="32" xfId="37" applyNumberFormat="1" applyFont="1" applyBorder="1" applyAlignment="1">
      <alignment horizontal="right" vertical="center" wrapText="1"/>
    </xf>
    <xf numFmtId="169" fontId="13" fillId="0" borderId="31" xfId="37" applyNumberFormat="1" applyFont="1" applyBorder="1" applyAlignment="1">
      <alignment horizontal="right" vertical="center" wrapText="1"/>
    </xf>
    <xf numFmtId="169" fontId="13" fillId="0" borderId="26" xfId="37" applyNumberFormat="1" applyFont="1" applyBorder="1" applyAlignment="1">
      <alignment horizontal="right" vertical="center" wrapText="1"/>
    </xf>
    <xf numFmtId="169" fontId="13" fillId="0" borderId="27" xfId="37" applyNumberFormat="1" applyFont="1" applyBorder="1" applyAlignment="1">
      <alignment horizontal="right" vertical="center" wrapText="1"/>
    </xf>
    <xf numFmtId="0" fontId="13" fillId="0" borderId="49" xfId="39" applyFont="1" applyBorder="1" applyAlignment="1">
      <alignment vertical="center" wrapText="1"/>
    </xf>
    <xf numFmtId="169" fontId="13" fillId="0" borderId="49" xfId="37" applyNumberFormat="1" applyFont="1" applyBorder="1" applyAlignment="1">
      <alignment wrapText="1"/>
    </xf>
    <xf numFmtId="169" fontId="13" fillId="0" borderId="46" xfId="37" applyNumberFormat="1" applyFont="1" applyBorder="1" applyAlignment="1">
      <alignment horizontal="right" vertical="center" wrapText="1"/>
    </xf>
    <xf numFmtId="169" fontId="13" fillId="0" borderId="75" xfId="37" applyNumberFormat="1" applyFont="1" applyBorder="1" applyAlignment="1">
      <alignment horizontal="right" vertical="center" wrapText="1"/>
    </xf>
    <xf numFmtId="169" fontId="13" fillId="0" borderId="45" xfId="37" applyNumberFormat="1" applyFont="1" applyBorder="1" applyAlignment="1">
      <alignment horizontal="right" vertical="center" wrapText="1"/>
    </xf>
    <xf numFmtId="169" fontId="13" fillId="0" borderId="47" xfId="37" applyNumberFormat="1" applyFont="1" applyBorder="1" applyAlignment="1">
      <alignment horizontal="right" vertical="center" wrapText="1"/>
    </xf>
    <xf numFmtId="169" fontId="13" fillId="0" borderId="48" xfId="37" applyNumberFormat="1" applyFont="1" applyBorder="1" applyAlignment="1">
      <alignment horizontal="right" vertical="center" wrapText="1"/>
    </xf>
    <xf numFmtId="169" fontId="13" fillId="0" borderId="44" xfId="37" applyNumberFormat="1" applyFont="1" applyBorder="1" applyAlignment="1">
      <alignment horizontal="right" vertical="center" wrapText="1"/>
    </xf>
    <xf numFmtId="3" fontId="13" fillId="0" borderId="0" xfId="39" applyNumberFormat="1" applyFont="1" applyFill="1"/>
    <xf numFmtId="169" fontId="13" fillId="0" borderId="0" xfId="39" applyNumberFormat="1" applyFont="1" applyFill="1"/>
    <xf numFmtId="169" fontId="13" fillId="0" borderId="0" xfId="39" applyNumberFormat="1" applyFont="1" applyFill="1" applyBorder="1"/>
    <xf numFmtId="169" fontId="13" fillId="0" borderId="0" xfId="40" applyNumberFormat="1" applyFont="1" applyFill="1"/>
    <xf numFmtId="3" fontId="13" fillId="0" borderId="0" xfId="39" applyNumberFormat="1" applyFont="1" applyFill="1" applyBorder="1"/>
    <xf numFmtId="3" fontId="13" fillId="0" borderId="0" xfId="40" applyNumberFormat="1" applyFont="1" applyFill="1"/>
    <xf numFmtId="0" fontId="13" fillId="0" borderId="0" xfId="39" applyFont="1" applyFill="1" applyBorder="1"/>
    <xf numFmtId="3" fontId="13" fillId="0" borderId="0" xfId="39" applyNumberFormat="1" applyFont="1" applyFill="1" applyAlignment="1"/>
    <xf numFmtId="3" fontId="7" fillId="0" borderId="0" xfId="39" applyNumberFormat="1" applyFont="1" applyFill="1"/>
    <xf numFmtId="168" fontId="7" fillId="2" borderId="45" xfId="38" applyNumberFormat="1" applyFont="1" applyFill="1" applyBorder="1" applyAlignment="1">
      <alignment horizontal="center" vertical="center" wrapText="1"/>
    </xf>
    <xf numFmtId="168" fontId="7" fillId="2" borderId="44" xfId="38" applyNumberFormat="1" applyFont="1" applyFill="1" applyBorder="1" applyAlignment="1">
      <alignment horizontal="center" vertical="center" wrapText="1"/>
    </xf>
    <xf numFmtId="3" fontId="13" fillId="0" borderId="2" xfId="38" applyNumberFormat="1" applyFont="1" applyBorder="1" applyAlignment="1">
      <alignment horizontal="right" vertical="center" wrapText="1"/>
    </xf>
    <xf numFmtId="3" fontId="13" fillId="0" borderId="50" xfId="38" applyNumberFormat="1" applyFont="1" applyBorder="1" applyAlignment="1">
      <alignment horizontal="right" vertical="center" wrapText="1"/>
    </xf>
    <xf numFmtId="3" fontId="13" fillId="0" borderId="57" xfId="38" applyNumberFormat="1" applyFont="1" applyBorder="1" applyAlignment="1">
      <alignment horizontal="right" vertical="center" wrapText="1"/>
    </xf>
    <xf numFmtId="3" fontId="13" fillId="0" borderId="24" xfId="38" applyNumberFormat="1" applyFont="1" applyBorder="1" applyAlignment="1">
      <alignment horizontal="right" vertical="center" wrapText="1"/>
    </xf>
    <xf numFmtId="3" fontId="13" fillId="0" borderId="74" xfId="38" applyNumberFormat="1" applyFont="1" applyBorder="1" applyAlignment="1">
      <alignment horizontal="right" vertical="center" wrapText="1"/>
    </xf>
    <xf numFmtId="3" fontId="13" fillId="0" borderId="43" xfId="38" applyNumberFormat="1" applyFont="1" applyBorder="1" applyAlignment="1">
      <alignment horizontal="right" vertical="center" wrapText="1"/>
    </xf>
    <xf numFmtId="3" fontId="13" fillId="0" borderId="47" xfId="38" applyNumberFormat="1" applyFont="1" applyBorder="1" applyAlignment="1">
      <alignment horizontal="right" vertical="center" wrapText="1"/>
    </xf>
    <xf numFmtId="3" fontId="13" fillId="0" borderId="45" xfId="38" applyNumberFormat="1" applyFont="1" applyBorder="1" applyAlignment="1">
      <alignment horizontal="right" vertical="center" wrapText="1"/>
    </xf>
    <xf numFmtId="3" fontId="13" fillId="0" borderId="75" xfId="38" applyNumberFormat="1" applyFont="1" applyBorder="1" applyAlignment="1">
      <alignment horizontal="right" vertical="center" wrapText="1"/>
    </xf>
    <xf numFmtId="3" fontId="13" fillId="0" borderId="15" xfId="38" applyNumberFormat="1" applyFont="1" applyBorder="1" applyAlignment="1">
      <alignment horizontal="right" vertical="center" wrapText="1"/>
    </xf>
    <xf numFmtId="3" fontId="13" fillId="0" borderId="9" xfId="38" applyNumberFormat="1" applyFont="1" applyBorder="1" applyAlignment="1">
      <alignment horizontal="right" vertical="center" wrapText="1"/>
    </xf>
    <xf numFmtId="3" fontId="13" fillId="0" borderId="44" xfId="38" applyNumberFormat="1" applyFont="1" applyBorder="1" applyAlignment="1">
      <alignment horizontal="right" vertical="center" wrapText="1"/>
    </xf>
    <xf numFmtId="3" fontId="12" fillId="0" borderId="13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3" fontId="13" fillId="0" borderId="68" xfId="39" applyNumberFormat="1" applyFont="1" applyBorder="1" applyAlignment="1">
      <alignment vertical="center"/>
    </xf>
    <xf numFmtId="3" fontId="13" fillId="0" borderId="59" xfId="39" applyNumberFormat="1" applyFont="1" applyBorder="1" applyAlignment="1">
      <alignment vertical="center"/>
    </xf>
    <xf numFmtId="3" fontId="13" fillId="0" borderId="60" xfId="39" applyNumberFormat="1" applyFont="1" applyBorder="1" applyAlignment="1">
      <alignment vertical="center"/>
    </xf>
    <xf numFmtId="3" fontId="13" fillId="0" borderId="66" xfId="39" applyNumberFormat="1" applyFont="1" applyBorder="1" applyAlignment="1">
      <alignment vertical="center"/>
    </xf>
    <xf numFmtId="3" fontId="13" fillId="0" borderId="59" xfId="40" applyNumberFormat="1" applyFont="1" applyBorder="1" applyAlignment="1">
      <alignment vertical="center"/>
    </xf>
    <xf numFmtId="3" fontId="13" fillId="0" borderId="28" xfId="39" applyNumberFormat="1" applyFont="1" applyBorder="1" applyAlignment="1">
      <alignment vertical="center"/>
    </xf>
    <xf numFmtId="3" fontId="13" fillId="0" borderId="25" xfId="39" applyNumberFormat="1" applyFont="1" applyBorder="1" applyAlignment="1">
      <alignment vertical="center"/>
    </xf>
    <xf numFmtId="3" fontId="13" fillId="0" borderId="32" xfId="39" applyNumberFormat="1" applyFont="1" applyBorder="1" applyAlignment="1">
      <alignment vertical="center"/>
    </xf>
    <xf numFmtId="3" fontId="13" fillId="0" borderId="25" xfId="40" applyNumberFormat="1" applyFont="1" applyBorder="1" applyAlignment="1">
      <alignment vertical="center"/>
    </xf>
    <xf numFmtId="3" fontId="13" fillId="0" borderId="49" xfId="39" applyNumberFormat="1" applyFont="1" applyBorder="1" applyAlignment="1">
      <alignment vertical="center"/>
    </xf>
    <xf numFmtId="3" fontId="13" fillId="0" borderId="46" xfId="39" applyNumberFormat="1" applyFont="1" applyBorder="1" applyAlignment="1">
      <alignment vertical="center"/>
    </xf>
    <xf numFmtId="3" fontId="13" fillId="0" borderId="47" xfId="39" applyNumberFormat="1" applyFont="1" applyBorder="1" applyAlignment="1">
      <alignment vertical="center"/>
    </xf>
    <xf numFmtId="3" fontId="13" fillId="0" borderId="45" xfId="39" applyNumberFormat="1" applyFont="1" applyBorder="1" applyAlignment="1">
      <alignment vertical="center"/>
    </xf>
    <xf numFmtId="3" fontId="13" fillId="0" borderId="75" xfId="39" applyNumberFormat="1" applyFont="1" applyBorder="1" applyAlignment="1">
      <alignment vertical="center"/>
    </xf>
    <xf numFmtId="3" fontId="13" fillId="0" borderId="46" xfId="40" applyNumberFormat="1" applyFont="1" applyBorder="1" applyAlignment="1">
      <alignment vertical="center"/>
    </xf>
    <xf numFmtId="3" fontId="13" fillId="0" borderId="48" xfId="39" applyNumberFormat="1" applyFont="1" applyBorder="1" applyAlignment="1">
      <alignment vertical="center"/>
    </xf>
    <xf numFmtId="3" fontId="12" fillId="0" borderId="58" xfId="39" applyNumberFormat="1" applyFont="1" applyBorder="1" applyAlignment="1">
      <alignment vertical="center"/>
    </xf>
    <xf numFmtId="3" fontId="12" fillId="0" borderId="10" xfId="39" applyNumberFormat="1" applyFont="1" applyBorder="1" applyAlignment="1">
      <alignment vertical="center"/>
    </xf>
    <xf numFmtId="3" fontId="12" fillId="0" borderId="21" xfId="39" applyNumberFormat="1" applyFont="1" applyBorder="1" applyAlignment="1">
      <alignment vertical="center"/>
    </xf>
    <xf numFmtId="3" fontId="12" fillId="0" borderId="71" xfId="39" applyNumberFormat="1" applyFont="1" applyBorder="1" applyAlignment="1">
      <alignment vertical="center"/>
    </xf>
    <xf numFmtId="3" fontId="12" fillId="0" borderId="14" xfId="39" applyNumberFormat="1" applyFont="1" applyBorder="1" applyAlignment="1">
      <alignment vertical="center"/>
    </xf>
    <xf numFmtId="3" fontId="12" fillId="0" borderId="8" xfId="39" applyNumberFormat="1" applyFont="1" applyBorder="1" applyAlignment="1">
      <alignment vertical="center"/>
    </xf>
    <xf numFmtId="3" fontId="12" fillId="0" borderId="12" xfId="39" applyNumberFormat="1" applyFont="1" applyBorder="1" applyAlignment="1">
      <alignment vertical="center"/>
    </xf>
    <xf numFmtId="3" fontId="12" fillId="0" borderId="42" xfId="39" applyNumberFormat="1" applyFont="1" applyBorder="1" applyAlignment="1">
      <alignment vertical="center"/>
    </xf>
    <xf numFmtId="3" fontId="12" fillId="0" borderId="1" xfId="39" applyNumberFormat="1" applyFont="1" applyBorder="1" applyAlignment="1">
      <alignment vertical="center"/>
    </xf>
    <xf numFmtId="169" fontId="13" fillId="0" borderId="0" xfId="39" applyNumberFormat="1" applyFont="1" applyBorder="1"/>
    <xf numFmtId="3" fontId="13" fillId="0" borderId="0" xfId="40" applyNumberFormat="1" applyFont="1"/>
    <xf numFmtId="3" fontId="13" fillId="0" borderId="0" xfId="40" applyNumberFormat="1" applyFont="1" applyFill="1" applyBorder="1"/>
    <xf numFmtId="0" fontId="12" fillId="0" borderId="1" xfId="39" applyFont="1" applyFill="1" applyBorder="1" applyAlignment="1">
      <alignment vertical="center" wrapText="1"/>
    </xf>
    <xf numFmtId="0" fontId="12" fillId="0" borderId="14" xfId="39" applyFont="1" applyBorder="1" applyAlignment="1">
      <alignment horizontal="center" vertical="center" wrapText="1"/>
    </xf>
    <xf numFmtId="0" fontId="12" fillId="0" borderId="15" xfId="39" applyFont="1" applyBorder="1" applyAlignment="1">
      <alignment horizontal="center" vertical="center" wrapText="1"/>
    </xf>
    <xf numFmtId="0" fontId="12" fillId="0" borderId="78" xfId="39" applyFont="1" applyBorder="1" applyAlignment="1">
      <alignment horizontal="center" vertical="center" wrapText="1"/>
    </xf>
    <xf numFmtId="0" fontId="12" fillId="0" borderId="19" xfId="39" applyFont="1" applyBorder="1" applyAlignment="1">
      <alignment horizontal="center" vertical="center" wrapText="1"/>
    </xf>
    <xf numFmtId="169" fontId="13" fillId="0" borderId="17" xfId="39" applyNumberFormat="1" applyFont="1" applyBorder="1" applyAlignment="1">
      <alignment horizontal="center" vertical="center"/>
    </xf>
    <xf numFmtId="169" fontId="13" fillId="0" borderId="18" xfId="39" applyNumberFormat="1" applyFont="1" applyBorder="1" applyAlignment="1">
      <alignment horizontal="center" vertical="center"/>
    </xf>
    <xf numFmtId="169" fontId="13" fillId="0" borderId="18" xfId="39" applyNumberFormat="1" applyFont="1" applyFill="1" applyBorder="1" applyAlignment="1">
      <alignment horizontal="center" vertical="center" wrapText="1"/>
    </xf>
    <xf numFmtId="169" fontId="12" fillId="0" borderId="23" xfId="39" applyNumberFormat="1" applyFont="1" applyFill="1" applyBorder="1" applyAlignment="1">
      <alignment horizontal="center" vertical="center" wrapText="1"/>
    </xf>
    <xf numFmtId="0" fontId="12" fillId="0" borderId="27" xfId="39" applyFont="1" applyBorder="1" applyAlignment="1">
      <alignment horizontal="center" vertical="center" wrapText="1"/>
    </xf>
    <xf numFmtId="169" fontId="13" fillId="0" borderId="25" xfId="39" applyNumberFormat="1" applyFont="1" applyBorder="1" applyAlignment="1">
      <alignment horizontal="center" vertical="center"/>
    </xf>
    <xf numFmtId="169" fontId="13" fillId="0" borderId="26" xfId="39" applyNumberFormat="1" applyFont="1" applyBorder="1" applyAlignment="1">
      <alignment horizontal="center" vertical="center"/>
    </xf>
    <xf numFmtId="0" fontId="12" fillId="0" borderId="39" xfId="39" applyFont="1" applyFill="1" applyBorder="1" applyAlignment="1">
      <alignment horizontal="center" vertical="center" wrapText="1"/>
    </xf>
    <xf numFmtId="169" fontId="13" fillId="0" borderId="46" xfId="39" applyNumberFormat="1" applyFont="1" applyBorder="1" applyAlignment="1">
      <alignment horizontal="center" vertical="center"/>
    </xf>
    <xf numFmtId="169" fontId="13" fillId="0" borderId="47" xfId="39" applyNumberFormat="1" applyFont="1" applyBorder="1" applyAlignment="1">
      <alignment horizontal="center" vertical="center"/>
    </xf>
    <xf numFmtId="0" fontId="12" fillId="0" borderId="61" xfId="39" applyFont="1" applyFill="1" applyBorder="1" applyAlignment="1">
      <alignment horizontal="center" vertical="center" wrapText="1"/>
    </xf>
    <xf numFmtId="169" fontId="12" fillId="0" borderId="79" xfId="39" applyNumberFormat="1" applyFont="1" applyBorder="1" applyAlignment="1">
      <alignment horizontal="center" vertical="center"/>
    </xf>
    <xf numFmtId="0" fontId="12" fillId="0" borderId="27" xfId="39" applyFont="1" applyFill="1" applyBorder="1" applyAlignment="1">
      <alignment horizontal="center" vertical="center" wrapText="1"/>
    </xf>
    <xf numFmtId="169" fontId="13" fillId="0" borderId="26" xfId="39" applyNumberFormat="1" applyFont="1" applyBorder="1" applyAlignment="1">
      <alignment horizontal="center" vertical="center" wrapText="1"/>
    </xf>
    <xf numFmtId="169" fontId="12" fillId="0" borderId="29" xfId="39" applyNumberFormat="1" applyFont="1" applyBorder="1" applyAlignment="1">
      <alignment horizontal="center" vertical="center"/>
    </xf>
    <xf numFmtId="0" fontId="12" fillId="0" borderId="48" xfId="39" applyFont="1" applyFill="1" applyBorder="1" applyAlignment="1">
      <alignment horizontal="center" vertical="center" wrapText="1"/>
    </xf>
    <xf numFmtId="169" fontId="13" fillId="0" borderId="47" xfId="39" applyNumberFormat="1" applyFont="1" applyBorder="1" applyAlignment="1">
      <alignment horizontal="center" vertical="center" wrapText="1"/>
    </xf>
    <xf numFmtId="169" fontId="12" fillId="0" borderId="78" xfId="39" applyNumberFormat="1" applyFont="1" applyBorder="1" applyAlignment="1">
      <alignment horizontal="center" vertical="center"/>
    </xf>
    <xf numFmtId="0" fontId="12" fillId="0" borderId="19" xfId="39" applyFont="1" applyFill="1" applyBorder="1" applyAlignment="1">
      <alignment horizontal="center" vertical="center" wrapText="1"/>
    </xf>
    <xf numFmtId="169" fontId="13" fillId="0" borderId="18" xfId="39" applyNumberFormat="1" applyFont="1" applyBorder="1" applyAlignment="1">
      <alignment horizontal="center" vertical="center" wrapText="1"/>
    </xf>
    <xf numFmtId="0" fontId="12" fillId="0" borderId="48" xfId="39" applyFont="1" applyBorder="1" applyAlignment="1">
      <alignment horizontal="center" vertical="center" wrapText="1"/>
    </xf>
    <xf numFmtId="0" fontId="12" fillId="0" borderId="0" xfId="39" applyFont="1" applyBorder="1" applyAlignment="1">
      <alignment vertical="center" wrapText="1"/>
    </xf>
    <xf numFmtId="0" fontId="13" fillId="0" borderId="0" xfId="39" applyFont="1" applyBorder="1" applyAlignment="1">
      <alignment horizontal="center" vertical="center" wrapText="1"/>
    </xf>
    <xf numFmtId="169" fontId="12" fillId="0" borderId="0" xfId="39" applyNumberFormat="1" applyFont="1" applyBorder="1" applyAlignment="1">
      <alignment horizontal="center" vertical="center"/>
    </xf>
    <xf numFmtId="169" fontId="12" fillId="0" borderId="0" xfId="39" applyNumberFormat="1" applyFont="1" applyBorder="1" applyAlignment="1">
      <alignment vertical="center" wrapText="1"/>
    </xf>
    <xf numFmtId="0" fontId="31" fillId="0" borderId="71" xfId="39" applyFont="1" applyBorder="1" applyAlignment="1">
      <alignment horizontal="center" vertical="center" wrapText="1"/>
    </xf>
    <xf numFmtId="0" fontId="31" fillId="0" borderId="15" xfId="39" applyFont="1" applyBorder="1" applyAlignment="1">
      <alignment horizontal="center" vertical="center" wrapText="1"/>
    </xf>
    <xf numFmtId="0" fontId="31" fillId="0" borderId="16" xfId="39" applyFont="1" applyBorder="1" applyAlignment="1">
      <alignment horizontal="center" vertical="center" wrapText="1"/>
    </xf>
    <xf numFmtId="0" fontId="31" fillId="0" borderId="78" xfId="39" applyFont="1" applyBorder="1" applyAlignment="1">
      <alignment horizontal="center" vertical="center" wrapText="1"/>
    </xf>
    <xf numFmtId="0" fontId="31" fillId="0" borderId="19" xfId="39" applyFont="1" applyBorder="1" applyAlignment="1">
      <alignment horizontal="center" vertical="center" wrapText="1"/>
    </xf>
    <xf numFmtId="169" fontId="32" fillId="0" borderId="50" xfId="39" applyNumberFormat="1" applyFont="1" applyBorder="1" applyAlignment="1">
      <alignment horizontal="center" vertical="center"/>
    </xf>
    <xf numFmtId="169" fontId="32" fillId="0" borderId="18" xfId="39" applyNumberFormat="1" applyFont="1" applyBorder="1" applyAlignment="1">
      <alignment horizontal="center" vertical="center"/>
    </xf>
    <xf numFmtId="169" fontId="32" fillId="0" borderId="19" xfId="39" applyNumberFormat="1" applyFont="1" applyBorder="1" applyAlignment="1">
      <alignment horizontal="center" vertical="center"/>
    </xf>
    <xf numFmtId="169" fontId="32" fillId="0" borderId="29" xfId="39" applyNumberFormat="1" applyFont="1" applyBorder="1" applyAlignment="1">
      <alignment horizontal="center" vertical="center"/>
    </xf>
    <xf numFmtId="0" fontId="31" fillId="0" borderId="27" xfId="39" applyFont="1" applyBorder="1" applyAlignment="1">
      <alignment horizontal="center" vertical="center" wrapText="1"/>
    </xf>
    <xf numFmtId="169" fontId="32" fillId="0" borderId="25" xfId="39" applyNumberFormat="1" applyFont="1" applyBorder="1" applyAlignment="1">
      <alignment horizontal="center" vertical="center"/>
    </xf>
    <xf numFmtId="169" fontId="32" fillId="0" borderId="26" xfId="39" applyNumberFormat="1" applyFont="1" applyBorder="1" applyAlignment="1">
      <alignment horizontal="center" vertical="center"/>
    </xf>
    <xf numFmtId="169" fontId="32" fillId="0" borderId="33" xfId="39" applyNumberFormat="1" applyFont="1" applyBorder="1" applyAlignment="1">
      <alignment horizontal="center" vertical="center"/>
    </xf>
    <xf numFmtId="0" fontId="31" fillId="0" borderId="39" xfId="39" applyFont="1" applyBorder="1" applyAlignment="1">
      <alignment horizontal="center" vertical="center" wrapText="1"/>
    </xf>
    <xf numFmtId="169" fontId="32" fillId="0" borderId="37" xfId="39" applyNumberFormat="1" applyFont="1" applyBorder="1" applyAlignment="1">
      <alignment horizontal="center" vertical="center"/>
    </xf>
    <xf numFmtId="169" fontId="32" fillId="0" borderId="38" xfId="39" applyNumberFormat="1" applyFont="1" applyBorder="1" applyAlignment="1">
      <alignment horizontal="center" vertical="center"/>
    </xf>
    <xf numFmtId="169" fontId="32" fillId="0" borderId="41" xfId="39" applyNumberFormat="1" applyFont="1" applyBorder="1" applyAlignment="1">
      <alignment horizontal="center" vertical="center"/>
    </xf>
    <xf numFmtId="169" fontId="31" fillId="0" borderId="37" xfId="39" applyNumberFormat="1" applyFont="1" applyBorder="1" applyAlignment="1">
      <alignment horizontal="center" vertical="center"/>
    </xf>
    <xf numFmtId="169" fontId="31" fillId="0" borderId="67" xfId="39" applyNumberFormat="1" applyFont="1" applyBorder="1" applyAlignment="1">
      <alignment horizontal="center" vertical="center"/>
    </xf>
    <xf numFmtId="169" fontId="31" fillId="0" borderId="35" xfId="39" applyNumberFormat="1" applyFont="1" applyBorder="1" applyAlignment="1">
      <alignment horizontal="center" vertical="center"/>
    </xf>
    <xf numFmtId="169" fontId="31" fillId="0" borderId="34" xfId="39" applyNumberFormat="1" applyFont="1" applyBorder="1" applyAlignment="1">
      <alignment horizontal="center" vertical="center"/>
    </xf>
    <xf numFmtId="169" fontId="31" fillId="0" borderId="47" xfId="39" applyNumberFormat="1" applyFont="1" applyBorder="1" applyAlignment="1">
      <alignment horizontal="center" vertical="center"/>
    </xf>
    <xf numFmtId="169" fontId="31" fillId="0" borderId="77" xfId="39" applyNumberFormat="1" applyFont="1" applyBorder="1" applyAlignment="1">
      <alignment horizontal="center" vertical="center"/>
    </xf>
    <xf numFmtId="0" fontId="31" fillId="0" borderId="61" xfId="39" applyFont="1" applyBorder="1" applyAlignment="1">
      <alignment horizontal="center" vertical="center" wrapText="1"/>
    </xf>
    <xf numFmtId="169" fontId="32" fillId="0" borderId="59" xfId="39" applyNumberFormat="1" applyFont="1" applyBorder="1" applyAlignment="1">
      <alignment horizontal="center" vertical="center"/>
    </xf>
    <xf numFmtId="169" fontId="32" fillId="0" borderId="60" xfId="39" applyNumberFormat="1" applyFont="1" applyBorder="1" applyAlignment="1">
      <alignment horizontal="center" vertical="center"/>
    </xf>
    <xf numFmtId="169" fontId="32" fillId="0" borderId="79" xfId="39" applyNumberFormat="1" applyFont="1" applyBorder="1" applyAlignment="1">
      <alignment horizontal="center" vertical="center"/>
    </xf>
    <xf numFmtId="169" fontId="32" fillId="0" borderId="25" xfId="39" applyNumberFormat="1" applyFont="1" applyFill="1" applyBorder="1" applyAlignment="1">
      <alignment horizontal="center" vertical="center"/>
    </xf>
    <xf numFmtId="169" fontId="32" fillId="0" borderId="26" xfId="39" applyNumberFormat="1" applyFont="1" applyFill="1" applyBorder="1" applyAlignment="1">
      <alignment horizontal="center" vertical="center"/>
    </xf>
    <xf numFmtId="169" fontId="32" fillId="0" borderId="33" xfId="39" applyNumberFormat="1" applyFont="1" applyFill="1" applyBorder="1" applyAlignment="1">
      <alignment horizontal="center" vertical="center"/>
    </xf>
    <xf numFmtId="0" fontId="31" fillId="0" borderId="48" xfId="39" applyFont="1" applyBorder="1" applyAlignment="1">
      <alignment horizontal="center" vertical="center" wrapText="1"/>
    </xf>
    <xf numFmtId="169" fontId="31" fillId="0" borderId="43" xfId="39" applyNumberFormat="1" applyFont="1" applyBorder="1" applyAlignment="1">
      <alignment horizontal="center" vertical="center"/>
    </xf>
    <xf numFmtId="169" fontId="31" fillId="0" borderId="75" xfId="39" applyNumberFormat="1" applyFont="1" applyBorder="1" applyAlignment="1">
      <alignment horizontal="center" vertical="center"/>
    </xf>
    <xf numFmtId="169" fontId="31" fillId="0" borderId="46" xfId="39" applyNumberFormat="1" applyFont="1" applyBorder="1" applyAlignment="1">
      <alignment horizontal="center" vertical="center"/>
    </xf>
    <xf numFmtId="169" fontId="31" fillId="0" borderId="44" xfId="39" applyNumberFormat="1" applyFont="1" applyBorder="1" applyAlignment="1">
      <alignment horizontal="center" vertical="center"/>
    </xf>
    <xf numFmtId="169" fontId="32" fillId="0" borderId="17" xfId="39" applyNumberFormat="1" applyFont="1" applyBorder="1" applyAlignment="1">
      <alignment horizontal="center" vertical="center"/>
    </xf>
    <xf numFmtId="169" fontId="31" fillId="0" borderId="48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/>
    </xf>
    <xf numFmtId="3" fontId="13" fillId="0" borderId="70" xfId="39" applyNumberFormat="1" applyFont="1" applyBorder="1" applyAlignment="1">
      <alignment horizontal="center" vertical="center"/>
    </xf>
    <xf numFmtId="3" fontId="13" fillId="0" borderId="61" xfId="39" applyNumberFormat="1" applyFont="1" applyBorder="1" applyAlignment="1">
      <alignment horizontal="center" vertical="center"/>
    </xf>
    <xf numFmtId="169" fontId="13" fillId="0" borderId="79" xfId="39" applyNumberFormat="1" applyFont="1" applyBorder="1" applyAlignment="1">
      <alignment horizontal="center" vertical="center"/>
    </xf>
    <xf numFmtId="169" fontId="13" fillId="0" borderId="60" xfId="39" applyNumberFormat="1" applyFont="1" applyBorder="1" applyAlignment="1">
      <alignment horizontal="center" vertical="center"/>
    </xf>
    <xf numFmtId="169" fontId="13" fillId="0" borderId="65" xfId="39" applyNumberFormat="1" applyFont="1" applyBorder="1" applyAlignment="1">
      <alignment horizontal="center" vertical="center"/>
    </xf>
    <xf numFmtId="3" fontId="13" fillId="0" borderId="33" xfId="39" applyNumberFormat="1" applyFont="1" applyBorder="1" applyAlignment="1">
      <alignment horizontal="center"/>
    </xf>
    <xf numFmtId="3" fontId="13" fillId="0" borderId="27" xfId="39" applyNumberFormat="1" applyFont="1" applyBorder="1" applyAlignment="1">
      <alignment horizontal="center" vertical="center"/>
    </xf>
    <xf numFmtId="3" fontId="13" fillId="0" borderId="62" xfId="39" applyNumberFormat="1" applyFont="1" applyBorder="1" applyAlignment="1">
      <alignment horizontal="center" vertical="center"/>
    </xf>
    <xf numFmtId="169" fontId="13" fillId="0" borderId="29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/>
    </xf>
    <xf numFmtId="3" fontId="13" fillId="0" borderId="9" xfId="39" applyNumberFormat="1" applyFont="1" applyBorder="1" applyAlignment="1">
      <alignment horizontal="center" vertical="center"/>
    </xf>
    <xf numFmtId="3" fontId="13" fillId="0" borderId="48" xfId="39" applyNumberFormat="1" applyFont="1" applyBorder="1" applyAlignment="1">
      <alignment horizontal="center" vertical="center"/>
    </xf>
    <xf numFmtId="169" fontId="13" fillId="0" borderId="53" xfId="39" applyNumberFormat="1" applyFont="1" applyBorder="1" applyAlignment="1">
      <alignment horizontal="center" vertical="center"/>
    </xf>
    <xf numFmtId="3" fontId="13" fillId="0" borderId="52" xfId="39" applyNumberFormat="1" applyFont="1" applyBorder="1" applyAlignment="1">
      <alignment horizontal="center"/>
    </xf>
    <xf numFmtId="3" fontId="13" fillId="0" borderId="19" xfId="39" applyNumberFormat="1" applyFont="1" applyBorder="1" applyAlignment="1">
      <alignment horizontal="center" vertical="center"/>
    </xf>
    <xf numFmtId="169" fontId="13" fillId="0" borderId="76" xfId="39" applyNumberFormat="1" applyFont="1" applyBorder="1" applyAlignment="1">
      <alignment horizontal="center"/>
    </xf>
    <xf numFmtId="3" fontId="13" fillId="0" borderId="33" xfId="39" applyNumberFormat="1" applyFont="1" applyBorder="1" applyAlignment="1">
      <alignment horizontal="center" vertical="center"/>
    </xf>
    <xf numFmtId="3" fontId="13" fillId="0" borderId="36" xfId="39" applyNumberFormat="1" applyFont="1" applyBorder="1" applyAlignment="1">
      <alignment horizontal="center" vertical="center"/>
    </xf>
    <xf numFmtId="3" fontId="13" fillId="0" borderId="45" xfId="39" applyNumberFormat="1" applyFont="1" applyBorder="1" applyAlignment="1">
      <alignment horizontal="center" vertical="center"/>
    </xf>
    <xf numFmtId="169" fontId="13" fillId="0" borderId="77" xfId="39" applyNumberFormat="1" applyFont="1" applyBorder="1" applyAlignment="1">
      <alignment horizontal="center" vertical="center"/>
    </xf>
    <xf numFmtId="3" fontId="13" fillId="0" borderId="29" xfId="39" applyNumberFormat="1" applyFont="1" applyBorder="1" applyAlignment="1">
      <alignment horizontal="center" vertical="center"/>
    </xf>
    <xf numFmtId="3" fontId="13" fillId="0" borderId="24" xfId="39" applyNumberFormat="1" applyFont="1" applyBorder="1" applyAlignment="1">
      <alignment horizontal="center" vertical="center"/>
    </xf>
    <xf numFmtId="3" fontId="13" fillId="0" borderId="69" xfId="39" applyNumberFormat="1" applyFont="1" applyBorder="1" applyAlignment="1">
      <alignment horizontal="center" vertical="center"/>
    </xf>
    <xf numFmtId="169" fontId="13" fillId="0" borderId="50" xfId="39" applyNumberFormat="1" applyFont="1" applyBorder="1" applyAlignment="1">
      <alignment horizontal="center" vertical="center"/>
    </xf>
    <xf numFmtId="169" fontId="13" fillId="0" borderId="33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 vertical="center"/>
    </xf>
    <xf numFmtId="3" fontId="13" fillId="0" borderId="67" xfId="39" applyNumberFormat="1" applyFont="1" applyBorder="1" applyAlignment="1">
      <alignment horizontal="center" vertical="center"/>
    </xf>
    <xf numFmtId="0" fontId="13" fillId="0" borderId="42" xfId="39" applyFont="1" applyBorder="1" applyAlignment="1">
      <alignment horizontal="center"/>
    </xf>
    <xf numFmtId="3" fontId="7" fillId="0" borderId="12" xfId="39" applyNumberFormat="1" applyFont="1" applyBorder="1" applyAlignment="1">
      <alignment horizontal="center" vertical="center"/>
    </xf>
    <xf numFmtId="3" fontId="7" fillId="0" borderId="72" xfId="39" applyNumberFormat="1" applyFont="1" applyBorder="1" applyAlignment="1">
      <alignment horizontal="center" vertical="center"/>
    </xf>
    <xf numFmtId="3" fontId="7" fillId="0" borderId="11" xfId="39" applyNumberFormat="1" applyFont="1" applyBorder="1" applyAlignment="1">
      <alignment horizontal="center" vertical="center"/>
    </xf>
    <xf numFmtId="3" fontId="7" fillId="0" borderId="9" xfId="39" applyNumberFormat="1" applyFont="1" applyBorder="1" applyAlignment="1">
      <alignment horizontal="center" vertical="center"/>
    </xf>
    <xf numFmtId="3" fontId="7" fillId="0" borderId="42" xfId="39" applyNumberFormat="1" applyFont="1" applyBorder="1" applyAlignment="1">
      <alignment horizontal="center" vertical="center"/>
    </xf>
    <xf numFmtId="169" fontId="7" fillId="0" borderId="11" xfId="39" applyNumberFormat="1" applyFont="1" applyBorder="1" applyAlignment="1">
      <alignment horizontal="center"/>
    </xf>
    <xf numFmtId="169" fontId="7" fillId="0" borderId="78" xfId="39" applyNumberFormat="1" applyFont="1" applyBorder="1" applyAlignment="1">
      <alignment horizontal="center" vertical="center"/>
    </xf>
    <xf numFmtId="169" fontId="13" fillId="0" borderId="3" xfId="39" applyNumberFormat="1" applyFont="1" applyBorder="1" applyAlignment="1">
      <alignment horizontal="center" vertical="center"/>
    </xf>
    <xf numFmtId="3" fontId="12" fillId="0" borderId="0" xfId="39" applyNumberFormat="1" applyFont="1" applyBorder="1" applyAlignment="1">
      <alignment vertical="center"/>
    </xf>
    <xf numFmtId="3" fontId="7" fillId="0" borderId="0" xfId="39" applyNumberFormat="1" applyFont="1" applyBorder="1"/>
    <xf numFmtId="3" fontId="31" fillId="0" borderId="0" xfId="39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/>
    <xf numFmtId="0" fontId="50" fillId="0" borderId="0" xfId="42" applyFont="1"/>
    <xf numFmtId="0" fontId="13" fillId="0" borderId="0" xfId="43" applyFont="1" applyBorder="1"/>
    <xf numFmtId="0" fontId="13" fillId="0" borderId="0" xfId="43" applyFont="1"/>
    <xf numFmtId="0" fontId="12" fillId="39" borderId="11" xfId="43" applyFont="1" applyFill="1" applyBorder="1" applyAlignment="1">
      <alignment horizontal="center" vertical="center" wrapText="1"/>
    </xf>
    <xf numFmtId="0" fontId="12" fillId="39" borderId="21" xfId="43" applyFont="1" applyFill="1" applyBorder="1" applyAlignment="1">
      <alignment horizontal="center" vertical="center" wrapText="1"/>
    </xf>
    <xf numFmtId="0" fontId="12" fillId="39" borderId="42" xfId="43" applyFont="1" applyFill="1" applyBorder="1" applyAlignment="1">
      <alignment horizontal="center" vertical="center" wrapText="1"/>
    </xf>
    <xf numFmtId="0" fontId="12" fillId="39" borderId="13" xfId="43" applyFont="1" applyFill="1" applyBorder="1" applyAlignment="1">
      <alignment horizontal="center" vertical="center" wrapText="1"/>
    </xf>
    <xf numFmtId="0" fontId="12" fillId="39" borderId="13" xfId="44" applyFont="1" applyFill="1" applyBorder="1" applyAlignment="1">
      <alignment horizontal="center" vertical="center" wrapText="1"/>
    </xf>
    <xf numFmtId="0" fontId="12" fillId="39" borderId="7" xfId="44" applyFont="1" applyFill="1" applyBorder="1" applyAlignment="1">
      <alignment horizontal="center" vertical="center" wrapText="1"/>
    </xf>
    <xf numFmtId="0" fontId="49" fillId="38" borderId="13" xfId="0" applyFont="1" applyFill="1" applyBorder="1" applyAlignment="1">
      <alignment horizontal="center" vertical="center"/>
    </xf>
    <xf numFmtId="3" fontId="12" fillId="3" borderId="10" xfId="43" applyNumberFormat="1" applyFont="1" applyFill="1" applyBorder="1" applyAlignment="1">
      <alignment horizontal="center" vertical="center"/>
    </xf>
    <xf numFmtId="3" fontId="12" fillId="3" borderId="21" xfId="43" applyNumberFormat="1" applyFont="1" applyFill="1" applyBorder="1" applyAlignment="1">
      <alignment horizontal="center" vertical="center"/>
    </xf>
    <xf numFmtId="3" fontId="12" fillId="3" borderId="42" xfId="43" applyNumberFormat="1" applyFont="1" applyFill="1" applyBorder="1" applyAlignment="1">
      <alignment horizontal="center" vertical="center"/>
    </xf>
    <xf numFmtId="3" fontId="12" fillId="3" borderId="13" xfId="43" applyNumberFormat="1" applyFont="1" applyFill="1" applyBorder="1" applyAlignment="1">
      <alignment horizontal="center" vertical="center"/>
    </xf>
    <xf numFmtId="3" fontId="12" fillId="3" borderId="21" xfId="45" applyNumberFormat="1" applyFont="1" applyFill="1" applyBorder="1" applyAlignment="1">
      <alignment horizontal="center" vertical="center"/>
    </xf>
    <xf numFmtId="3" fontId="12" fillId="3" borderId="42" xfId="45" applyNumberFormat="1" applyFont="1" applyFill="1" applyBorder="1" applyAlignment="1">
      <alignment horizontal="center" vertical="center"/>
    </xf>
    <xf numFmtId="3" fontId="12" fillId="3" borderId="13" xfId="45" applyNumberFormat="1" applyFont="1" applyFill="1" applyBorder="1" applyAlignment="1">
      <alignment horizontal="center" vertical="center"/>
    </xf>
    <xf numFmtId="3" fontId="50" fillId="0" borderId="0" xfId="0" applyNumberFormat="1" applyFont="1"/>
    <xf numFmtId="0" fontId="49" fillId="0" borderId="54" xfId="0" applyFont="1" applyBorder="1" applyAlignment="1">
      <alignment horizontal="center" vertical="center"/>
    </xf>
    <xf numFmtId="0" fontId="13" fillId="0" borderId="63" xfId="43" applyFont="1" applyBorder="1" applyAlignment="1">
      <alignment horizontal="left" vertical="center"/>
    </xf>
    <xf numFmtId="3" fontId="13" fillId="0" borderId="17" xfId="43" applyNumberFormat="1" applyFont="1" applyBorder="1" applyAlignment="1">
      <alignment horizontal="center" vertical="center"/>
    </xf>
    <xf numFmtId="3" fontId="13" fillId="0" borderId="18" xfId="43" applyNumberFormat="1" applyFont="1" applyBorder="1" applyAlignment="1">
      <alignment horizontal="center" vertical="center"/>
    </xf>
    <xf numFmtId="3" fontId="13" fillId="0" borderId="19" xfId="43" applyNumberFormat="1" applyFont="1" applyBorder="1" applyAlignment="1">
      <alignment horizontal="center" vertical="center"/>
    </xf>
    <xf numFmtId="3" fontId="12" fillId="3" borderId="20" xfId="43" applyNumberFormat="1" applyFont="1" applyFill="1" applyBorder="1" applyAlignment="1">
      <alignment horizontal="center" vertical="center"/>
    </xf>
    <xf numFmtId="3" fontId="13" fillId="0" borderId="18" xfId="45" applyNumberFormat="1" applyFont="1" applyBorder="1" applyAlignment="1">
      <alignment horizontal="center" vertical="center"/>
    </xf>
    <xf numFmtId="3" fontId="13" fillId="0" borderId="19" xfId="45" applyNumberFormat="1" applyFont="1" applyBorder="1" applyAlignment="1">
      <alignment horizontal="center" vertical="center"/>
    </xf>
    <xf numFmtId="3" fontId="12" fillId="3" borderId="20" xfId="45" applyNumberFormat="1" applyFont="1" applyFill="1" applyBorder="1" applyAlignment="1">
      <alignment horizontal="center" vertical="center"/>
    </xf>
    <xf numFmtId="0" fontId="13" fillId="0" borderId="26" xfId="44" applyFont="1" applyBorder="1" applyAlignment="1">
      <alignment horizontal="left" vertical="center"/>
    </xf>
    <xf numFmtId="3" fontId="13" fillId="0" borderId="25" xfId="43" applyNumberFormat="1" applyFont="1" applyBorder="1" applyAlignment="1">
      <alignment horizontal="center" vertical="center"/>
    </xf>
    <xf numFmtId="3" fontId="13" fillId="0" borderId="26" xfId="43" applyNumberFormat="1" applyFont="1" applyBorder="1" applyAlignment="1">
      <alignment horizontal="center" vertical="center"/>
    </xf>
    <xf numFmtId="3" fontId="13" fillId="0" borderId="27" xfId="43" applyNumberFormat="1" applyFont="1" applyBorder="1" applyAlignment="1">
      <alignment horizontal="center" vertical="center"/>
    </xf>
    <xf numFmtId="3" fontId="12" fillId="3" borderId="28" xfId="43" applyNumberFormat="1" applyFont="1" applyFill="1" applyBorder="1" applyAlignment="1">
      <alignment horizontal="center" vertical="center"/>
    </xf>
    <xf numFmtId="3" fontId="13" fillId="0" borderId="26" xfId="45" applyNumberFormat="1" applyFont="1" applyBorder="1" applyAlignment="1">
      <alignment horizontal="center" vertical="center"/>
    </xf>
    <xf numFmtId="3" fontId="13" fillId="0" borderId="27" xfId="45" applyNumberFormat="1" applyFont="1" applyBorder="1" applyAlignment="1">
      <alignment horizontal="center" vertical="center"/>
    </xf>
    <xf numFmtId="3" fontId="12" fillId="3" borderId="28" xfId="45" applyNumberFormat="1" applyFont="1" applyFill="1" applyBorder="1" applyAlignment="1">
      <alignment horizontal="center" vertical="center"/>
    </xf>
    <xf numFmtId="0" fontId="13" fillId="0" borderId="63" xfId="43" applyFont="1" applyBorder="1" applyAlignment="1">
      <alignment horizontal="left" vertical="center" wrapText="1"/>
    </xf>
    <xf numFmtId="0" fontId="13" fillId="0" borderId="26" xfId="43" applyFont="1" applyBorder="1" applyAlignment="1">
      <alignment horizontal="left" vertical="center"/>
    </xf>
    <xf numFmtId="3" fontId="13" fillId="0" borderId="26" xfId="45" applyNumberFormat="1" applyFont="1" applyFill="1" applyBorder="1" applyAlignment="1">
      <alignment horizontal="center" vertical="center"/>
    </xf>
    <xf numFmtId="3" fontId="13" fillId="0" borderId="27" xfId="45" applyNumberFormat="1" applyFont="1" applyFill="1" applyBorder="1" applyAlignment="1">
      <alignment horizontal="center" vertical="center"/>
    </xf>
    <xf numFmtId="0" fontId="13" fillId="0" borderId="75" xfId="43" applyFont="1" applyBorder="1" applyAlignment="1">
      <alignment horizontal="left" vertical="center"/>
    </xf>
    <xf numFmtId="3" fontId="13" fillId="0" borderId="37" xfId="43" applyNumberFormat="1" applyFont="1" applyBorder="1" applyAlignment="1">
      <alignment horizontal="center" vertical="center"/>
    </xf>
    <xf numFmtId="3" fontId="13" fillId="0" borderId="38" xfId="43" applyNumberFormat="1" applyFont="1" applyBorder="1" applyAlignment="1">
      <alignment horizontal="center" vertical="center"/>
    </xf>
    <xf numFmtId="3" fontId="13" fillId="0" borderId="39" xfId="43" applyNumberFormat="1" applyFont="1" applyBorder="1" applyAlignment="1">
      <alignment horizontal="center" vertical="center"/>
    </xf>
    <xf numFmtId="3" fontId="12" fillId="3" borderId="40" xfId="43" applyNumberFormat="1" applyFont="1" applyFill="1" applyBorder="1" applyAlignment="1">
      <alignment horizontal="center" vertical="center"/>
    </xf>
    <xf numFmtId="3" fontId="13" fillId="0" borderId="38" xfId="45" applyNumberFormat="1" applyFont="1" applyBorder="1" applyAlignment="1">
      <alignment horizontal="center" vertical="center"/>
    </xf>
    <xf numFmtId="3" fontId="13" fillId="0" borderId="39" xfId="45" applyNumberFormat="1" applyFont="1" applyBorder="1" applyAlignment="1">
      <alignment horizontal="center" vertical="center"/>
    </xf>
    <xf numFmtId="3" fontId="12" fillId="3" borderId="40" xfId="45" applyNumberFormat="1" applyFont="1" applyFill="1" applyBorder="1" applyAlignment="1">
      <alignment horizontal="center" vertical="center"/>
    </xf>
    <xf numFmtId="0" fontId="13" fillId="0" borderId="50" xfId="43" applyFont="1" applyBorder="1" applyAlignment="1">
      <alignment horizontal="left" vertical="center"/>
    </xf>
    <xf numFmtId="3" fontId="52" fillId="0" borderId="89" xfId="45" applyNumberFormat="1" applyFont="1" applyBorder="1" applyAlignment="1">
      <alignment horizontal="center" vertical="center" wrapText="1"/>
    </xf>
    <xf numFmtId="3" fontId="13" fillId="0" borderId="46" xfId="43" applyNumberFormat="1" applyFont="1" applyBorder="1" applyAlignment="1">
      <alignment horizontal="center" vertical="center"/>
    </xf>
    <xf numFmtId="3" fontId="13" fillId="0" borderId="47" xfId="43" applyNumberFormat="1" applyFont="1" applyBorder="1" applyAlignment="1">
      <alignment horizontal="center" vertical="center"/>
    </xf>
    <xf numFmtId="3" fontId="13" fillId="0" borderId="48" xfId="43" applyNumberFormat="1" applyFont="1" applyBorder="1" applyAlignment="1">
      <alignment horizontal="center" vertical="center"/>
    </xf>
    <xf numFmtId="3" fontId="12" fillId="3" borderId="49" xfId="43" applyNumberFormat="1" applyFont="1" applyFill="1" applyBorder="1" applyAlignment="1">
      <alignment horizontal="center" vertical="center"/>
    </xf>
    <xf numFmtId="3" fontId="12" fillId="3" borderId="14" xfId="43" applyNumberFormat="1" applyFont="1" applyFill="1" applyBorder="1" applyAlignment="1">
      <alignment horizontal="center" vertical="center"/>
    </xf>
    <xf numFmtId="3" fontId="12" fillId="3" borderId="15" xfId="43" applyNumberFormat="1" applyFont="1" applyFill="1" applyBorder="1" applyAlignment="1">
      <alignment horizontal="center" vertical="center"/>
    </xf>
    <xf numFmtId="3" fontId="12" fillId="3" borderId="16" xfId="43" applyNumberFormat="1" applyFont="1" applyFill="1" applyBorder="1" applyAlignment="1">
      <alignment horizontal="center" vertical="center"/>
    </xf>
    <xf numFmtId="3" fontId="12" fillId="3" borderId="58" xfId="43" applyNumberFormat="1" applyFont="1" applyFill="1" applyBorder="1" applyAlignment="1">
      <alignment horizontal="center" vertical="center"/>
    </xf>
    <xf numFmtId="3" fontId="12" fillId="0" borderId="0" xfId="43" applyNumberFormat="1" applyFont="1" applyBorder="1"/>
    <xf numFmtId="0" fontId="12" fillId="0" borderId="0" xfId="43" applyFont="1" applyBorder="1"/>
    <xf numFmtId="0" fontId="12" fillId="3" borderId="71" xfId="44" applyFont="1" applyFill="1" applyBorder="1" applyAlignment="1">
      <alignment horizontal="left" vertical="center"/>
    </xf>
    <xf numFmtId="0" fontId="12" fillId="3" borderId="15" xfId="44" applyFont="1" applyFill="1" applyBorder="1" applyAlignment="1">
      <alignment horizontal="left" vertical="center"/>
    </xf>
    <xf numFmtId="0" fontId="12" fillId="3" borderId="78" xfId="44" applyFont="1" applyFill="1" applyBorder="1" applyAlignment="1">
      <alignment horizontal="left" vertical="center"/>
    </xf>
    <xf numFmtId="3" fontId="12" fillId="3" borderId="54" xfId="43" applyNumberFormat="1" applyFont="1" applyFill="1" applyBorder="1" applyAlignment="1">
      <alignment horizontal="center" vertical="center"/>
    </xf>
    <xf numFmtId="0" fontId="13" fillId="0" borderId="63" xfId="44" applyFont="1" applyBorder="1" applyAlignment="1">
      <alignment horizontal="left" vertical="center"/>
    </xf>
    <xf numFmtId="3" fontId="12" fillId="3" borderId="68" xfId="43" applyNumberFormat="1" applyFont="1" applyFill="1" applyBorder="1" applyAlignment="1">
      <alignment horizontal="center" vertical="center"/>
    </xf>
    <xf numFmtId="0" fontId="13" fillId="0" borderId="67" xfId="44" applyFont="1" applyBorder="1" applyAlignment="1">
      <alignment horizontal="left" vertical="center"/>
    </xf>
    <xf numFmtId="3" fontId="12" fillId="3" borderId="73" xfId="43" applyNumberFormat="1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0" fontId="13" fillId="0" borderId="50" xfId="44" applyFont="1" applyBorder="1" applyAlignment="1">
      <alignment horizontal="left" vertical="center"/>
    </xf>
    <xf numFmtId="3" fontId="13" fillId="0" borderId="32" xfId="43" applyNumberFormat="1" applyFont="1" applyBorder="1" applyAlignment="1">
      <alignment horizontal="center" vertical="center"/>
    </xf>
    <xf numFmtId="3" fontId="13" fillId="0" borderId="63" xfId="45" applyNumberFormat="1" applyFont="1" applyBorder="1" applyAlignment="1">
      <alignment horizontal="center" vertical="center"/>
    </xf>
    <xf numFmtId="0" fontId="13" fillId="0" borderId="76" xfId="43" applyFont="1" applyBorder="1" applyAlignment="1">
      <alignment horizontal="left" vertical="center"/>
    </xf>
    <xf numFmtId="3" fontId="13" fillId="0" borderId="61" xfId="43" applyNumberFormat="1" applyFont="1" applyBorder="1" applyAlignment="1">
      <alignment horizontal="center" vertical="center"/>
    </xf>
    <xf numFmtId="0" fontId="13" fillId="0" borderId="67" xfId="43" applyFont="1" applyBorder="1" applyAlignment="1">
      <alignment horizontal="left" vertical="center"/>
    </xf>
    <xf numFmtId="3" fontId="13" fillId="0" borderId="59" xfId="43" applyNumberFormat="1" applyFont="1" applyBorder="1" applyAlignment="1">
      <alignment horizontal="center" vertical="center"/>
    </xf>
    <xf numFmtId="3" fontId="12" fillId="3" borderId="57" xfId="43" applyNumberFormat="1" applyFont="1" applyFill="1" applyBorder="1" applyAlignment="1">
      <alignment horizontal="center" vertical="center"/>
    </xf>
    <xf numFmtId="3" fontId="12" fillId="3" borderId="12" xfId="45" applyNumberFormat="1" applyFont="1" applyFill="1" applyBorder="1" applyAlignment="1">
      <alignment horizontal="center" vertical="center"/>
    </xf>
    <xf numFmtId="3" fontId="13" fillId="0" borderId="50" xfId="45" applyNumberFormat="1" applyFont="1" applyBorder="1" applyAlignment="1">
      <alignment horizontal="center" vertical="center"/>
    </xf>
    <xf numFmtId="3" fontId="13" fillId="0" borderId="32" xfId="45" applyNumberFormat="1" applyFont="1" applyBorder="1" applyAlignment="1">
      <alignment horizontal="center" vertical="center"/>
    </xf>
    <xf numFmtId="3" fontId="12" fillId="3" borderId="51" xfId="43" applyNumberFormat="1" applyFont="1" applyFill="1" applyBorder="1" applyAlignment="1">
      <alignment horizontal="center" vertical="center"/>
    </xf>
    <xf numFmtId="3" fontId="12" fillId="3" borderId="52" xfId="43" applyNumberFormat="1" applyFont="1" applyFill="1" applyBorder="1" applyAlignment="1">
      <alignment horizontal="center" vertical="center"/>
    </xf>
    <xf numFmtId="3" fontId="12" fillId="3" borderId="62" xfId="43" applyNumberFormat="1" applyFont="1" applyFill="1" applyBorder="1" applyAlignment="1">
      <alignment horizontal="center" vertical="center"/>
    </xf>
    <xf numFmtId="0" fontId="16" fillId="0" borderId="63" xfId="46" applyFont="1" applyBorder="1" applyAlignment="1">
      <alignment horizontal="left" vertical="center"/>
    </xf>
    <xf numFmtId="3" fontId="13" fillId="0" borderId="55" xfId="43" applyNumberFormat="1" applyFont="1" applyBorder="1" applyAlignment="1">
      <alignment horizontal="center" vertical="center"/>
    </xf>
    <xf numFmtId="3" fontId="13" fillId="0" borderId="56" xfId="43" applyNumberFormat="1" applyFont="1" applyBorder="1" applyAlignment="1">
      <alignment horizontal="center" vertical="center"/>
    </xf>
    <xf numFmtId="3" fontId="13" fillId="0" borderId="57" xfId="43" applyNumberFormat="1" applyFont="1" applyBorder="1" applyAlignment="1">
      <alignment horizontal="center" vertical="center"/>
    </xf>
    <xf numFmtId="3" fontId="13" fillId="0" borderId="52" xfId="45" applyNumberFormat="1" applyFont="1" applyBorder="1" applyAlignment="1">
      <alignment horizontal="center" vertical="center"/>
    </xf>
    <xf numFmtId="3" fontId="13" fillId="0" borderId="62" xfId="45" applyNumberFormat="1" applyFont="1" applyBorder="1" applyAlignment="1">
      <alignment horizontal="center" vertical="center"/>
    </xf>
    <xf numFmtId="3" fontId="12" fillId="3" borderId="54" xfId="45" applyNumberFormat="1" applyFont="1" applyFill="1" applyBorder="1" applyAlignment="1">
      <alignment horizontal="center" vertical="center"/>
    </xf>
    <xf numFmtId="0" fontId="16" fillId="0" borderId="0" xfId="46" applyFont="1" applyBorder="1" applyAlignment="1">
      <alignment horizontal="left" vertical="center"/>
    </xf>
    <xf numFmtId="3" fontId="13" fillId="0" borderId="47" xfId="45" applyNumberFormat="1" applyFont="1" applyBorder="1" applyAlignment="1">
      <alignment horizontal="center" vertical="center"/>
    </xf>
    <xf numFmtId="3" fontId="13" fillId="0" borderId="48" xfId="45" applyNumberFormat="1" applyFont="1" applyBorder="1" applyAlignment="1">
      <alignment horizontal="center" vertical="center"/>
    </xf>
    <xf numFmtId="3" fontId="12" fillId="3" borderId="49" xfId="45" applyNumberFormat="1" applyFont="1" applyFill="1" applyBorder="1" applyAlignment="1">
      <alignment horizontal="center" vertical="center"/>
    </xf>
    <xf numFmtId="3" fontId="12" fillId="3" borderId="56" xfId="43" applyNumberFormat="1" applyFont="1" applyFill="1" applyBorder="1" applyAlignment="1">
      <alignment horizontal="center" vertical="center"/>
    </xf>
    <xf numFmtId="0" fontId="12" fillId="3" borderId="11" xfId="44" applyFont="1" applyFill="1" applyBorder="1" applyAlignment="1">
      <alignment horizontal="left" vertical="center"/>
    </xf>
    <xf numFmtId="0" fontId="12" fillId="3" borderId="21" xfId="44" applyFont="1" applyFill="1" applyBorder="1" applyAlignment="1">
      <alignment horizontal="left" vertical="center"/>
    </xf>
    <xf numFmtId="0" fontId="12" fillId="3" borderId="12" xfId="44" applyFont="1" applyFill="1" applyBorder="1" applyAlignment="1">
      <alignment horizontal="left" vertical="center"/>
    </xf>
    <xf numFmtId="3" fontId="12" fillId="3" borderId="7" xfId="43" applyNumberFormat="1" applyFont="1" applyFill="1" applyBorder="1" applyAlignment="1">
      <alignment horizontal="center" vertical="center"/>
    </xf>
    <xf numFmtId="3" fontId="12" fillId="3" borderId="7" xfId="45" applyNumberFormat="1" applyFont="1" applyFill="1" applyBorder="1" applyAlignment="1">
      <alignment horizontal="center" vertical="center"/>
    </xf>
    <xf numFmtId="0" fontId="16" fillId="0" borderId="67" xfId="46" applyFont="1" applyBorder="1" applyAlignment="1">
      <alignment horizontal="left" vertical="center"/>
    </xf>
    <xf numFmtId="3" fontId="13" fillId="0" borderId="67" xfId="45" applyNumberFormat="1" applyFont="1" applyBorder="1" applyAlignment="1">
      <alignment horizontal="center" vertical="center"/>
    </xf>
    <xf numFmtId="3" fontId="12" fillId="3" borderId="13" xfId="44" applyNumberFormat="1" applyFont="1" applyFill="1" applyBorder="1" applyAlignment="1">
      <alignment horizontal="center" vertical="center"/>
    </xf>
    <xf numFmtId="3" fontId="13" fillId="0" borderId="0" xfId="43" applyNumberFormat="1" applyFont="1"/>
    <xf numFmtId="3" fontId="13" fillId="0" borderId="0" xfId="43" applyNumberFormat="1" applyFont="1" applyAlignment="1">
      <alignment horizontal="center"/>
    </xf>
    <xf numFmtId="3" fontId="13" fillId="0" borderId="0" xfId="43" applyNumberFormat="1" applyFont="1" applyAlignment="1">
      <alignment vertical="top" wrapText="1"/>
    </xf>
    <xf numFmtId="0" fontId="10" fillId="0" borderId="0" xfId="51" applyFont="1"/>
    <xf numFmtId="0" fontId="29" fillId="0" borderId="0" xfId="53" applyFont="1" applyAlignment="1">
      <alignment horizontal="center"/>
    </xf>
    <xf numFmtId="0" fontId="8" fillId="0" borderId="0" xfId="51" applyFont="1"/>
    <xf numFmtId="0" fontId="8" fillId="40" borderId="8" xfId="53" applyFont="1" applyFill="1" applyBorder="1" applyAlignment="1">
      <alignment horizontal="center" vertical="center" wrapText="1"/>
    </xf>
    <xf numFmtId="0" fontId="8" fillId="40" borderId="21" xfId="53" applyFont="1" applyFill="1" applyBorder="1" applyAlignment="1">
      <alignment horizontal="center" vertical="center" wrapText="1"/>
    </xf>
    <xf numFmtId="0" fontId="8" fillId="40" borderId="9" xfId="53" applyFont="1" applyFill="1" applyBorder="1" applyAlignment="1">
      <alignment horizontal="center" vertical="center" wrapText="1"/>
    </xf>
    <xf numFmtId="0" fontId="6" fillId="0" borderId="20" xfId="53" applyFont="1" applyFill="1" applyBorder="1" applyAlignment="1">
      <alignment horizontal="left" vertical="center" wrapText="1"/>
    </xf>
    <xf numFmtId="3" fontId="10" fillId="0" borderId="64" xfId="51" applyNumberFormat="1" applyFont="1" applyBorder="1" applyAlignment="1">
      <alignment horizontal="center" vertical="center"/>
    </xf>
    <xf numFmtId="3" fontId="10" fillId="0" borderId="60" xfId="51" applyNumberFormat="1" applyFont="1" applyBorder="1" applyAlignment="1">
      <alignment horizontal="center" vertical="center"/>
    </xf>
    <xf numFmtId="3" fontId="10" fillId="0" borderId="66" xfId="51" applyNumberFormat="1" applyFont="1" applyBorder="1" applyAlignment="1">
      <alignment horizontal="center" vertical="center"/>
    </xf>
    <xf numFmtId="0" fontId="6" fillId="0" borderId="28" xfId="53" applyFont="1" applyFill="1" applyBorder="1" applyAlignment="1">
      <alignment horizontal="left" vertical="center" wrapText="1"/>
    </xf>
    <xf numFmtId="3" fontId="10" fillId="0" borderId="30" xfId="51" applyNumberFormat="1" applyFont="1" applyBorder="1" applyAlignment="1">
      <alignment horizontal="center" vertical="center"/>
    </xf>
    <xf numFmtId="3" fontId="10" fillId="0" borderId="26" xfId="51" applyNumberFormat="1" applyFont="1" applyBorder="1" applyAlignment="1">
      <alignment horizontal="center" vertical="center"/>
    </xf>
    <xf numFmtId="3" fontId="10" fillId="0" borderId="32" xfId="51" applyNumberFormat="1" applyFont="1" applyBorder="1" applyAlignment="1">
      <alignment horizontal="center" vertical="center"/>
    </xf>
    <xf numFmtId="0" fontId="6" fillId="0" borderId="40" xfId="53" applyFont="1" applyFill="1" applyBorder="1" applyAlignment="1">
      <alignment horizontal="left" vertical="center" wrapText="1"/>
    </xf>
    <xf numFmtId="3" fontId="10" fillId="0" borderId="43" xfId="51" applyNumberFormat="1" applyFont="1" applyBorder="1" applyAlignment="1">
      <alignment horizontal="center" vertical="center"/>
    </xf>
    <xf numFmtId="3" fontId="10" fillId="0" borderId="47" xfId="51" applyNumberFormat="1" applyFont="1" applyBorder="1" applyAlignment="1">
      <alignment horizontal="center" vertical="center"/>
    </xf>
    <xf numFmtId="3" fontId="10" fillId="0" borderId="45" xfId="51" applyNumberFormat="1" applyFont="1" applyBorder="1" applyAlignment="1">
      <alignment horizontal="center" vertical="center"/>
    </xf>
    <xf numFmtId="0" fontId="7" fillId="2" borderId="13" xfId="53" applyFont="1" applyFill="1" applyBorder="1" applyAlignment="1">
      <alignment horizontal="center" vertical="center" wrapText="1"/>
    </xf>
    <xf numFmtId="3" fontId="8" fillId="2" borderId="5" xfId="51" applyNumberFormat="1" applyFont="1" applyFill="1" applyBorder="1" applyAlignment="1">
      <alignment horizontal="center" vertical="center"/>
    </xf>
    <xf numFmtId="3" fontId="8" fillId="2" borderId="21" xfId="51" applyNumberFormat="1" applyFont="1" applyFill="1" applyBorder="1" applyAlignment="1">
      <alignment horizontal="center" vertical="center"/>
    </xf>
    <xf numFmtId="3" fontId="8" fillId="2" borderId="7" xfId="51" applyNumberFormat="1" applyFont="1" applyFill="1" applyBorder="1" applyAlignment="1">
      <alignment horizontal="center" vertical="center"/>
    </xf>
    <xf numFmtId="0" fontId="10" fillId="0" borderId="0" xfId="52" applyFont="1"/>
    <xf numFmtId="0" fontId="51" fillId="0" borderId="0" xfId="53" applyFont="1"/>
    <xf numFmtId="0" fontId="10" fillId="0" borderId="0" xfId="53" applyFont="1"/>
    <xf numFmtId="0" fontId="10" fillId="0" borderId="0" xfId="52" applyFont="1" applyAlignment="1">
      <alignment vertical="center"/>
    </xf>
    <xf numFmtId="0" fontId="10" fillId="0" borderId="0" xfId="52" applyFont="1" applyFill="1" applyAlignment="1">
      <alignment vertical="center"/>
    </xf>
    <xf numFmtId="0" fontId="7" fillId="0" borderId="0" xfId="52" applyFont="1" applyFill="1" applyAlignment="1">
      <alignment horizontal="right" vertical="center"/>
    </xf>
    <xf numFmtId="0" fontId="10" fillId="0" borderId="1" xfId="52" applyFont="1" applyBorder="1" applyAlignment="1">
      <alignment vertical="center"/>
    </xf>
    <xf numFmtId="0" fontId="25" fillId="0" borderId="0" xfId="52" applyFont="1" applyFill="1" applyAlignment="1">
      <alignment vertical="center" wrapText="1" readingOrder="1"/>
    </xf>
    <xf numFmtId="0" fontId="25" fillId="0" borderId="1" xfId="52" applyFont="1" applyFill="1" applyBorder="1" applyAlignment="1">
      <alignment horizontal="right" vertical="center" wrapText="1" readingOrder="1"/>
    </xf>
    <xf numFmtId="0" fontId="7" fillId="40" borderId="13" xfId="54" applyFont="1" applyFill="1" applyBorder="1" applyAlignment="1">
      <alignment horizontal="center" vertical="center" wrapText="1"/>
    </xf>
    <xf numFmtId="0" fontId="7" fillId="40" borderId="5" xfId="52" applyFont="1" applyFill="1" applyBorder="1" applyAlignment="1">
      <alignment horizontal="center" vertical="center" wrapText="1"/>
    </xf>
    <xf numFmtId="0" fontId="7" fillId="40" borderId="21" xfId="52" applyFont="1" applyFill="1" applyBorder="1" applyAlignment="1">
      <alignment horizontal="center" vertical="center" wrapText="1"/>
    </xf>
    <xf numFmtId="0" fontId="7" fillId="40" borderId="42" xfId="52" applyFont="1" applyFill="1" applyBorder="1" applyAlignment="1">
      <alignment horizontal="center" vertical="center" wrapText="1"/>
    </xf>
    <xf numFmtId="0" fontId="25" fillId="0" borderId="0" xfId="52" applyFont="1" applyFill="1" applyBorder="1" applyAlignment="1">
      <alignment vertical="center" wrapText="1" readingOrder="1"/>
    </xf>
    <xf numFmtId="0" fontId="6" fillId="0" borderId="20" xfId="54" applyFont="1" applyFill="1" applyBorder="1" applyAlignment="1">
      <alignment horizontal="left" vertical="center" wrapText="1"/>
    </xf>
    <xf numFmtId="3" fontId="25" fillId="0" borderId="59" xfId="52" applyNumberFormat="1" applyFont="1" applyFill="1" applyBorder="1" applyAlignment="1">
      <alignment horizontal="center" vertical="center" wrapText="1"/>
    </xf>
    <xf numFmtId="3" fontId="25" fillId="0" borderId="60" xfId="52" applyNumberFormat="1" applyFont="1" applyFill="1" applyBorder="1" applyAlignment="1">
      <alignment horizontal="center" vertical="center" wrapText="1"/>
    </xf>
    <xf numFmtId="3" fontId="25" fillId="0" borderId="61" xfId="52" applyNumberFormat="1" applyFont="1" applyFill="1" applyBorder="1" applyAlignment="1">
      <alignment horizontal="center" vertical="center" wrapText="1"/>
    </xf>
    <xf numFmtId="0" fontId="6" fillId="0" borderId="28" xfId="54" applyFont="1" applyFill="1" applyBorder="1" applyAlignment="1">
      <alignment horizontal="left" vertical="center" wrapText="1"/>
    </xf>
    <xf numFmtId="3" fontId="25" fillId="0" borderId="25" xfId="52" applyNumberFormat="1" applyFont="1" applyFill="1" applyBorder="1" applyAlignment="1">
      <alignment horizontal="center" vertical="center" wrapText="1"/>
    </xf>
    <xf numFmtId="3" fontId="25" fillId="0" borderId="26" xfId="52" applyNumberFormat="1" applyFont="1" applyFill="1" applyBorder="1" applyAlignment="1">
      <alignment horizontal="center" vertical="center" wrapText="1"/>
    </xf>
    <xf numFmtId="3" fontId="25" fillId="0" borderId="27" xfId="52" applyNumberFormat="1" applyFont="1" applyFill="1" applyBorder="1" applyAlignment="1">
      <alignment horizontal="center" vertical="center" wrapText="1"/>
    </xf>
    <xf numFmtId="0" fontId="6" fillId="0" borderId="40" xfId="54" applyFont="1" applyFill="1" applyBorder="1" applyAlignment="1">
      <alignment horizontal="left" vertical="center" wrapText="1"/>
    </xf>
    <xf numFmtId="3" fontId="25" fillId="0" borderId="37" xfId="52" applyNumberFormat="1" applyFont="1" applyFill="1" applyBorder="1" applyAlignment="1">
      <alignment horizontal="center" vertical="center" wrapText="1"/>
    </xf>
    <xf numFmtId="3" fontId="25" fillId="0" borderId="38" xfId="52" applyNumberFormat="1" applyFont="1" applyFill="1" applyBorder="1" applyAlignment="1">
      <alignment horizontal="center" vertical="center" wrapText="1"/>
    </xf>
    <xf numFmtId="3" fontId="25" fillId="0" borderId="39" xfId="52" applyNumberFormat="1" applyFont="1" applyFill="1" applyBorder="1" applyAlignment="1">
      <alignment horizontal="center" vertical="center" wrapText="1"/>
    </xf>
    <xf numFmtId="0" fontId="7" fillId="2" borderId="13" xfId="54" applyFont="1" applyFill="1" applyBorder="1" applyAlignment="1">
      <alignment horizontal="center" vertical="center" wrapText="1"/>
    </xf>
    <xf numFmtId="3" fontId="24" fillId="2" borderId="10" xfId="52" applyNumberFormat="1" applyFont="1" applyFill="1" applyBorder="1" applyAlignment="1">
      <alignment horizontal="center" vertical="center" wrapText="1"/>
    </xf>
    <xf numFmtId="3" fontId="24" fillId="2" borderId="21" xfId="52" applyNumberFormat="1" applyFont="1" applyFill="1" applyBorder="1" applyAlignment="1">
      <alignment horizontal="center" vertical="center" wrapText="1"/>
    </xf>
    <xf numFmtId="3" fontId="24" fillId="2" borderId="42" xfId="52" applyNumberFormat="1" applyFont="1" applyFill="1" applyBorder="1" applyAlignment="1">
      <alignment horizontal="center" vertical="center" wrapText="1"/>
    </xf>
    <xf numFmtId="3" fontId="10" fillId="0" borderId="0" xfId="52" applyNumberFormat="1" applyFont="1" applyFill="1" applyAlignment="1">
      <alignment vertical="center"/>
    </xf>
    <xf numFmtId="0" fontId="8" fillId="0" borderId="0" xfId="52" applyFont="1" applyAlignment="1">
      <alignment vertical="center"/>
    </xf>
    <xf numFmtId="3" fontId="30" fillId="0" borderId="0" xfId="55" applyNumberFormat="1" applyFont="1" applyAlignment="1">
      <alignment vertical="top"/>
    </xf>
    <xf numFmtId="0" fontId="7" fillId="40" borderId="5" xfId="54" applyFont="1" applyFill="1" applyBorder="1" applyAlignment="1">
      <alignment horizontal="center" vertical="center" wrapText="1"/>
    </xf>
    <xf numFmtId="0" fontId="7" fillId="40" borderId="21" xfId="54" applyFont="1" applyFill="1" applyBorder="1" applyAlignment="1">
      <alignment horizontal="center" vertical="center" wrapText="1"/>
    </xf>
    <xf numFmtId="0" fontId="7" fillId="40" borderId="7" xfId="54" applyFont="1" applyFill="1" applyBorder="1" applyAlignment="1">
      <alignment horizontal="center" vertical="center" wrapText="1"/>
    </xf>
    <xf numFmtId="3" fontId="10" fillId="0" borderId="61" xfId="52" applyNumberFormat="1" applyFont="1" applyFill="1" applyBorder="1" applyAlignment="1">
      <alignment horizontal="center" vertical="center"/>
    </xf>
    <xf numFmtId="3" fontId="10" fillId="0" borderId="27" xfId="52" applyNumberFormat="1" applyFont="1" applyFill="1" applyBorder="1" applyAlignment="1">
      <alignment horizontal="center" vertical="center"/>
    </xf>
    <xf numFmtId="3" fontId="10" fillId="0" borderId="39" xfId="52" applyNumberFormat="1" applyFont="1" applyFill="1" applyBorder="1" applyAlignment="1">
      <alignment horizontal="center" vertical="center"/>
    </xf>
    <xf numFmtId="4" fontId="30" fillId="0" borderId="0" xfId="55" applyNumberFormat="1" applyFont="1" applyAlignment="1">
      <alignment vertical="top"/>
    </xf>
    <xf numFmtId="0" fontId="25" fillId="0" borderId="5" xfId="54" applyFont="1" applyFill="1" applyBorder="1" applyAlignment="1">
      <alignment vertical="center" wrapText="1"/>
    </xf>
    <xf numFmtId="0" fontId="24" fillId="40" borderId="21" xfId="54" applyFont="1" applyFill="1" applyBorder="1" applyAlignment="1">
      <alignment horizontal="center" vertical="center" wrapText="1"/>
    </xf>
    <xf numFmtId="0" fontId="7" fillId="40" borderId="74" xfId="54" applyFont="1" applyFill="1" applyBorder="1" applyAlignment="1">
      <alignment horizontal="center" vertical="center" wrapText="1"/>
    </xf>
    <xf numFmtId="0" fontId="7" fillId="40" borderId="30" xfId="54" applyFont="1" applyFill="1" applyBorder="1" applyAlignment="1">
      <alignment horizontal="center" vertical="center" wrapText="1"/>
    </xf>
    <xf numFmtId="0" fontId="25" fillId="0" borderId="5" xfId="54" applyFont="1" applyBorder="1" applyAlignment="1">
      <alignment vertical="center" wrapText="1"/>
    </xf>
    <xf numFmtId="0" fontId="2" fillId="0" borderId="0" xfId="52"/>
    <xf numFmtId="14" fontId="24" fillId="0" borderId="98" xfId="54" quotePrefix="1" applyNumberFormat="1" applyFont="1" applyFill="1" applyBorder="1" applyAlignment="1">
      <alignment horizontal="center" vertical="center" wrapText="1"/>
    </xf>
    <xf numFmtId="0" fontId="24" fillId="0" borderId="98" xfId="54" applyFont="1" applyFill="1" applyBorder="1" applyAlignment="1">
      <alignment horizontal="center" vertical="center" wrapText="1"/>
    </xf>
    <xf numFmtId="14" fontId="24" fillId="0" borderId="99" xfId="54" quotePrefix="1" applyNumberFormat="1" applyFont="1" applyFill="1" applyBorder="1" applyAlignment="1">
      <alignment horizontal="center" vertical="center" wrapText="1"/>
    </xf>
    <xf numFmtId="0" fontId="24" fillId="0" borderId="100" xfId="54" applyFont="1" applyFill="1" applyBorder="1" applyAlignment="1">
      <alignment horizontal="center" vertical="center" wrapText="1"/>
    </xf>
    <xf numFmtId="0" fontId="24" fillId="0" borderId="101" xfId="54" applyFont="1" applyFill="1" applyBorder="1" applyAlignment="1">
      <alignment horizontal="center" vertical="center" wrapText="1"/>
    </xf>
    <xf numFmtId="0" fontId="24" fillId="0" borderId="102" xfId="54" applyFont="1" applyFill="1" applyBorder="1" applyAlignment="1">
      <alignment horizontal="center" vertical="center" wrapText="1"/>
    </xf>
    <xf numFmtId="0" fontId="25" fillId="0" borderId="97" xfId="52" applyFont="1" applyFill="1" applyBorder="1" applyAlignment="1">
      <alignment horizontal="center" vertical="center" wrapText="1"/>
    </xf>
    <xf numFmtId="3" fontId="25" fillId="0" borderId="98" xfId="52" applyNumberFormat="1" applyFont="1" applyFill="1" applyBorder="1" applyAlignment="1">
      <alignment horizontal="center" vertical="center" wrapText="1"/>
    </xf>
    <xf numFmtId="3" fontId="25" fillId="0" borderId="103" xfId="52" applyNumberFormat="1" applyFont="1" applyFill="1" applyBorder="1" applyAlignment="1">
      <alignment horizontal="center" vertical="center" wrapText="1"/>
    </xf>
    <xf numFmtId="3" fontId="25" fillId="0" borderId="102" xfId="52" applyNumberFormat="1" applyFont="1" applyFill="1" applyBorder="1" applyAlignment="1">
      <alignment horizontal="center" vertical="center" wrapText="1"/>
    </xf>
    <xf numFmtId="3" fontId="25" fillId="0" borderId="101" xfId="52" applyNumberFormat="1" applyFont="1" applyFill="1" applyBorder="1" applyAlignment="1">
      <alignment horizontal="center" vertical="center" wrapText="1"/>
    </xf>
    <xf numFmtId="169" fontId="25" fillId="0" borderId="102" xfId="61" applyNumberFormat="1" applyFont="1" applyFill="1" applyBorder="1" applyAlignment="1">
      <alignment horizontal="center" vertical="center" wrapText="1"/>
    </xf>
    <xf numFmtId="169" fontId="25" fillId="0" borderId="98" xfId="61" applyNumberFormat="1" applyFont="1" applyFill="1" applyBorder="1" applyAlignment="1">
      <alignment horizontal="center" vertical="center" wrapText="1"/>
    </xf>
    <xf numFmtId="169" fontId="25" fillId="0" borderId="99" xfId="61" applyNumberFormat="1" applyFont="1" applyFill="1" applyBorder="1" applyAlignment="1">
      <alignment horizontal="center" vertical="center" wrapText="1"/>
    </xf>
    <xf numFmtId="0" fontId="24" fillId="0" borderId="104" xfId="52" applyFont="1" applyFill="1" applyBorder="1" applyAlignment="1">
      <alignment horizontal="center" vertical="center" wrapText="1"/>
    </xf>
    <xf numFmtId="3" fontId="24" fillId="0" borderId="105" xfId="52" applyNumberFormat="1" applyFont="1" applyFill="1" applyBorder="1" applyAlignment="1">
      <alignment horizontal="center" vertical="center" wrapText="1"/>
    </xf>
    <xf numFmtId="3" fontId="24" fillId="0" borderId="106" xfId="52" applyNumberFormat="1" applyFont="1" applyFill="1" applyBorder="1" applyAlignment="1">
      <alignment horizontal="center" vertical="center" wrapText="1"/>
    </xf>
    <xf numFmtId="3" fontId="24" fillId="0" borderId="107" xfId="52" applyNumberFormat="1" applyFont="1" applyFill="1" applyBorder="1" applyAlignment="1">
      <alignment horizontal="center" vertical="center" wrapText="1"/>
    </xf>
    <xf numFmtId="3" fontId="24" fillId="0" borderId="108" xfId="52" applyNumberFormat="1" applyFont="1" applyFill="1" applyBorder="1" applyAlignment="1">
      <alignment horizontal="center" vertical="center" wrapText="1"/>
    </xf>
    <xf numFmtId="0" fontId="24" fillId="0" borderId="0" xfId="52" applyFont="1" applyFill="1" applyBorder="1" applyAlignment="1">
      <alignment horizontal="center" vertical="center" wrapText="1"/>
    </xf>
    <xf numFmtId="3" fontId="24" fillId="0" borderId="0" xfId="52" applyNumberFormat="1" applyFont="1" applyFill="1" applyBorder="1" applyAlignment="1">
      <alignment horizontal="center" vertical="center" wrapText="1"/>
    </xf>
    <xf numFmtId="169" fontId="24" fillId="0" borderId="0" xfId="61" applyNumberFormat="1" applyFont="1" applyFill="1" applyBorder="1" applyAlignment="1">
      <alignment horizontal="center" vertical="center" wrapText="1"/>
    </xf>
    <xf numFmtId="0" fontId="7" fillId="4" borderId="7" xfId="54" applyFont="1" applyFill="1" applyBorder="1" applyAlignment="1">
      <alignment horizontal="center" vertical="center" wrapText="1"/>
    </xf>
    <xf numFmtId="0" fontId="6" fillId="4" borderId="66" xfId="54" applyFont="1" applyFill="1" applyBorder="1" applyAlignment="1">
      <alignment vertical="center" wrapText="1"/>
    </xf>
    <xf numFmtId="169" fontId="6" fillId="4" borderId="79" xfId="60" applyNumberFormat="1" applyFont="1" applyFill="1" applyBorder="1" applyAlignment="1">
      <alignment horizontal="center" vertical="center" wrapText="1"/>
    </xf>
    <xf numFmtId="0" fontId="6" fillId="4" borderId="32" xfId="54" applyFont="1" applyFill="1" applyBorder="1" applyAlignment="1">
      <alignment vertical="center" wrapText="1"/>
    </xf>
    <xf numFmtId="169" fontId="6" fillId="4" borderId="29" xfId="60" applyNumberFormat="1" applyFont="1" applyFill="1" applyBorder="1" applyAlignment="1">
      <alignment horizontal="center" vertical="center" wrapText="1"/>
    </xf>
    <xf numFmtId="169" fontId="6" fillId="4" borderId="33" xfId="60" applyNumberFormat="1" applyFont="1" applyFill="1" applyBorder="1" applyAlignment="1">
      <alignment horizontal="center" vertical="center" wrapText="1"/>
    </xf>
    <xf numFmtId="169" fontId="6" fillId="0" borderId="33" xfId="60" applyNumberFormat="1" applyFont="1" applyFill="1" applyBorder="1" applyAlignment="1">
      <alignment horizontal="center" vertical="center" wrapText="1"/>
    </xf>
    <xf numFmtId="169" fontId="6" fillId="0" borderId="26" xfId="60" applyNumberFormat="1" applyFont="1" applyFill="1" applyBorder="1" applyAlignment="1">
      <alignment horizontal="center" vertical="center" wrapText="1"/>
    </xf>
    <xf numFmtId="169" fontId="6" fillId="4" borderId="26" xfId="60" applyNumberFormat="1" applyFont="1" applyFill="1" applyBorder="1" applyAlignment="1">
      <alignment horizontal="center" vertical="center" wrapText="1"/>
    </xf>
    <xf numFmtId="0" fontId="6" fillId="0" borderId="32" xfId="54" applyFont="1" applyFill="1" applyBorder="1" applyAlignment="1">
      <alignment vertical="center" wrapText="1"/>
    </xf>
    <xf numFmtId="0" fontId="6" fillId="0" borderId="45" xfId="54" applyFont="1" applyFill="1" applyBorder="1" applyAlignment="1">
      <alignment vertical="center" wrapText="1"/>
    </xf>
    <xf numFmtId="169" fontId="6" fillId="4" borderId="77" xfId="60" applyNumberFormat="1" applyFont="1" applyFill="1" applyBorder="1" applyAlignment="1">
      <alignment horizontal="center" vertical="center" wrapText="1"/>
    </xf>
    <xf numFmtId="169" fontId="3" fillId="0" borderId="0" xfId="60" applyNumberFormat="1" applyFont="1" applyAlignment="1">
      <alignment horizontal="center" vertical="center"/>
    </xf>
    <xf numFmtId="169" fontId="57" fillId="0" borderId="0" xfId="60" applyNumberFormat="1" applyFont="1"/>
    <xf numFmtId="0" fontId="2" fillId="0" borderId="0" xfId="52" applyAlignment="1">
      <alignment wrapText="1"/>
    </xf>
    <xf numFmtId="49" fontId="7" fillId="4" borderId="55" xfId="54" applyNumberFormat="1" applyFont="1" applyFill="1" applyBorder="1" applyAlignment="1">
      <alignment horizontal="center" vertical="center" wrapText="1"/>
    </xf>
    <xf numFmtId="49" fontId="7" fillId="4" borderId="73" xfId="54" applyNumberFormat="1" applyFont="1" applyFill="1" applyBorder="1" applyAlignment="1">
      <alignment horizontal="center" vertical="center" wrapText="1"/>
    </xf>
    <xf numFmtId="49" fontId="7" fillId="4" borderId="2" xfId="54" applyNumberFormat="1" applyFont="1" applyFill="1" applyBorder="1" applyAlignment="1">
      <alignment horizontal="center" vertical="center" wrapText="1"/>
    </xf>
    <xf numFmtId="0" fontId="7" fillId="40" borderId="69" xfId="54" applyFont="1" applyFill="1" applyBorder="1" applyAlignment="1">
      <alignment horizontal="center" vertical="center" wrapText="1"/>
    </xf>
    <xf numFmtId="0" fontId="7" fillId="40" borderId="52" xfId="54" applyFont="1" applyFill="1" applyBorder="1" applyAlignment="1">
      <alignment horizontal="center" vertical="center" wrapText="1"/>
    </xf>
    <xf numFmtId="0" fontId="7" fillId="40" borderId="53" xfId="54" applyFont="1" applyFill="1" applyBorder="1" applyAlignment="1">
      <alignment horizontal="center" vertical="center" wrapText="1"/>
    </xf>
    <xf numFmtId="169" fontId="6" fillId="4" borderId="76" xfId="60" applyNumberFormat="1" applyFont="1" applyFill="1" applyBorder="1" applyAlignment="1">
      <alignment horizontal="center" vertical="center" wrapText="1"/>
    </xf>
    <xf numFmtId="169" fontId="6" fillId="0" borderId="60" xfId="60" applyNumberFormat="1" applyFont="1" applyFill="1" applyBorder="1" applyAlignment="1">
      <alignment horizontal="center" vertical="center" wrapText="1"/>
    </xf>
    <xf numFmtId="169" fontId="6" fillId="0" borderId="79" xfId="60" applyNumberFormat="1" applyFont="1" applyFill="1" applyBorder="1" applyAlignment="1">
      <alignment horizontal="center" vertical="center" wrapText="1"/>
    </xf>
    <xf numFmtId="169" fontId="6" fillId="0" borderId="63" xfId="60" applyNumberFormat="1" applyFont="1" applyFill="1" applyBorder="1" applyAlignment="1">
      <alignment horizontal="center" vertical="center" wrapText="1"/>
    </xf>
    <xf numFmtId="169" fontId="6" fillId="0" borderId="75" xfId="60" applyNumberFormat="1" applyFont="1" applyFill="1" applyBorder="1" applyAlignment="1">
      <alignment horizontal="center" vertical="center" wrapText="1"/>
    </xf>
    <xf numFmtId="169" fontId="6" fillId="0" borderId="47" xfId="60" applyNumberFormat="1" applyFont="1" applyFill="1" applyBorder="1" applyAlignment="1">
      <alignment horizontal="center" vertical="center" wrapText="1"/>
    </xf>
    <xf numFmtId="169" fontId="6" fillId="0" borderId="77" xfId="60" applyNumberFormat="1" applyFont="1" applyFill="1" applyBorder="1" applyAlignment="1">
      <alignment horizontal="center" vertical="center" wrapText="1"/>
    </xf>
    <xf numFmtId="169" fontId="6" fillId="0" borderId="76" xfId="60" applyNumberFormat="1" applyFont="1" applyFill="1" applyBorder="1" applyAlignment="1">
      <alignment horizontal="center" vertical="center" wrapText="1"/>
    </xf>
    <xf numFmtId="169" fontId="6" fillId="0" borderId="50" xfId="60" applyNumberFormat="1" applyFont="1" applyFill="1" applyBorder="1" applyAlignment="1">
      <alignment horizontal="center" vertical="center" wrapText="1"/>
    </xf>
    <xf numFmtId="169" fontId="6" fillId="0" borderId="18" xfId="60" applyNumberFormat="1" applyFont="1" applyFill="1" applyBorder="1" applyAlignment="1">
      <alignment horizontal="center" vertical="center" wrapText="1"/>
    </xf>
    <xf numFmtId="169" fontId="6" fillId="0" borderId="29" xfId="60" applyNumberFormat="1" applyFont="1" applyFill="1" applyBorder="1" applyAlignment="1">
      <alignment horizontal="center" vertical="center" wrapText="1"/>
    </xf>
    <xf numFmtId="0" fontId="7" fillId="40" borderId="6" xfId="54" applyFont="1" applyFill="1" applyBorder="1" applyAlignment="1">
      <alignment horizontal="center" vertical="center" wrapText="1"/>
    </xf>
    <xf numFmtId="0" fontId="7" fillId="40" borderId="2" xfId="54" applyFont="1" applyFill="1" applyBorder="1" applyAlignment="1">
      <alignment horizontal="center" vertical="center" wrapText="1"/>
    </xf>
    <xf numFmtId="0" fontId="7" fillId="40" borderId="56" xfId="54" applyFont="1" applyFill="1" applyBorder="1" applyAlignment="1">
      <alignment horizontal="center" vertical="center" wrapText="1"/>
    </xf>
    <xf numFmtId="169" fontId="6" fillId="0" borderId="59" xfId="60" applyNumberFormat="1" applyFont="1" applyFill="1" applyBorder="1" applyAlignment="1">
      <alignment horizontal="center" vertical="center" wrapText="1"/>
    </xf>
    <xf numFmtId="169" fontId="6" fillId="0" borderId="25" xfId="60" applyNumberFormat="1" applyFont="1" applyFill="1" applyBorder="1" applyAlignment="1">
      <alignment horizontal="center" vertical="center" wrapText="1"/>
    </xf>
    <xf numFmtId="169" fontId="6" fillId="0" borderId="46" xfId="60" applyNumberFormat="1" applyFont="1" applyFill="1" applyBorder="1" applyAlignment="1">
      <alignment horizontal="center" vertical="center" wrapText="1"/>
    </xf>
    <xf numFmtId="169" fontId="6" fillId="0" borderId="17" xfId="60" applyNumberFormat="1" applyFont="1" applyFill="1" applyBorder="1" applyAlignment="1">
      <alignment horizontal="center" vertical="center" wrapText="1"/>
    </xf>
    <xf numFmtId="0" fontId="6" fillId="0" borderId="0" xfId="57" applyFont="1"/>
    <xf numFmtId="0" fontId="7" fillId="0" borderId="0" xfId="57" applyFont="1" applyAlignment="1"/>
    <xf numFmtId="0" fontId="7" fillId="0" borderId="2" xfId="57" applyFont="1" applyBorder="1" applyAlignment="1">
      <alignment horizontal="center" vertical="center" wrapText="1"/>
    </xf>
    <xf numFmtId="0" fontId="7" fillId="0" borderId="90" xfId="57" applyFont="1" applyBorder="1" applyAlignment="1">
      <alignment horizontal="center" vertical="center" wrapText="1"/>
    </xf>
    <xf numFmtId="0" fontId="7" fillId="0" borderId="57" xfId="57" applyFont="1" applyBorder="1" applyAlignment="1">
      <alignment horizontal="center" vertical="center" wrapText="1"/>
    </xf>
    <xf numFmtId="0" fontId="7" fillId="0" borderId="5" xfId="57" applyFont="1" applyBorder="1" applyAlignment="1">
      <alignment horizontal="center" vertical="center" wrapText="1"/>
    </xf>
    <xf numFmtId="0" fontId="7" fillId="0" borderId="12" xfId="57" applyFont="1" applyBorder="1" applyAlignment="1">
      <alignment horizontal="center" vertical="center" wrapText="1"/>
    </xf>
    <xf numFmtId="0" fontId="7" fillId="0" borderId="42" xfId="57" applyFont="1" applyBorder="1" applyAlignment="1">
      <alignment horizontal="center" vertical="center" wrapText="1"/>
    </xf>
    <xf numFmtId="0" fontId="6" fillId="40" borderId="64" xfId="57" applyFont="1" applyFill="1" applyBorder="1" applyAlignment="1">
      <alignment vertical="center"/>
    </xf>
    <xf numFmtId="3" fontId="6" fillId="0" borderId="59" xfId="57" applyNumberFormat="1" applyFont="1" applyBorder="1" applyAlignment="1">
      <alignment horizontal="center" vertical="center"/>
    </xf>
    <xf numFmtId="169" fontId="6" fillId="0" borderId="56" xfId="59" applyNumberFormat="1" applyFont="1" applyBorder="1" applyAlignment="1">
      <alignment horizontal="center" vertical="center"/>
    </xf>
    <xf numFmtId="3" fontId="6" fillId="0" borderId="61" xfId="59" applyNumberFormat="1" applyFont="1" applyBorder="1" applyAlignment="1">
      <alignment horizontal="center" vertical="center"/>
    </xf>
    <xf numFmtId="3" fontId="6" fillId="0" borderId="0" xfId="58" applyNumberFormat="1" applyFont="1" applyAlignment="1">
      <alignment horizontal="center" vertical="center"/>
    </xf>
    <xf numFmtId="170" fontId="6" fillId="0" borderId="0" xfId="58" applyNumberFormat="1" applyFont="1" applyAlignment="1">
      <alignment horizontal="center" vertical="center"/>
    </xf>
    <xf numFmtId="169" fontId="6" fillId="0" borderId="0" xfId="59" applyNumberFormat="1" applyFont="1" applyAlignment="1">
      <alignment horizontal="center" vertical="center"/>
    </xf>
    <xf numFmtId="0" fontId="6" fillId="40" borderId="22" xfId="57" applyFont="1" applyFill="1" applyBorder="1" applyAlignment="1">
      <alignment horizontal="left" vertical="center" wrapText="1"/>
    </xf>
    <xf numFmtId="3" fontId="6" fillId="0" borderId="25" xfId="57" applyNumberFormat="1" applyFont="1" applyBorder="1" applyAlignment="1">
      <alignment horizontal="center" vertical="center" wrapText="1"/>
    </xf>
    <xf numFmtId="169" fontId="6" fillId="0" borderId="38" xfId="59" applyNumberFormat="1" applyFont="1" applyBorder="1" applyAlignment="1">
      <alignment horizontal="center" vertical="center"/>
    </xf>
    <xf numFmtId="3" fontId="6" fillId="0" borderId="27" xfId="59" applyNumberFormat="1" applyFont="1" applyBorder="1" applyAlignment="1">
      <alignment horizontal="center" vertical="center"/>
    </xf>
    <xf numFmtId="169" fontId="6" fillId="0" borderId="26" xfId="59" applyNumberFormat="1" applyFont="1" applyBorder="1" applyAlignment="1">
      <alignment horizontal="center" vertical="center"/>
    </xf>
    <xf numFmtId="0" fontId="6" fillId="40" borderId="30" xfId="57" applyFont="1" applyFill="1" applyBorder="1" applyAlignment="1">
      <alignment horizontal="left" vertical="center" wrapText="1"/>
    </xf>
    <xf numFmtId="0" fontId="6" fillId="40" borderId="34" xfId="57" applyFont="1" applyFill="1" applyBorder="1" applyAlignment="1">
      <alignment horizontal="left" vertical="center" wrapText="1"/>
    </xf>
    <xf numFmtId="0" fontId="6" fillId="40" borderId="43" xfId="57" applyFont="1" applyFill="1" applyBorder="1" applyAlignment="1">
      <alignment horizontal="left" vertical="center" wrapText="1"/>
    </xf>
    <xf numFmtId="3" fontId="6" fillId="0" borderId="46" xfId="57" applyNumberFormat="1" applyFont="1" applyBorder="1" applyAlignment="1">
      <alignment horizontal="center" vertical="center" wrapText="1"/>
    </xf>
    <xf numFmtId="169" fontId="6" fillId="0" borderId="15" xfId="59" applyNumberFormat="1" applyFont="1" applyBorder="1" applyAlignment="1">
      <alignment horizontal="center" vertical="center"/>
    </xf>
    <xf numFmtId="3" fontId="6" fillId="0" borderId="48" xfId="59" applyNumberFormat="1" applyFont="1" applyBorder="1" applyAlignment="1">
      <alignment horizontal="center" vertical="center"/>
    </xf>
    <xf numFmtId="3" fontId="6" fillId="0" borderId="0" xfId="57" applyNumberFormat="1" applyFont="1" applyAlignment="1">
      <alignment horizontal="right"/>
    </xf>
    <xf numFmtId="3" fontId="6" fillId="0" borderId="0" xfId="57" applyNumberFormat="1" applyFont="1"/>
    <xf numFmtId="3" fontId="6" fillId="0" borderId="0" xfId="57" applyNumberFormat="1" applyFont="1" applyAlignment="1">
      <alignment horizontal="center" vertical="center"/>
    </xf>
    <xf numFmtId="169" fontId="6" fillId="0" borderId="0" xfId="59" applyNumberFormat="1" applyFont="1"/>
    <xf numFmtId="37" fontId="6" fillId="0" borderId="0" xfId="57" applyNumberFormat="1" applyFont="1"/>
    <xf numFmtId="169" fontId="6" fillId="0" borderId="0" xfId="58" applyNumberFormat="1" applyFont="1"/>
    <xf numFmtId="0" fontId="6" fillId="0" borderId="0" xfId="57" applyFont="1" applyFill="1"/>
    <xf numFmtId="0" fontId="59" fillId="0" borderId="0" xfId="9" applyFont="1" applyFill="1"/>
    <xf numFmtId="0" fontId="57" fillId="0" borderId="0" xfId="9" applyFont="1" applyFill="1"/>
    <xf numFmtId="0" fontId="7" fillId="40" borderId="55" xfId="9" applyFont="1" applyFill="1" applyBorder="1" applyAlignment="1">
      <alignment horizontal="center" vertical="center" wrapText="1"/>
    </xf>
    <xf numFmtId="0" fontId="7" fillId="40" borderId="56" xfId="9" applyFont="1" applyFill="1" applyBorder="1" applyAlignment="1">
      <alignment horizontal="center" vertical="center" wrapText="1"/>
    </xf>
    <xf numFmtId="0" fontId="7" fillId="40" borderId="90" xfId="9" applyFont="1" applyFill="1" applyBorder="1" applyAlignment="1">
      <alignment horizontal="center" vertical="center" wrapText="1"/>
    </xf>
    <xf numFmtId="0" fontId="7" fillId="40" borderId="57" xfId="9" applyFont="1" applyFill="1" applyBorder="1" applyAlignment="1">
      <alignment horizontal="center" vertical="center" wrapText="1"/>
    </xf>
    <xf numFmtId="0" fontId="6" fillId="0" borderId="79" xfId="9" applyFont="1" applyFill="1" applyBorder="1" applyAlignment="1">
      <alignment horizontal="left" vertical="center" wrapText="1"/>
    </xf>
    <xf numFmtId="10" fontId="57" fillId="0" borderId="0" xfId="59" applyNumberFormat="1" applyFont="1" applyFill="1"/>
    <xf numFmtId="0" fontId="6" fillId="0" borderId="33" xfId="9" applyFont="1" applyFill="1" applyBorder="1" applyAlignment="1">
      <alignment horizontal="left" vertical="center" wrapText="1"/>
    </xf>
    <xf numFmtId="169" fontId="25" fillId="0" borderId="25" xfId="9" applyNumberFormat="1" applyFont="1" applyFill="1" applyBorder="1" applyAlignment="1">
      <alignment horizontal="center" vertical="center"/>
    </xf>
    <xf numFmtId="169" fontId="25" fillId="0" borderId="26" xfId="9" applyNumberFormat="1" applyFont="1" applyFill="1" applyBorder="1" applyAlignment="1">
      <alignment horizontal="center" vertical="center"/>
    </xf>
    <xf numFmtId="169" fontId="25" fillId="0" borderId="27" xfId="9" applyNumberFormat="1" applyFont="1" applyFill="1" applyBorder="1" applyAlignment="1">
      <alignment horizontal="center" vertical="center"/>
    </xf>
    <xf numFmtId="169" fontId="57" fillId="0" borderId="0" xfId="9" applyNumberFormat="1" applyFont="1" applyFill="1"/>
    <xf numFmtId="0" fontId="6" fillId="0" borderId="77" xfId="9" applyFont="1" applyFill="1" applyBorder="1" applyAlignment="1">
      <alignment horizontal="left" vertical="center" wrapText="1"/>
    </xf>
    <xf numFmtId="169" fontId="25" fillId="0" borderId="46" xfId="9" applyNumberFormat="1" applyFont="1" applyFill="1" applyBorder="1" applyAlignment="1">
      <alignment horizontal="center" vertical="center"/>
    </xf>
    <xf numFmtId="169" fontId="25" fillId="0" borderId="47" xfId="9" applyNumberFormat="1" applyFont="1" applyFill="1" applyBorder="1" applyAlignment="1">
      <alignment horizontal="center" vertical="center"/>
    </xf>
    <xf numFmtId="169" fontId="25" fillId="0" borderId="48" xfId="9" applyNumberFormat="1" applyFont="1" applyFill="1" applyBorder="1" applyAlignment="1">
      <alignment horizontal="center" vertical="center"/>
    </xf>
    <xf numFmtId="0" fontId="6" fillId="0" borderId="61" xfId="9" applyFont="1" applyFill="1" applyBorder="1" applyAlignment="1">
      <alignment horizontal="left" vertical="center" wrapText="1"/>
    </xf>
    <xf numFmtId="169" fontId="25" fillId="0" borderId="22" xfId="9" applyNumberFormat="1" applyFont="1" applyFill="1" applyBorder="1" applyAlignment="1">
      <alignment horizontal="center" vertical="center"/>
    </xf>
    <xf numFmtId="169" fontId="25" fillId="0" borderId="18" xfId="9" applyNumberFormat="1" applyFont="1" applyFill="1" applyBorder="1" applyAlignment="1">
      <alignment horizontal="center" vertical="center"/>
    </xf>
    <xf numFmtId="169" fontId="25" fillId="0" borderId="24" xfId="9" applyNumberFormat="1" applyFont="1" applyFill="1" applyBorder="1" applyAlignment="1">
      <alignment horizontal="center" vertical="center"/>
    </xf>
    <xf numFmtId="0" fontId="6" fillId="0" borderId="27" xfId="9" applyFont="1" applyFill="1" applyBorder="1" applyAlignment="1">
      <alignment horizontal="left" vertical="center" wrapText="1"/>
    </xf>
    <xf numFmtId="169" fontId="25" fillId="0" borderId="30" xfId="9" applyNumberFormat="1" applyFont="1" applyFill="1" applyBorder="1" applyAlignment="1">
      <alignment horizontal="center" vertical="center"/>
    </xf>
    <xf numFmtId="169" fontId="25" fillId="0" borderId="32" xfId="9" applyNumberFormat="1" applyFont="1" applyFill="1" applyBorder="1" applyAlignment="1">
      <alignment horizontal="center" vertical="center"/>
    </xf>
    <xf numFmtId="0" fontId="6" fillId="0" borderId="48" xfId="9" applyFont="1" applyFill="1" applyBorder="1" applyAlignment="1">
      <alignment horizontal="left" vertical="center" wrapText="1"/>
    </xf>
    <xf numFmtId="169" fontId="25" fillId="0" borderId="34" xfId="9" applyNumberFormat="1" applyFont="1" applyFill="1" applyBorder="1" applyAlignment="1">
      <alignment horizontal="center" vertical="center"/>
    </xf>
    <xf numFmtId="169" fontId="25" fillId="0" borderId="38" xfId="9" applyNumberFormat="1" applyFont="1" applyFill="1" applyBorder="1" applyAlignment="1">
      <alignment horizontal="center" vertical="center"/>
    </xf>
    <xf numFmtId="169" fontId="25" fillId="0" borderId="36" xfId="9" applyNumberFormat="1" applyFont="1" applyFill="1" applyBorder="1" applyAlignment="1">
      <alignment horizontal="center" vertical="center"/>
    </xf>
    <xf numFmtId="169" fontId="25" fillId="0" borderId="64" xfId="9" applyNumberFormat="1" applyFont="1" applyFill="1" applyBorder="1" applyAlignment="1">
      <alignment horizontal="center" vertical="center"/>
    </xf>
    <xf numFmtId="169" fontId="25" fillId="0" borderId="66" xfId="9" applyNumberFormat="1" applyFont="1" applyFill="1" applyBorder="1" applyAlignment="1">
      <alignment horizontal="center" vertical="center"/>
    </xf>
    <xf numFmtId="169" fontId="25" fillId="0" borderId="43" xfId="9" applyNumberFormat="1" applyFont="1" applyFill="1" applyBorder="1" applyAlignment="1">
      <alignment horizontal="center" vertical="center"/>
    </xf>
    <xf numFmtId="169" fontId="25" fillId="0" borderId="45" xfId="9" applyNumberFormat="1" applyFont="1" applyFill="1" applyBorder="1" applyAlignment="1">
      <alignment horizontal="center" vertical="center"/>
    </xf>
    <xf numFmtId="0" fontId="25" fillId="0" borderId="59" xfId="63" applyFont="1" applyBorder="1" applyAlignment="1">
      <alignment horizontal="center" vertical="center" wrapText="1"/>
    </xf>
    <xf numFmtId="0" fontId="25" fillId="0" borderId="60" xfId="63" applyFont="1" applyBorder="1" applyAlignment="1">
      <alignment horizontal="center" vertical="center" wrapText="1"/>
    </xf>
    <xf numFmtId="0" fontId="25" fillId="3" borderId="61" xfId="63" applyFont="1" applyFill="1" applyBorder="1" applyAlignment="1">
      <alignment horizontal="center" vertical="center" wrapText="1"/>
    </xf>
    <xf numFmtId="0" fontId="25" fillId="0" borderId="66" xfId="63" applyFont="1" applyFill="1" applyBorder="1" applyAlignment="1">
      <alignment horizontal="left" vertical="center" wrapText="1"/>
    </xf>
    <xf numFmtId="169" fontId="25" fillId="0" borderId="63" xfId="63" applyNumberFormat="1" applyFont="1" applyBorder="1" applyAlignment="1">
      <alignment horizontal="center" vertical="center" wrapText="1"/>
    </xf>
    <xf numFmtId="169" fontId="25" fillId="0" borderId="26" xfId="63" applyNumberFormat="1" applyFont="1" applyBorder="1" applyAlignment="1">
      <alignment horizontal="center" vertical="center" wrapText="1"/>
    </xf>
    <xf numFmtId="169" fontId="25" fillId="3" borderId="27" xfId="63" applyNumberFormat="1" applyFont="1" applyFill="1" applyBorder="1" applyAlignment="1">
      <alignment horizontal="center" vertical="center" wrapText="1"/>
    </xf>
    <xf numFmtId="0" fontId="25" fillId="0" borderId="31" xfId="63" applyFont="1" applyFill="1" applyBorder="1" applyAlignment="1">
      <alignment horizontal="left" vertical="center" wrapText="1"/>
    </xf>
    <xf numFmtId="169" fontId="25" fillId="0" borderId="25" xfId="63" applyNumberFormat="1" applyFont="1" applyBorder="1" applyAlignment="1">
      <alignment horizontal="center" vertical="center" wrapText="1"/>
    </xf>
    <xf numFmtId="0" fontId="25" fillId="0" borderId="44" xfId="63" applyFont="1" applyFill="1" applyBorder="1" applyAlignment="1">
      <alignment horizontal="left" vertical="center" wrapText="1"/>
    </xf>
    <xf numFmtId="169" fontId="25" fillId="0" borderId="46" xfId="63" applyNumberFormat="1" applyFont="1" applyBorder="1" applyAlignment="1">
      <alignment horizontal="center" vertical="center" wrapText="1"/>
    </xf>
    <xf numFmtId="169" fontId="25" fillId="0" borderId="47" xfId="63" applyNumberFormat="1" applyFont="1" applyBorder="1" applyAlignment="1">
      <alignment horizontal="center" vertical="center" wrapText="1"/>
    </xf>
    <xf numFmtId="169" fontId="25" fillId="3" borderId="48" xfId="6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68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3" fontId="6" fillId="0" borderId="63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3" fontId="7" fillId="0" borderId="63" xfId="0" applyNumberFormat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 wrapText="1"/>
    </xf>
    <xf numFmtId="3" fontId="6" fillId="3" borderId="59" xfId="0" applyNumberFormat="1" applyFont="1" applyFill="1" applyBorder="1" applyAlignment="1">
      <alignment horizontal="center" vertical="center" wrapText="1"/>
    </xf>
    <xf numFmtId="3" fontId="6" fillId="3" borderId="60" xfId="0" applyNumberFormat="1" applyFont="1" applyFill="1" applyBorder="1" applyAlignment="1">
      <alignment horizontal="center" vertical="center" wrapText="1"/>
    </xf>
    <xf numFmtId="3" fontId="6" fillId="3" borderId="61" xfId="0" applyNumberFormat="1" applyFont="1" applyFill="1" applyBorder="1" applyAlignment="1">
      <alignment horizontal="center" vertical="center" wrapText="1"/>
    </xf>
    <xf numFmtId="3" fontId="6" fillId="3" borderId="6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 wrapText="1"/>
    </xf>
    <xf numFmtId="3" fontId="6" fillId="3" borderId="76" xfId="0" applyNumberFormat="1" applyFont="1" applyFill="1" applyBorder="1" applyAlignment="1">
      <alignment horizontal="center" vertical="center" wrapText="1"/>
    </xf>
    <xf numFmtId="3" fontId="6" fillId="3" borderId="79" xfId="0" applyNumberFormat="1" applyFont="1" applyFill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 wrapText="1"/>
    </xf>
    <xf numFmtId="3" fontId="12" fillId="0" borderId="75" xfId="0" applyNumberFormat="1" applyFont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12" fillId="0" borderId="50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3" fontId="12" fillId="0" borderId="63" xfId="0" applyNumberFormat="1" applyFont="1" applyBorder="1" applyAlignment="1">
      <alignment horizontal="center" vertical="center" wrapText="1"/>
    </xf>
    <xf numFmtId="3" fontId="12" fillId="0" borderId="28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561" applyFont="1" applyFill="1" applyAlignment="1">
      <alignment vertical="center" wrapText="1"/>
    </xf>
    <xf numFmtId="0" fontId="6" fillId="0" borderId="0" xfId="561" applyFont="1" applyAlignment="1">
      <alignment vertical="center" wrapText="1"/>
    </xf>
    <xf numFmtId="0" fontId="17" fillId="0" borderId="0" xfId="561" applyFont="1" applyFill="1" applyAlignment="1">
      <alignment horizontal="center" vertical="center" wrapText="1"/>
    </xf>
    <xf numFmtId="0" fontId="7" fillId="0" borderId="0" xfId="561" applyFont="1" applyFill="1" applyAlignment="1">
      <alignment horizontal="center" vertical="center" wrapText="1"/>
    </xf>
    <xf numFmtId="0" fontId="7" fillId="3" borderId="11" xfId="561" applyFont="1" applyFill="1" applyBorder="1" applyAlignment="1">
      <alignment horizontal="center" vertical="center" wrapText="1"/>
    </xf>
    <xf numFmtId="0" fontId="7" fillId="3" borderId="21" xfId="561" applyFont="1" applyFill="1" applyBorder="1" applyAlignment="1">
      <alignment horizontal="center" vertical="center" wrapText="1"/>
    </xf>
    <xf numFmtId="0" fontId="7" fillId="3" borderId="42" xfId="561" applyFont="1" applyFill="1" applyBorder="1" applyAlignment="1">
      <alignment horizontal="center" vertical="center" wrapText="1"/>
    </xf>
    <xf numFmtId="0" fontId="6" fillId="3" borderId="50" xfId="561" applyFont="1" applyFill="1" applyBorder="1" applyAlignment="1">
      <alignment vertical="center" wrapText="1"/>
    </xf>
    <xf numFmtId="0" fontId="6" fillId="3" borderId="18" xfId="561" applyFont="1" applyFill="1" applyBorder="1" applyAlignment="1">
      <alignment vertical="center" wrapText="1"/>
    </xf>
    <xf numFmtId="0" fontId="6" fillId="3" borderId="29" xfId="561" applyFont="1" applyFill="1" applyBorder="1" applyAlignment="1">
      <alignment vertical="center" wrapText="1"/>
    </xf>
    <xf numFmtId="0" fontId="6" fillId="3" borderId="59" xfId="561" applyFont="1" applyFill="1" applyBorder="1" applyAlignment="1">
      <alignment vertical="center" wrapText="1"/>
    </xf>
    <xf numFmtId="0" fontId="6" fillId="3" borderId="79" xfId="561" applyFont="1" applyFill="1" applyBorder="1" applyAlignment="1">
      <alignment vertical="center" wrapText="1"/>
    </xf>
    <xf numFmtId="0" fontId="6" fillId="3" borderId="61" xfId="561" applyFont="1" applyFill="1" applyBorder="1" applyAlignment="1">
      <alignment vertical="center" wrapText="1"/>
    </xf>
    <xf numFmtId="0" fontId="6" fillId="0" borderId="25" xfId="561" applyFont="1" applyBorder="1" applyAlignment="1">
      <alignment horizontal="center" vertical="center" wrapText="1"/>
    </xf>
    <xf numFmtId="3" fontId="6" fillId="0" borderId="63" xfId="561" applyNumberFormat="1" applyFont="1" applyBorder="1" applyAlignment="1">
      <alignment horizontal="center" vertical="center" wrapText="1"/>
    </xf>
    <xf numFmtId="3" fontId="6" fillId="0" borderId="31" xfId="561" applyNumberFormat="1" applyFont="1" applyBorder="1" applyAlignment="1">
      <alignment horizontal="center" vertical="center" wrapText="1"/>
    </xf>
    <xf numFmtId="3" fontId="6" fillId="0" borderId="25" xfId="561" applyNumberFormat="1" applyFont="1" applyBorder="1" applyAlignment="1">
      <alignment horizontal="center" vertical="center" wrapText="1"/>
    </xf>
    <xf numFmtId="3" fontId="6" fillId="0" borderId="32" xfId="561" applyNumberFormat="1" applyFont="1" applyBorder="1" applyAlignment="1">
      <alignment horizontal="center" vertical="center" wrapText="1"/>
    </xf>
    <xf numFmtId="0" fontId="6" fillId="0" borderId="26" xfId="561" applyFont="1" applyBorder="1" applyAlignment="1">
      <alignment vertical="center" wrapText="1"/>
    </xf>
    <xf numFmtId="0" fontId="6" fillId="0" borderId="27" xfId="561" applyFont="1" applyBorder="1" applyAlignment="1">
      <alignment vertical="center" wrapText="1"/>
    </xf>
    <xf numFmtId="0" fontId="6" fillId="0" borderId="46" xfId="561" applyFont="1" applyBorder="1" applyAlignment="1">
      <alignment horizontal="center" vertical="center" wrapText="1"/>
    </xf>
    <xf numFmtId="3" fontId="12" fillId="0" borderId="46" xfId="561" applyNumberFormat="1" applyFont="1" applyBorder="1" applyAlignment="1">
      <alignment horizontal="center" vertical="center" wrapText="1"/>
    </xf>
    <xf numFmtId="3" fontId="12" fillId="0" borderId="75" xfId="561" applyNumberFormat="1" applyFont="1" applyBorder="1" applyAlignment="1">
      <alignment horizontal="center" vertical="center" wrapText="1"/>
    </xf>
    <xf numFmtId="3" fontId="12" fillId="0" borderId="45" xfId="561" applyNumberFormat="1" applyFont="1" applyBorder="1" applyAlignment="1">
      <alignment horizontal="center" vertical="center" wrapText="1"/>
    </xf>
    <xf numFmtId="0" fontId="6" fillId="3" borderId="19" xfId="561" applyFont="1" applyFill="1" applyBorder="1" applyAlignment="1">
      <alignment vertical="center" wrapText="1"/>
    </xf>
    <xf numFmtId="10" fontId="6" fillId="0" borderId="0" xfId="37" applyNumberFormat="1" applyFont="1" applyAlignment="1">
      <alignment vertical="center" wrapText="1"/>
    </xf>
    <xf numFmtId="3" fontId="6" fillId="0" borderId="0" xfId="561" applyNumberFormat="1" applyFont="1" applyAlignment="1">
      <alignment vertical="center" wrapText="1"/>
    </xf>
    <xf numFmtId="10" fontId="6" fillId="0" borderId="0" xfId="561" applyNumberFormat="1" applyFont="1" applyAlignment="1">
      <alignment vertical="center" wrapText="1"/>
    </xf>
    <xf numFmtId="0" fontId="7" fillId="0" borderId="37" xfId="561" applyFont="1" applyBorder="1" applyAlignment="1">
      <alignment horizontal="center" vertical="center" wrapText="1"/>
    </xf>
    <xf numFmtId="3" fontId="12" fillId="0" borderId="44" xfId="561" applyNumberFormat="1" applyFont="1" applyBorder="1" applyAlignment="1">
      <alignment horizontal="center" vertical="center" wrapText="1"/>
    </xf>
    <xf numFmtId="0" fontId="7" fillId="0" borderId="17" xfId="561" applyFont="1" applyBorder="1" applyAlignment="1">
      <alignment horizontal="center" vertical="center" wrapText="1"/>
    </xf>
    <xf numFmtId="3" fontId="12" fillId="0" borderId="50" xfId="561" applyNumberFormat="1" applyFont="1" applyBorder="1" applyAlignment="1">
      <alignment horizontal="center" vertical="center" wrapText="1"/>
    </xf>
    <xf numFmtId="3" fontId="12" fillId="0" borderId="23" xfId="561" applyNumberFormat="1" applyFont="1" applyBorder="1" applyAlignment="1">
      <alignment horizontal="center" vertical="center" wrapText="1"/>
    </xf>
    <xf numFmtId="3" fontId="12" fillId="0" borderId="17" xfId="561" applyNumberFormat="1" applyFont="1" applyBorder="1" applyAlignment="1">
      <alignment horizontal="center" vertical="center" wrapText="1"/>
    </xf>
    <xf numFmtId="3" fontId="12" fillId="0" borderId="24" xfId="561" applyNumberFormat="1" applyFont="1" applyBorder="1" applyAlignment="1">
      <alignment horizontal="center" vertical="center" wrapText="1"/>
    </xf>
    <xf numFmtId="0" fontId="7" fillId="0" borderId="46" xfId="561" applyFont="1" applyBorder="1" applyAlignment="1">
      <alignment horizontal="center" vertical="center" wrapText="1"/>
    </xf>
    <xf numFmtId="3" fontId="12" fillId="0" borderId="63" xfId="561" applyNumberFormat="1" applyFont="1" applyBorder="1" applyAlignment="1">
      <alignment horizontal="center" vertical="center" wrapText="1"/>
    </xf>
    <xf numFmtId="3" fontId="12" fillId="0" borderId="31" xfId="561" applyNumberFormat="1" applyFont="1" applyBorder="1" applyAlignment="1">
      <alignment horizontal="center" vertical="center" wrapText="1"/>
    </xf>
    <xf numFmtId="3" fontId="12" fillId="0" borderId="25" xfId="561" applyNumberFormat="1" applyFont="1" applyBorder="1" applyAlignment="1">
      <alignment horizontal="center" vertical="center" wrapText="1"/>
    </xf>
    <xf numFmtId="3" fontId="12" fillId="0" borderId="32" xfId="561" applyNumberFormat="1" applyFont="1" applyBorder="1" applyAlignment="1">
      <alignment horizontal="center" vertical="center" wrapText="1"/>
    </xf>
    <xf numFmtId="0" fontId="6" fillId="4" borderId="0" xfId="561" applyFont="1" applyFill="1" applyAlignment="1">
      <alignment vertical="center" wrapText="1"/>
    </xf>
    <xf numFmtId="0" fontId="81" fillId="0" borderId="0" xfId="52" applyFont="1" applyAlignment="1">
      <alignment vertical="center" wrapText="1"/>
    </xf>
    <xf numFmtId="0" fontId="9" fillId="0" borderId="0" xfId="52" applyFont="1" applyAlignment="1">
      <alignment vertical="center" wrapText="1"/>
    </xf>
    <xf numFmtId="0" fontId="22" fillId="0" borderId="0" xfId="52" applyFont="1" applyAlignment="1">
      <alignment horizontal="center" vertical="center" wrapText="1"/>
    </xf>
    <xf numFmtId="0" fontId="12" fillId="38" borderId="11" xfId="52" applyFont="1" applyFill="1" applyBorder="1" applyAlignment="1">
      <alignment horizontal="center" vertical="center" wrapText="1"/>
    </xf>
    <xf numFmtId="0" fontId="12" fillId="38" borderId="42" xfId="52" applyFont="1" applyFill="1" applyBorder="1" applyAlignment="1">
      <alignment horizontal="center" vertical="center" wrapText="1"/>
    </xf>
    <xf numFmtId="0" fontId="12" fillId="2" borderId="68" xfId="52" applyFont="1" applyFill="1" applyBorder="1" applyAlignment="1">
      <alignment horizontal="center" vertical="center" wrapText="1"/>
    </xf>
    <xf numFmtId="0" fontId="82" fillId="65" borderId="68" xfId="52" applyFont="1" applyFill="1" applyBorder="1" applyAlignment="1">
      <alignment wrapText="1"/>
    </xf>
    <xf numFmtId="168" fontId="82" fillId="65" borderId="64" xfId="678" applyNumberFormat="1" applyFont="1" applyFill="1" applyBorder="1" applyAlignment="1">
      <alignment vertical="center" wrapText="1"/>
    </xf>
    <xf numFmtId="169" fontId="82" fillId="65" borderId="64" xfId="41" applyNumberFormat="1" applyFont="1" applyFill="1" applyBorder="1" applyAlignment="1">
      <alignment vertical="center" wrapText="1"/>
    </xf>
    <xf numFmtId="169" fontId="83" fillId="65" borderId="68" xfId="41" applyNumberFormat="1" applyFont="1" applyFill="1" applyBorder="1" applyAlignment="1">
      <alignment vertical="center" wrapText="1"/>
    </xf>
    <xf numFmtId="168" fontId="2" fillId="0" borderId="0" xfId="52" applyNumberFormat="1" applyAlignment="1">
      <alignment wrapText="1"/>
    </xf>
    <xf numFmtId="168" fontId="2" fillId="0" borderId="0" xfId="678" applyNumberFormat="1" applyFont="1" applyAlignment="1">
      <alignment wrapText="1"/>
    </xf>
    <xf numFmtId="3" fontId="2" fillId="0" borderId="0" xfId="52" applyNumberFormat="1" applyAlignment="1">
      <alignment wrapText="1"/>
    </xf>
    <xf numFmtId="0" fontId="12" fillId="2" borderId="28" xfId="52" applyFont="1" applyFill="1" applyBorder="1" applyAlignment="1">
      <alignment horizontal="center" vertical="center" wrapText="1"/>
    </xf>
    <xf numFmtId="0" fontId="82" fillId="65" borderId="28" xfId="52" applyFont="1" applyFill="1" applyBorder="1" applyAlignment="1">
      <alignment wrapText="1"/>
    </xf>
    <xf numFmtId="168" fontId="82" fillId="65" borderId="30" xfId="678" applyNumberFormat="1" applyFont="1" applyFill="1" applyBorder="1" applyAlignment="1">
      <alignment vertical="center" wrapText="1"/>
    </xf>
    <xf numFmtId="169" fontId="82" fillId="65" borderId="30" xfId="41" applyNumberFormat="1" applyFont="1" applyFill="1" applyBorder="1" applyAlignment="1">
      <alignment vertical="center" wrapText="1"/>
    </xf>
    <xf numFmtId="169" fontId="83" fillId="65" borderId="28" xfId="41" applyNumberFormat="1" applyFont="1" applyFill="1" applyBorder="1" applyAlignment="1">
      <alignment vertical="center" wrapText="1"/>
    </xf>
    <xf numFmtId="49" fontId="12" fillId="0" borderId="28" xfId="52" applyNumberFormat="1" applyFont="1" applyBorder="1" applyAlignment="1">
      <alignment horizontal="right" vertical="center" wrapText="1"/>
    </xf>
    <xf numFmtId="0" fontId="82" fillId="0" borderId="28" xfId="52" applyFont="1" applyBorder="1" applyAlignment="1">
      <alignment horizontal="right" wrapText="1"/>
    </xf>
    <xf numFmtId="168" fontId="82" fillId="0" borderId="30" xfId="678" applyNumberFormat="1" applyFont="1" applyBorder="1" applyAlignment="1">
      <alignment horizontal="right" vertical="center" wrapText="1"/>
    </xf>
    <xf numFmtId="169" fontId="82" fillId="0" borderId="30" xfId="41" applyNumberFormat="1" applyFont="1" applyBorder="1" applyAlignment="1">
      <alignment horizontal="right" vertical="center" wrapText="1"/>
    </xf>
    <xf numFmtId="169" fontId="84" fillId="0" borderId="28" xfId="41" applyNumberFormat="1" applyFont="1" applyBorder="1" applyAlignment="1">
      <alignment horizontal="right" vertical="center" wrapText="1"/>
    </xf>
    <xf numFmtId="3" fontId="82" fillId="0" borderId="30" xfId="678" applyNumberFormat="1" applyFont="1" applyBorder="1" applyAlignment="1">
      <alignment horizontal="right" vertical="center" wrapText="1"/>
    </xf>
    <xf numFmtId="3" fontId="82" fillId="65" borderId="30" xfId="678" applyNumberFormat="1" applyFont="1" applyFill="1" applyBorder="1" applyAlignment="1">
      <alignment vertical="center" wrapText="1"/>
    </xf>
    <xf numFmtId="0" fontId="12" fillId="38" borderId="28" xfId="52" applyFont="1" applyFill="1" applyBorder="1" applyAlignment="1">
      <alignment horizontal="center" vertical="center" wrapText="1"/>
    </xf>
    <xf numFmtId="0" fontId="85" fillId="66" borderId="28" xfId="52" applyFont="1" applyFill="1" applyBorder="1" applyAlignment="1">
      <alignment wrapText="1"/>
    </xf>
    <xf numFmtId="168" fontId="85" fillId="66" borderId="30" xfId="678" applyNumberFormat="1" applyFont="1" applyFill="1" applyBorder="1" applyAlignment="1">
      <alignment vertical="center" wrapText="1"/>
    </xf>
    <xf numFmtId="169" fontId="85" fillId="66" borderId="30" xfId="41" applyNumberFormat="1" applyFont="1" applyFill="1" applyBorder="1" applyAlignment="1">
      <alignment vertical="center" wrapText="1"/>
    </xf>
    <xf numFmtId="169" fontId="83" fillId="66" borderId="28" xfId="41" applyNumberFormat="1" applyFont="1" applyFill="1" applyBorder="1" applyAlignment="1">
      <alignment vertical="center" wrapText="1"/>
    </xf>
    <xf numFmtId="0" fontId="12" fillId="38" borderId="49" xfId="52" applyFont="1" applyFill="1" applyBorder="1" applyAlignment="1">
      <alignment horizontal="center" vertical="center" wrapText="1"/>
    </xf>
    <xf numFmtId="0" fontId="85" fillId="66" borderId="49" xfId="52" applyFont="1" applyFill="1" applyBorder="1" applyAlignment="1">
      <alignment wrapText="1"/>
    </xf>
    <xf numFmtId="168" fontId="85" fillId="66" borderId="43" xfId="678" applyNumberFormat="1" applyFont="1" applyFill="1" applyBorder="1" applyAlignment="1">
      <alignment vertical="center" wrapText="1"/>
    </xf>
    <xf numFmtId="169" fontId="85" fillId="66" borderId="43" xfId="41" applyNumberFormat="1" applyFont="1" applyFill="1" applyBorder="1" applyAlignment="1">
      <alignment vertical="center" wrapText="1"/>
    </xf>
    <xf numFmtId="169" fontId="85" fillId="66" borderId="49" xfId="41" applyNumberFormat="1" applyFont="1" applyFill="1" applyBorder="1" applyAlignment="1">
      <alignment vertical="center" wrapText="1"/>
    </xf>
    <xf numFmtId="0" fontId="81" fillId="0" borderId="0" xfId="52" applyFont="1" applyAlignment="1">
      <alignment horizontal="center" vertical="center" wrapText="1"/>
    </xf>
    <xf numFmtId="0" fontId="86" fillId="0" borderId="0" xfId="52" applyFont="1" applyFill="1" applyBorder="1" applyAlignment="1">
      <alignment wrapText="1"/>
    </xf>
    <xf numFmtId="3" fontId="9" fillId="0" borderId="0" xfId="52" applyNumberFormat="1" applyFont="1" applyAlignment="1">
      <alignment vertical="center" wrapText="1"/>
    </xf>
    <xf numFmtId="0" fontId="51" fillId="0" borderId="0" xfId="52" applyFont="1" applyAlignment="1">
      <alignment horizontal="right"/>
    </xf>
    <xf numFmtId="0" fontId="12" fillId="38" borderId="57" xfId="52" applyFont="1" applyFill="1" applyBorder="1" applyAlignment="1">
      <alignment horizontal="center" vertical="center" wrapText="1"/>
    </xf>
    <xf numFmtId="3" fontId="12" fillId="2" borderId="68" xfId="52" applyNumberFormat="1" applyFont="1" applyFill="1" applyBorder="1" applyAlignment="1">
      <alignment horizontal="center" vertical="center" wrapText="1"/>
    </xf>
    <xf numFmtId="0" fontId="82" fillId="65" borderId="68" xfId="52" applyFont="1" applyFill="1" applyBorder="1" applyAlignment="1">
      <alignment vertical="center" wrapText="1"/>
    </xf>
    <xf numFmtId="168" fontId="82" fillId="65" borderId="64" xfId="849" applyNumberFormat="1" applyFont="1" applyFill="1" applyBorder="1" applyAlignment="1">
      <alignment vertical="center" wrapText="1"/>
    </xf>
    <xf numFmtId="168" fontId="2" fillId="0" borderId="0" xfId="52" applyNumberFormat="1"/>
    <xf numFmtId="3" fontId="2" fillId="0" borderId="0" xfId="52" applyNumberFormat="1"/>
    <xf numFmtId="3" fontId="12" fillId="2" borderId="28" xfId="52" applyNumberFormat="1" applyFont="1" applyFill="1" applyBorder="1" applyAlignment="1">
      <alignment horizontal="center" vertical="center" wrapText="1"/>
    </xf>
    <xf numFmtId="0" fontId="82" fillId="65" borderId="28" xfId="52" applyFont="1" applyFill="1" applyBorder="1" applyAlignment="1">
      <alignment vertical="center" wrapText="1"/>
    </xf>
    <xf numFmtId="168" fontId="82" fillId="65" borderId="30" xfId="849" applyNumberFormat="1" applyFont="1" applyFill="1" applyBorder="1" applyAlignment="1">
      <alignment vertical="center" wrapText="1"/>
    </xf>
    <xf numFmtId="49" fontId="12" fillId="0" borderId="28" xfId="52" applyNumberFormat="1" applyFont="1" applyBorder="1" applyAlignment="1">
      <alignment horizontal="center" vertical="center" wrapText="1"/>
    </xf>
    <xf numFmtId="0" fontId="82" fillId="0" borderId="28" xfId="52" applyFont="1" applyBorder="1" applyAlignment="1">
      <alignment horizontal="right" vertical="center" wrapText="1"/>
    </xf>
    <xf numFmtId="168" fontId="82" fillId="0" borderId="30" xfId="849" applyNumberFormat="1" applyFont="1" applyBorder="1" applyAlignment="1">
      <alignment horizontal="right" vertical="center" wrapText="1"/>
    </xf>
    <xf numFmtId="0" fontId="52" fillId="65" borderId="28" xfId="52" applyFont="1" applyFill="1" applyBorder="1" applyAlignment="1">
      <alignment vertical="center" wrapText="1"/>
    </xf>
    <xf numFmtId="0" fontId="85" fillId="66" borderId="28" xfId="52" applyFont="1" applyFill="1" applyBorder="1" applyAlignment="1">
      <alignment vertical="center" wrapText="1"/>
    </xf>
    <xf numFmtId="168" fontId="85" fillId="66" borderId="30" xfId="849" applyNumberFormat="1" applyFont="1" applyFill="1" applyBorder="1" applyAlignment="1">
      <alignment vertical="center" wrapText="1"/>
    </xf>
    <xf numFmtId="169" fontId="83" fillId="38" borderId="30" xfId="41" applyNumberFormat="1" applyFont="1" applyFill="1" applyBorder="1" applyAlignment="1">
      <alignment vertical="center" wrapText="1"/>
    </xf>
    <xf numFmtId="168" fontId="85" fillId="38" borderId="30" xfId="849" applyNumberFormat="1" applyFont="1" applyFill="1" applyBorder="1" applyAlignment="1">
      <alignment vertical="center" wrapText="1"/>
    </xf>
    <xf numFmtId="168" fontId="83" fillId="38" borderId="30" xfId="849" applyNumberFormat="1" applyFont="1" applyFill="1" applyBorder="1" applyAlignment="1">
      <alignment vertical="center" wrapText="1"/>
    </xf>
    <xf numFmtId="169" fontId="83" fillId="38" borderId="28" xfId="41" applyNumberFormat="1" applyFont="1" applyFill="1" applyBorder="1" applyAlignment="1">
      <alignment vertical="center" wrapText="1"/>
    </xf>
    <xf numFmtId="0" fontId="85" fillId="66" borderId="49" xfId="52" applyFont="1" applyFill="1" applyBorder="1" applyAlignment="1">
      <alignment vertical="center" wrapText="1"/>
    </xf>
    <xf numFmtId="168" fontId="85" fillId="66" borderId="43" xfId="849" applyNumberFormat="1" applyFont="1" applyFill="1" applyBorder="1" applyAlignment="1">
      <alignment vertical="center" wrapText="1"/>
    </xf>
    <xf numFmtId="169" fontId="83" fillId="38" borderId="43" xfId="41" applyNumberFormat="1" applyFont="1" applyFill="1" applyBorder="1" applyAlignment="1">
      <alignment vertical="center" wrapText="1"/>
    </xf>
    <xf numFmtId="168" fontId="83" fillId="38" borderId="43" xfId="849" applyNumberFormat="1" applyFont="1" applyFill="1" applyBorder="1" applyAlignment="1">
      <alignment vertical="center" wrapText="1"/>
    </xf>
    <xf numFmtId="169" fontId="83" fillId="38" borderId="49" xfId="41" applyNumberFormat="1" applyFont="1" applyFill="1" applyBorder="1" applyAlignment="1">
      <alignment vertical="center" wrapText="1"/>
    </xf>
    <xf numFmtId="0" fontId="2" fillId="0" borderId="0" xfId="52" applyBorder="1"/>
    <xf numFmtId="0" fontId="103" fillId="0" borderId="0" xfId="1112" applyFont="1" applyAlignment="1">
      <alignment vertical="center" wrapText="1"/>
    </xf>
    <xf numFmtId="0" fontId="103" fillId="0" borderId="0" xfId="1112" applyFont="1" applyAlignment="1">
      <alignment wrapText="1"/>
    </xf>
    <xf numFmtId="0" fontId="17" fillId="0" borderId="0" xfId="1112" applyFont="1" applyAlignment="1">
      <alignment wrapText="1"/>
    </xf>
    <xf numFmtId="0" fontId="22" fillId="0" borderId="0" xfId="1112" applyFont="1" applyAlignment="1">
      <alignment horizontal="center" vertical="center" wrapText="1"/>
    </xf>
    <xf numFmtId="0" fontId="12" fillId="0" borderId="55" xfId="63" applyFont="1" applyFill="1" applyBorder="1" applyAlignment="1">
      <alignment horizontal="center" vertical="center" wrapText="1"/>
    </xf>
    <xf numFmtId="0" fontId="12" fillId="0" borderId="56" xfId="63" applyFont="1" applyFill="1" applyBorder="1" applyAlignment="1">
      <alignment horizontal="center" vertical="center" wrapText="1"/>
    </xf>
    <xf numFmtId="0" fontId="12" fillId="0" borderId="90" xfId="63" applyFont="1" applyFill="1" applyBorder="1" applyAlignment="1">
      <alignment horizontal="center" vertical="center" wrapText="1"/>
    </xf>
    <xf numFmtId="0" fontId="18" fillId="0" borderId="73" xfId="63" applyFont="1" applyFill="1" applyBorder="1" applyAlignment="1">
      <alignment horizontal="center" vertical="center" wrapText="1"/>
    </xf>
    <xf numFmtId="49" fontId="52" fillId="0" borderId="17" xfId="63" applyNumberFormat="1" applyFont="1" applyBorder="1" applyAlignment="1">
      <alignment horizontal="center" vertical="center" wrapText="1"/>
    </xf>
    <xf numFmtId="0" fontId="52" fillId="0" borderId="19" xfId="63" applyFont="1" applyBorder="1" applyAlignment="1">
      <alignment vertical="center" wrapText="1"/>
    </xf>
    <xf numFmtId="3" fontId="13" fillId="0" borderId="17" xfId="63" applyNumberFormat="1" applyFont="1" applyBorder="1" applyAlignment="1">
      <alignment horizontal="center" vertical="center" wrapText="1"/>
    </xf>
    <xf numFmtId="3" fontId="13" fillId="0" borderId="18" xfId="63" applyNumberFormat="1" applyFont="1" applyBorder="1" applyAlignment="1">
      <alignment horizontal="center" vertical="center" wrapText="1"/>
    </xf>
    <xf numFmtId="3" fontId="13" fillId="0" borderId="29" xfId="63" applyNumberFormat="1" applyFont="1" applyBorder="1" applyAlignment="1">
      <alignment horizontal="center" vertical="center" wrapText="1"/>
    </xf>
    <xf numFmtId="3" fontId="18" fillId="0" borderId="20" xfId="63" applyNumberFormat="1" applyFont="1" applyBorder="1" applyAlignment="1">
      <alignment horizontal="center" vertical="center" wrapText="1"/>
    </xf>
    <xf numFmtId="49" fontId="52" fillId="0" borderId="25" xfId="63" applyNumberFormat="1" applyFont="1" applyBorder="1" applyAlignment="1">
      <alignment horizontal="center" vertical="center" wrapText="1"/>
    </xf>
    <xf numFmtId="0" fontId="52" fillId="0" borderId="27" xfId="63" applyFont="1" applyBorder="1" applyAlignment="1">
      <alignment vertical="center" wrapText="1"/>
    </xf>
    <xf numFmtId="3" fontId="13" fillId="0" borderId="25" xfId="63" applyNumberFormat="1" applyFont="1" applyBorder="1" applyAlignment="1">
      <alignment horizontal="center" vertical="center" wrapText="1"/>
    </xf>
    <xf numFmtId="3" fontId="13" fillId="0" borderId="26" xfId="63" applyNumberFormat="1" applyFont="1" applyBorder="1" applyAlignment="1">
      <alignment horizontal="center" vertical="center" wrapText="1"/>
    </xf>
    <xf numFmtId="3" fontId="13" fillId="0" borderId="33" xfId="63" applyNumberFormat="1" applyFont="1" applyBorder="1" applyAlignment="1">
      <alignment horizontal="center" vertical="center" wrapText="1"/>
    </xf>
    <xf numFmtId="49" fontId="51" fillId="0" borderId="37" xfId="63" applyNumberFormat="1" applyFont="1" applyFill="1" applyBorder="1" applyAlignment="1">
      <alignment horizontal="center" vertical="center" wrapText="1"/>
    </xf>
    <xf numFmtId="0" fontId="51" fillId="0" borderId="39" xfId="63" applyFont="1" applyFill="1" applyBorder="1" applyAlignment="1">
      <alignment vertical="center" wrapText="1"/>
    </xf>
    <xf numFmtId="3" fontId="7" fillId="0" borderId="37" xfId="63" applyNumberFormat="1" applyFont="1" applyFill="1" applyBorder="1" applyAlignment="1">
      <alignment horizontal="center" vertical="center" wrapText="1"/>
    </xf>
    <xf numFmtId="3" fontId="7" fillId="0" borderId="38" xfId="63" applyNumberFormat="1" applyFont="1" applyFill="1" applyBorder="1" applyAlignment="1">
      <alignment horizontal="center" vertical="center" wrapText="1"/>
    </xf>
    <xf numFmtId="3" fontId="7" fillId="0" borderId="41" xfId="63" applyNumberFormat="1" applyFont="1" applyFill="1" applyBorder="1" applyAlignment="1">
      <alignment horizontal="center" vertical="center" wrapText="1"/>
    </xf>
    <xf numFmtId="49" fontId="52" fillId="0" borderId="25" xfId="63" applyNumberFormat="1" applyFont="1" applyFill="1" applyBorder="1" applyAlignment="1">
      <alignment horizontal="center" vertical="center" wrapText="1"/>
    </xf>
    <xf numFmtId="0" fontId="52" fillId="0" borderId="27" xfId="63" applyFont="1" applyFill="1" applyBorder="1" applyAlignment="1">
      <alignment vertical="center" wrapText="1"/>
    </xf>
    <xf numFmtId="3" fontId="13" fillId="0" borderId="25" xfId="63" applyNumberFormat="1" applyFont="1" applyFill="1" applyBorder="1" applyAlignment="1">
      <alignment horizontal="center" vertical="center" wrapText="1"/>
    </xf>
    <xf numFmtId="3" fontId="13" fillId="0" borderId="26" xfId="63" applyNumberFormat="1" applyFont="1" applyFill="1" applyBorder="1" applyAlignment="1">
      <alignment horizontal="center" vertical="center" wrapText="1"/>
    </xf>
    <xf numFmtId="3" fontId="13" fillId="0" borderId="33" xfId="63" applyNumberFormat="1" applyFont="1" applyFill="1" applyBorder="1" applyAlignment="1">
      <alignment horizontal="center" vertical="center" wrapText="1"/>
    </xf>
    <xf numFmtId="49" fontId="51" fillId="0" borderId="37" xfId="63" applyNumberFormat="1" applyFont="1" applyBorder="1" applyAlignment="1">
      <alignment horizontal="center" vertical="center" wrapText="1"/>
    </xf>
    <xf numFmtId="0" fontId="51" fillId="0" borderId="39" xfId="63" applyFont="1" applyBorder="1" applyAlignment="1">
      <alignment vertical="center" wrapText="1"/>
    </xf>
    <xf numFmtId="3" fontId="12" fillId="0" borderId="37" xfId="63" applyNumberFormat="1" applyFont="1" applyBorder="1" applyAlignment="1">
      <alignment horizontal="center" vertical="center" wrapText="1"/>
    </xf>
    <xf numFmtId="3" fontId="12" fillId="0" borderId="38" xfId="63" applyNumberFormat="1" applyFont="1" applyBorder="1" applyAlignment="1">
      <alignment horizontal="center" vertical="center" wrapText="1"/>
    </xf>
    <xf numFmtId="3" fontId="12" fillId="0" borderId="41" xfId="63" applyNumberFormat="1" applyFont="1" applyBorder="1" applyAlignment="1">
      <alignment horizontal="center" vertical="center" wrapText="1"/>
    </xf>
    <xf numFmtId="49" fontId="51" fillId="0" borderId="25" xfId="63" applyNumberFormat="1" applyFont="1" applyBorder="1" applyAlignment="1">
      <alignment horizontal="center" vertical="center" wrapText="1"/>
    </xf>
    <xf numFmtId="0" fontId="51" fillId="0" borderId="27" xfId="63" applyFont="1" applyBorder="1" applyAlignment="1">
      <alignment vertical="center" wrapText="1"/>
    </xf>
    <xf numFmtId="3" fontId="12" fillId="0" borderId="25" xfId="63" applyNumberFormat="1" applyFont="1" applyBorder="1" applyAlignment="1">
      <alignment horizontal="center" vertical="center" wrapText="1"/>
    </xf>
    <xf numFmtId="3" fontId="12" fillId="0" borderId="26" xfId="63" applyNumberFormat="1" applyFont="1" applyBorder="1" applyAlignment="1">
      <alignment horizontal="center" vertical="center" wrapText="1"/>
    </xf>
    <xf numFmtId="3" fontId="12" fillId="0" borderId="33" xfId="63" applyNumberFormat="1" applyFont="1" applyBorder="1" applyAlignment="1">
      <alignment horizontal="center" vertical="center" wrapText="1"/>
    </xf>
    <xf numFmtId="49" fontId="104" fillId="3" borderId="10" xfId="63" applyNumberFormat="1" applyFont="1" applyFill="1" applyBorder="1" applyAlignment="1">
      <alignment vertical="center" wrapText="1"/>
    </xf>
    <xf numFmtId="49" fontId="104" fillId="3" borderId="42" xfId="63" applyNumberFormat="1" applyFont="1" applyFill="1" applyBorder="1" applyAlignment="1">
      <alignment horizontal="center" vertical="center" wrapText="1"/>
    </xf>
    <xf numFmtId="49" fontId="51" fillId="0" borderId="17" xfId="63" applyNumberFormat="1" applyFont="1" applyBorder="1" applyAlignment="1">
      <alignment horizontal="center" vertical="center" wrapText="1"/>
    </xf>
    <xf numFmtId="49" fontId="52" fillId="0" borderId="19" xfId="63" applyNumberFormat="1" applyFont="1" applyFill="1" applyBorder="1" applyAlignment="1">
      <alignment vertical="center" wrapText="1"/>
    </xf>
    <xf numFmtId="3" fontId="13" fillId="0" borderId="17" xfId="63" applyNumberFormat="1" applyFont="1" applyFill="1" applyBorder="1" applyAlignment="1">
      <alignment horizontal="center" vertical="center" wrapText="1"/>
    </xf>
    <xf numFmtId="3" fontId="13" fillId="0" borderId="18" xfId="63" applyNumberFormat="1" applyFont="1" applyFill="1" applyBorder="1" applyAlignment="1">
      <alignment horizontal="center" vertical="center" wrapText="1"/>
    </xf>
    <xf numFmtId="3" fontId="13" fillId="0" borderId="29" xfId="63" applyNumberFormat="1" applyFont="1" applyFill="1" applyBorder="1" applyAlignment="1">
      <alignment horizontal="center" vertical="center" wrapText="1"/>
    </xf>
    <xf numFmtId="3" fontId="18" fillId="0" borderId="20" xfId="63" applyNumberFormat="1" applyFont="1" applyFill="1" applyBorder="1" applyAlignment="1">
      <alignment horizontal="center" vertical="center" wrapText="1"/>
    </xf>
    <xf numFmtId="49" fontId="52" fillId="0" borderId="27" xfId="63" applyNumberFormat="1" applyFont="1" applyFill="1" applyBorder="1" applyAlignment="1">
      <alignment vertical="center" wrapText="1"/>
    </xf>
    <xf numFmtId="3" fontId="18" fillId="0" borderId="28" xfId="63" applyNumberFormat="1" applyFont="1" applyFill="1" applyBorder="1" applyAlignment="1">
      <alignment horizontal="center" vertical="center" wrapText="1"/>
    </xf>
    <xf numFmtId="49" fontId="51" fillId="39" borderId="46" xfId="63" applyNumberFormat="1" applyFont="1" applyFill="1" applyBorder="1" applyAlignment="1">
      <alignment horizontal="center" vertical="center" wrapText="1"/>
    </xf>
    <xf numFmtId="0" fontId="51" fillId="39" borderId="48" xfId="63" applyFont="1" applyFill="1" applyBorder="1" applyAlignment="1">
      <alignment vertical="center" wrapText="1"/>
    </xf>
    <xf numFmtId="3" fontId="12" fillId="39" borderId="46" xfId="63" applyNumberFormat="1" applyFont="1" applyFill="1" applyBorder="1" applyAlignment="1">
      <alignment horizontal="center" vertical="center" wrapText="1"/>
    </xf>
    <xf numFmtId="3" fontId="12" fillId="39" borderId="47" xfId="63" applyNumberFormat="1" applyFont="1" applyFill="1" applyBorder="1" applyAlignment="1">
      <alignment horizontal="center" vertical="center" wrapText="1"/>
    </xf>
    <xf numFmtId="3" fontId="12" fillId="39" borderId="77" xfId="63" applyNumberFormat="1" applyFont="1" applyFill="1" applyBorder="1" applyAlignment="1">
      <alignment horizontal="center" vertical="center" wrapText="1"/>
    </xf>
    <xf numFmtId="3" fontId="18" fillId="38" borderId="49" xfId="63" applyNumberFormat="1" applyFont="1" applyFill="1" applyBorder="1" applyAlignment="1">
      <alignment horizontal="center" vertical="center" wrapText="1"/>
    </xf>
    <xf numFmtId="0" fontId="17" fillId="0" borderId="0" xfId="1112" applyFont="1" applyAlignment="1">
      <alignment vertical="center" wrapText="1"/>
    </xf>
    <xf numFmtId="0" fontId="13" fillId="0" borderId="0" xfId="63" applyFont="1" applyAlignment="1">
      <alignment vertical="center" wrapText="1"/>
    </xf>
    <xf numFmtId="0" fontId="12" fillId="0" borderId="0" xfId="1112" applyFont="1" applyAlignment="1">
      <alignment vertical="center" wrapText="1"/>
    </xf>
    <xf numFmtId="0" fontId="13" fillId="0" borderId="0" xfId="1112" applyFont="1" applyAlignment="1">
      <alignment vertical="center" wrapText="1"/>
    </xf>
    <xf numFmtId="0" fontId="22" fillId="0" borderId="0" xfId="1172" applyFont="1" applyAlignment="1">
      <alignment horizontal="center" vertical="center" wrapText="1"/>
    </xf>
    <xf numFmtId="0" fontId="12" fillId="0" borderId="5" xfId="1112" applyFont="1" applyFill="1" applyBorder="1" applyAlignment="1">
      <alignment horizontal="center" vertical="center" wrapText="1"/>
    </xf>
    <xf numFmtId="0" fontId="12" fillId="0" borderId="21" xfId="1112" applyFont="1" applyFill="1" applyBorder="1" applyAlignment="1">
      <alignment horizontal="center" vertical="center" wrapText="1"/>
    </xf>
    <xf numFmtId="0" fontId="12" fillId="0" borderId="7" xfId="1112" applyFont="1" applyFill="1" applyBorder="1" applyAlignment="1">
      <alignment horizontal="center" vertical="center" wrapText="1"/>
    </xf>
    <xf numFmtId="0" fontId="12" fillId="0" borderId="13" xfId="1112" applyFont="1" applyFill="1" applyBorder="1" applyAlignment="1">
      <alignment horizontal="center" vertical="center" wrapText="1"/>
    </xf>
    <xf numFmtId="0" fontId="12" fillId="39" borderId="64" xfId="1112" applyFont="1" applyFill="1" applyBorder="1" applyAlignment="1">
      <alignment horizontal="center" vertical="center" wrapText="1"/>
    </xf>
    <xf numFmtId="0" fontId="12" fillId="39" borderId="64" xfId="1112" applyFont="1" applyFill="1" applyBorder="1" applyAlignment="1">
      <alignment horizontal="left" vertical="center" wrapText="1"/>
    </xf>
    <xf numFmtId="0" fontId="13" fillId="0" borderId="30" xfId="1112" applyFont="1" applyBorder="1" applyAlignment="1">
      <alignment horizontal="center" vertical="center" wrapText="1"/>
    </xf>
    <xf numFmtId="0" fontId="13" fillId="0" borderId="30" xfId="1112" applyFont="1" applyBorder="1" applyAlignment="1">
      <alignment vertical="center" wrapText="1"/>
    </xf>
    <xf numFmtId="3" fontId="13" fillId="0" borderId="30" xfId="1172" applyNumberFormat="1" applyFont="1" applyBorder="1" applyAlignment="1">
      <alignment horizontal="center" vertical="center" wrapText="1"/>
    </xf>
    <xf numFmtId="3" fontId="13" fillId="0" borderId="26" xfId="1172" applyNumberFormat="1" applyFont="1" applyBorder="1" applyAlignment="1">
      <alignment horizontal="center" vertical="center" wrapText="1"/>
    </xf>
    <xf numFmtId="3" fontId="13" fillId="0" borderId="32" xfId="1172" applyNumberFormat="1" applyFont="1" applyBorder="1" applyAlignment="1">
      <alignment horizontal="center" vertical="center" wrapText="1"/>
    </xf>
    <xf numFmtId="3" fontId="12" fillId="0" borderId="28" xfId="1172" applyNumberFormat="1" applyFont="1" applyBorder="1" applyAlignment="1">
      <alignment horizontal="center" vertical="center" wrapText="1"/>
    </xf>
    <xf numFmtId="3" fontId="13" fillId="0" borderId="0" xfId="1112" applyNumberFormat="1" applyFont="1" applyAlignment="1">
      <alignment vertical="center" wrapText="1"/>
    </xf>
    <xf numFmtId="169" fontId="13" fillId="0" borderId="0" xfId="41" applyNumberFormat="1" applyFont="1" applyAlignment="1">
      <alignment vertical="center" wrapText="1"/>
    </xf>
    <xf numFmtId="0" fontId="12" fillId="0" borderId="30" xfId="1112" applyFont="1" applyBorder="1" applyAlignment="1">
      <alignment horizontal="center" vertical="center" wrapText="1"/>
    </xf>
    <xf numFmtId="0" fontId="12" fillId="0" borderId="30" xfId="1112" applyFont="1" applyBorder="1" applyAlignment="1">
      <alignment vertical="center" wrapText="1"/>
    </xf>
    <xf numFmtId="3" fontId="12" fillId="0" borderId="30" xfId="1172" applyNumberFormat="1" applyFont="1" applyBorder="1" applyAlignment="1">
      <alignment horizontal="center" vertical="center" wrapText="1"/>
    </xf>
    <xf numFmtId="3" fontId="12" fillId="0" borderId="26" xfId="1172" applyNumberFormat="1" applyFont="1" applyBorder="1" applyAlignment="1">
      <alignment horizontal="center" vertical="center" wrapText="1"/>
    </xf>
    <xf numFmtId="3" fontId="12" fillId="0" borderId="32" xfId="1172" applyNumberFormat="1" applyFont="1" applyBorder="1" applyAlignment="1">
      <alignment horizontal="center" vertical="center" wrapText="1"/>
    </xf>
    <xf numFmtId="0" fontId="12" fillId="39" borderId="30" xfId="1112" applyFont="1" applyFill="1" applyBorder="1" applyAlignment="1">
      <alignment horizontal="center" vertical="center" wrapText="1"/>
    </xf>
    <xf numFmtId="0" fontId="12" fillId="39" borderId="30" xfId="1112" applyFont="1" applyFill="1" applyBorder="1" applyAlignment="1">
      <alignment horizontal="left" vertical="center" wrapText="1"/>
    </xf>
    <xf numFmtId="0" fontId="13" fillId="0" borderId="28" xfId="1112" applyFont="1" applyBorder="1" applyAlignment="1">
      <alignment vertical="center" wrapText="1"/>
    </xf>
    <xf numFmtId="4" fontId="13" fillId="0" borderId="30" xfId="1172" applyNumberFormat="1" applyFont="1" applyBorder="1" applyAlignment="1">
      <alignment horizontal="center" vertical="center" wrapText="1"/>
    </xf>
    <xf numFmtId="4" fontId="13" fillId="0" borderId="26" xfId="1172" applyNumberFormat="1" applyFont="1" applyBorder="1" applyAlignment="1">
      <alignment horizontal="center" vertical="center" wrapText="1"/>
    </xf>
    <xf numFmtId="4" fontId="13" fillId="0" borderId="32" xfId="1172" applyNumberFormat="1" applyFont="1" applyBorder="1" applyAlignment="1">
      <alignment horizontal="center" vertical="center" wrapText="1"/>
    </xf>
    <xf numFmtId="4" fontId="12" fillId="0" borderId="28" xfId="1172" applyNumberFormat="1" applyFont="1" applyBorder="1" applyAlignment="1">
      <alignment horizontal="center" vertical="center" wrapText="1"/>
    </xf>
    <xf numFmtId="0" fontId="12" fillId="0" borderId="28" xfId="1112" applyFont="1" applyBorder="1" applyAlignment="1">
      <alignment vertical="center" wrapText="1"/>
    </xf>
    <xf numFmtId="3" fontId="12" fillId="0" borderId="31" xfId="1172" applyNumberFormat="1" applyFont="1" applyBorder="1" applyAlignment="1">
      <alignment horizontal="center" vertical="center" wrapText="1"/>
    </xf>
    <xf numFmtId="0" fontId="7" fillId="0" borderId="30" xfId="1112" applyFont="1" applyBorder="1" applyAlignment="1">
      <alignment horizontal="center" vertical="center" wrapText="1"/>
    </xf>
    <xf numFmtId="0" fontId="7" fillId="0" borderId="28" xfId="1112" applyFont="1" applyBorder="1" applyAlignment="1">
      <alignment vertical="center" wrapText="1"/>
    </xf>
    <xf numFmtId="3" fontId="7" fillId="0" borderId="30" xfId="1172" applyNumberFormat="1" applyFont="1" applyBorder="1" applyAlignment="1">
      <alignment horizontal="center" vertical="center" wrapText="1"/>
    </xf>
    <xf numFmtId="3" fontId="7" fillId="0" borderId="26" xfId="1172" applyNumberFormat="1" applyFont="1" applyBorder="1" applyAlignment="1">
      <alignment horizontal="center" vertical="center" wrapText="1"/>
    </xf>
    <xf numFmtId="3" fontId="7" fillId="0" borderId="32" xfId="1172" applyNumberFormat="1" applyFont="1" applyBorder="1" applyAlignment="1">
      <alignment horizontal="center" vertical="center" wrapText="1"/>
    </xf>
    <xf numFmtId="0" fontId="12" fillId="39" borderId="28" xfId="1112" applyFont="1" applyFill="1" applyBorder="1" applyAlignment="1">
      <alignment horizontal="left" vertical="center" wrapText="1"/>
    </xf>
    <xf numFmtId="3" fontId="12" fillId="39" borderId="30" xfId="1172" applyNumberFormat="1" applyFont="1" applyFill="1" applyBorder="1" applyAlignment="1">
      <alignment horizontal="center" vertical="center" wrapText="1"/>
    </xf>
    <xf numFmtId="3" fontId="12" fillId="39" borderId="26" xfId="1172" applyNumberFormat="1" applyFont="1" applyFill="1" applyBorder="1" applyAlignment="1">
      <alignment horizontal="center" vertical="center" wrapText="1"/>
    </xf>
    <xf numFmtId="3" fontId="12" fillId="39" borderId="32" xfId="1172" applyNumberFormat="1" applyFont="1" applyFill="1" applyBorder="1" applyAlignment="1">
      <alignment horizontal="center" vertical="center" wrapText="1"/>
    </xf>
    <xf numFmtId="3" fontId="12" fillId="38" borderId="28" xfId="1172" applyNumberFormat="1" applyFont="1" applyFill="1" applyBorder="1" applyAlignment="1">
      <alignment horizontal="center" vertical="center" wrapText="1"/>
    </xf>
    <xf numFmtId="3" fontId="13" fillId="0" borderId="31" xfId="1172" applyNumberFormat="1" applyFont="1" applyBorder="1" applyAlignment="1">
      <alignment horizontal="center" vertical="center" wrapText="1"/>
    </xf>
    <xf numFmtId="0" fontId="12" fillId="39" borderId="43" xfId="1112" applyFont="1" applyFill="1" applyBorder="1" applyAlignment="1">
      <alignment horizontal="center" vertical="center" wrapText="1"/>
    </xf>
    <xf numFmtId="0" fontId="12" fillId="39" borderId="49" xfId="1112" applyFont="1" applyFill="1" applyBorder="1" applyAlignment="1">
      <alignment vertical="center" wrapText="1"/>
    </xf>
    <xf numFmtId="3" fontId="12" fillId="39" borderId="43" xfId="628" applyNumberFormat="1" applyFont="1" applyFill="1" applyBorder="1" applyAlignment="1">
      <alignment horizontal="center" vertical="center" wrapText="1"/>
    </xf>
    <xf numFmtId="3" fontId="12" fillId="39" borderId="47" xfId="628" applyNumberFormat="1" applyFont="1" applyFill="1" applyBorder="1" applyAlignment="1">
      <alignment horizontal="center" vertical="center" wrapText="1"/>
    </xf>
    <xf numFmtId="3" fontId="12" fillId="39" borderId="45" xfId="628" applyNumberFormat="1" applyFont="1" applyFill="1" applyBorder="1" applyAlignment="1">
      <alignment horizontal="center" vertical="center" wrapText="1"/>
    </xf>
    <xf numFmtId="3" fontId="12" fillId="39" borderId="49" xfId="628" applyNumberFormat="1" applyFont="1" applyFill="1" applyBorder="1" applyAlignment="1">
      <alignment horizontal="center" vertical="center" wrapText="1"/>
    </xf>
    <xf numFmtId="0" fontId="12" fillId="39" borderId="5" xfId="1112" applyFont="1" applyFill="1" applyBorder="1" applyAlignment="1">
      <alignment horizontal="center" vertical="center" wrapText="1"/>
    </xf>
    <xf numFmtId="0" fontId="12" fillId="39" borderId="13" xfId="1112" applyFont="1" applyFill="1" applyBorder="1" applyAlignment="1">
      <alignment vertical="center" wrapText="1"/>
    </xf>
    <xf numFmtId="169" fontId="12" fillId="39" borderId="5" xfId="628" applyNumberFormat="1" applyFont="1" applyFill="1" applyBorder="1" applyAlignment="1">
      <alignment horizontal="center" vertical="center" wrapText="1"/>
    </xf>
    <xf numFmtId="169" fontId="12" fillId="39" borderId="21" xfId="628" applyNumberFormat="1" applyFont="1" applyFill="1" applyBorder="1" applyAlignment="1">
      <alignment horizontal="center" vertical="center" wrapText="1"/>
    </xf>
    <xf numFmtId="169" fontId="12" fillId="39" borderId="6" xfId="628" applyNumberFormat="1" applyFont="1" applyFill="1" applyBorder="1" applyAlignment="1">
      <alignment horizontal="center" vertical="center" wrapText="1"/>
    </xf>
    <xf numFmtId="169" fontId="12" fillId="39" borderId="13" xfId="628" applyNumberFormat="1" applyFont="1" applyFill="1" applyBorder="1" applyAlignment="1">
      <alignment horizontal="center" vertical="center" wrapText="1"/>
    </xf>
    <xf numFmtId="49" fontId="51" fillId="0" borderId="55" xfId="47" applyNumberFormat="1" applyFont="1" applyFill="1" applyBorder="1" applyAlignment="1">
      <alignment horizontal="center" vertical="center"/>
    </xf>
    <xf numFmtId="49" fontId="51" fillId="0" borderId="0" xfId="47" applyNumberFormat="1" applyFont="1" applyFill="1" applyBorder="1" applyAlignment="1">
      <alignment horizontal="center" vertical="center"/>
    </xf>
    <xf numFmtId="49" fontId="51" fillId="0" borderId="10" xfId="47" applyNumberFormat="1" applyFont="1" applyFill="1" applyBorder="1" applyAlignment="1">
      <alignment horizontal="center" vertical="center"/>
    </xf>
    <xf numFmtId="49" fontId="51" fillId="0" borderId="7" xfId="47" applyNumberFormat="1" applyFont="1" applyFill="1" applyBorder="1" applyAlignment="1">
      <alignment horizontal="center" vertical="center"/>
    </xf>
    <xf numFmtId="0" fontId="13" fillId="0" borderId="68" xfId="49" applyFont="1" applyBorder="1" applyAlignment="1">
      <alignment vertical="center"/>
    </xf>
    <xf numFmtId="169" fontId="13" fillId="0" borderId="59" xfId="1078" quotePrefix="1" applyNumberFormat="1" applyFont="1" applyFill="1" applyBorder="1" applyAlignment="1">
      <alignment horizontal="center" vertical="center"/>
    </xf>
    <xf numFmtId="169" fontId="13" fillId="0" borderId="66" xfId="1078" applyNumberFormat="1" applyFont="1" applyFill="1" applyBorder="1" applyAlignment="1">
      <alignment horizontal="center" vertical="center"/>
    </xf>
    <xf numFmtId="169" fontId="13" fillId="0" borderId="59" xfId="1078" applyNumberFormat="1" applyFont="1" applyFill="1" applyBorder="1" applyAlignment="1">
      <alignment horizontal="center" vertical="center"/>
    </xf>
    <xf numFmtId="169" fontId="13" fillId="0" borderId="65" xfId="1078" applyNumberFormat="1" applyFont="1" applyFill="1" applyBorder="1" applyAlignment="1">
      <alignment horizontal="center" vertical="center"/>
    </xf>
    <xf numFmtId="169" fontId="13" fillId="0" borderId="61" xfId="1078" applyNumberFormat="1" applyFont="1" applyFill="1" applyBorder="1" applyAlignment="1">
      <alignment horizontal="center" vertical="center"/>
    </xf>
    <xf numFmtId="169" fontId="13" fillId="0" borderId="61" xfId="1078" quotePrefix="1" applyNumberFormat="1" applyFont="1" applyFill="1" applyBorder="1" applyAlignment="1">
      <alignment horizontal="center" vertical="center"/>
    </xf>
    <xf numFmtId="0" fontId="13" fillId="0" borderId="20" xfId="49" applyFont="1" applyBorder="1" applyAlignment="1">
      <alignment vertical="center"/>
    </xf>
    <xf numFmtId="169" fontId="13" fillId="0" borderId="17" xfId="1078" quotePrefix="1" applyNumberFormat="1" applyFont="1" applyFill="1" applyBorder="1" applyAlignment="1">
      <alignment horizontal="center" vertical="center"/>
    </xf>
    <xf numFmtId="169" fontId="13" fillId="0" borderId="24" xfId="1078" applyNumberFormat="1" applyFont="1" applyFill="1" applyBorder="1" applyAlignment="1">
      <alignment horizontal="center" vertical="center"/>
    </xf>
    <xf numFmtId="169" fontId="13" fillId="0" borderId="17" xfId="1078" applyNumberFormat="1" applyFont="1" applyFill="1" applyBorder="1" applyAlignment="1">
      <alignment horizontal="center" vertical="center"/>
    </xf>
    <xf numFmtId="169" fontId="13" fillId="0" borderId="23" xfId="1078" applyNumberFormat="1" applyFont="1" applyFill="1" applyBorder="1" applyAlignment="1">
      <alignment horizontal="center" vertical="center"/>
    </xf>
    <xf numFmtId="169" fontId="13" fillId="0" borderId="25" xfId="1078" quotePrefix="1" applyNumberFormat="1" applyFont="1" applyFill="1" applyBorder="1" applyAlignment="1">
      <alignment horizontal="center" vertical="center"/>
    </xf>
    <xf numFmtId="169" fontId="13" fillId="0" borderId="27" xfId="1078" applyNumberFormat="1" applyFont="1" applyFill="1" applyBorder="1" applyAlignment="1">
      <alignment horizontal="center" vertical="center"/>
    </xf>
    <xf numFmtId="169" fontId="13" fillId="0" borderId="27" xfId="1078" quotePrefix="1" applyNumberFormat="1" applyFont="1" applyFill="1" applyBorder="1" applyAlignment="1">
      <alignment horizontal="center" vertical="center"/>
    </xf>
    <xf numFmtId="0" fontId="13" fillId="0" borderId="54" xfId="49" applyFont="1" applyFill="1" applyBorder="1" applyAlignment="1">
      <alignment vertical="center" wrapText="1"/>
    </xf>
    <xf numFmtId="169" fontId="13" fillId="0" borderId="51" xfId="1078" applyNumberFormat="1" applyFont="1" applyFill="1" applyBorder="1" applyAlignment="1">
      <alignment horizontal="center" vertical="center"/>
    </xf>
    <xf numFmtId="169" fontId="13" fillId="0" borderId="70" xfId="1078" applyNumberFormat="1" applyFont="1" applyFill="1" applyBorder="1" applyAlignment="1">
      <alignment horizontal="center" vertical="center"/>
    </xf>
    <xf numFmtId="169" fontId="13" fillId="0" borderId="25" xfId="1078" applyNumberFormat="1" applyFont="1" applyFill="1" applyBorder="1" applyAlignment="1">
      <alignment horizontal="center" vertical="center"/>
    </xf>
    <xf numFmtId="0" fontId="13" fillId="0" borderId="28" xfId="49" applyFont="1" applyFill="1" applyBorder="1" applyAlignment="1">
      <alignment vertical="center"/>
    </xf>
    <xf numFmtId="169" fontId="13" fillId="0" borderId="32" xfId="1078" applyNumberFormat="1" applyFont="1" applyFill="1" applyBorder="1" applyAlignment="1">
      <alignment horizontal="center" vertical="center"/>
    </xf>
    <xf numFmtId="0" fontId="13" fillId="0" borderId="54" xfId="49" applyFont="1" applyFill="1" applyBorder="1" applyAlignment="1">
      <alignment vertical="center"/>
    </xf>
    <xf numFmtId="0" fontId="13" fillId="0" borderId="28" xfId="49" applyFont="1" applyFill="1" applyBorder="1" applyAlignment="1">
      <alignment vertical="center" wrapText="1"/>
    </xf>
    <xf numFmtId="0" fontId="13" fillId="0" borderId="20" xfId="49" applyFont="1" applyFill="1" applyBorder="1" applyAlignment="1">
      <alignment vertical="center"/>
    </xf>
    <xf numFmtId="169" fontId="13" fillId="0" borderId="17" xfId="1078" applyNumberFormat="1" applyFont="1" applyBorder="1" applyAlignment="1">
      <alignment horizontal="center" vertical="center"/>
    </xf>
    <xf numFmtId="0" fontId="13" fillId="0" borderId="49" xfId="49" applyFont="1" applyFill="1" applyBorder="1" applyAlignment="1">
      <alignment vertical="center" wrapText="1"/>
    </xf>
    <xf numFmtId="169" fontId="13" fillId="0" borderId="46" xfId="1078" quotePrefix="1" applyNumberFormat="1" applyFont="1" applyFill="1" applyBorder="1" applyAlignment="1">
      <alignment horizontal="center" vertical="center"/>
    </xf>
    <xf numFmtId="169" fontId="13" fillId="0" borderId="45" xfId="1078" applyNumberFormat="1" applyFont="1" applyFill="1" applyBorder="1" applyAlignment="1">
      <alignment horizontal="center" vertical="center"/>
    </xf>
    <xf numFmtId="169" fontId="13" fillId="0" borderId="46" xfId="1078" applyNumberFormat="1" applyFont="1" applyFill="1" applyBorder="1" applyAlignment="1">
      <alignment horizontal="center" vertical="center"/>
    </xf>
    <xf numFmtId="169" fontId="13" fillId="0" borderId="1" xfId="1078" applyNumberFormat="1" applyFont="1" applyFill="1" applyBorder="1" applyAlignment="1">
      <alignment horizontal="center" vertical="center"/>
    </xf>
    <xf numFmtId="169" fontId="13" fillId="0" borderId="46" xfId="1078" quotePrefix="1" applyNumberFormat="1" applyFont="1" applyBorder="1" applyAlignment="1">
      <alignment horizontal="center" vertical="center"/>
    </xf>
    <xf numFmtId="169" fontId="13" fillId="0" borderId="48" xfId="1078" applyNumberFormat="1" applyFont="1" applyFill="1" applyBorder="1" applyAlignment="1">
      <alignment horizontal="center" vertical="center"/>
    </xf>
    <xf numFmtId="169" fontId="13" fillId="0" borderId="48" xfId="1078" quotePrefix="1" applyNumberFormat="1" applyFont="1" applyFill="1" applyBorder="1" applyAlignment="1">
      <alignment horizontal="center" vertical="center"/>
    </xf>
    <xf numFmtId="0" fontId="58" fillId="0" borderId="0" xfId="49" applyFont="1"/>
    <xf numFmtId="0" fontId="17" fillId="0" borderId="0" xfId="1172" applyFont="1" applyAlignment="1">
      <alignment horizontal="right" vertical="center" wrapText="1"/>
    </xf>
    <xf numFmtId="0" fontId="57" fillId="0" borderId="0" xfId="0" applyFont="1"/>
    <xf numFmtId="0" fontId="58" fillId="0" borderId="0" xfId="49" applyFont="1" applyFill="1" applyAlignment="1">
      <alignment wrapText="1"/>
    </xf>
    <xf numFmtId="0" fontId="17" fillId="3" borderId="60" xfId="0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58" fillId="0" borderId="46" xfId="49" applyFont="1" applyBorder="1" applyAlignment="1">
      <alignment horizontal="center" vertical="center" wrapText="1"/>
    </xf>
    <xf numFmtId="0" fontId="58" fillId="0" borderId="47" xfId="49" applyFont="1" applyBorder="1" applyAlignment="1">
      <alignment horizontal="center" vertical="center" wrapText="1"/>
    </xf>
    <xf numFmtId="0" fontId="58" fillId="0" borderId="48" xfId="49" applyFont="1" applyBorder="1" applyAlignment="1">
      <alignment horizontal="center" vertical="center" wrapText="1"/>
    </xf>
    <xf numFmtId="0" fontId="58" fillId="0" borderId="0" xfId="49" applyFont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565" applyFont="1"/>
    <xf numFmtId="0" fontId="12" fillId="0" borderId="75" xfId="565" applyFont="1" applyBorder="1" applyAlignment="1">
      <alignment horizontal="center" vertical="center" wrapText="1"/>
    </xf>
    <xf numFmtId="0" fontId="12" fillId="0" borderId="47" xfId="565" applyFont="1" applyBorder="1" applyAlignment="1">
      <alignment horizontal="center" vertical="center" wrapText="1"/>
    </xf>
    <xf numFmtId="0" fontId="12" fillId="0" borderId="48" xfId="565" applyFont="1" applyBorder="1" applyAlignment="1">
      <alignment horizontal="center" vertical="center" wrapText="1"/>
    </xf>
    <xf numFmtId="0" fontId="12" fillId="0" borderId="46" xfId="565" applyFont="1" applyBorder="1" applyAlignment="1">
      <alignment horizontal="center" vertical="center" wrapText="1"/>
    </xf>
    <xf numFmtId="0" fontId="13" fillId="0" borderId="20" xfId="565" applyFont="1" applyFill="1" applyBorder="1" applyAlignment="1">
      <alignment vertical="center" wrapText="1"/>
    </xf>
    <xf numFmtId="3" fontId="13" fillId="0" borderId="50" xfId="565" applyNumberFormat="1" applyFont="1" applyFill="1" applyBorder="1" applyAlignment="1">
      <alignment horizontal="center" vertical="center" wrapText="1"/>
    </xf>
    <xf numFmtId="0" fontId="13" fillId="0" borderId="0" xfId="565" applyFont="1" applyFill="1"/>
    <xf numFmtId="3" fontId="13" fillId="0" borderId="0" xfId="565" applyNumberFormat="1" applyFont="1" applyFill="1"/>
    <xf numFmtId="0" fontId="13" fillId="0" borderId="28" xfId="565" applyFont="1" applyFill="1" applyBorder="1" applyAlignment="1">
      <alignment vertical="center" wrapText="1"/>
    </xf>
    <xf numFmtId="0" fontId="13" fillId="0" borderId="40" xfId="565" applyFont="1" applyFill="1" applyBorder="1" applyAlignment="1">
      <alignment vertical="center" wrapText="1"/>
    </xf>
    <xf numFmtId="0" fontId="12" fillId="0" borderId="68" xfId="565" applyFont="1" applyFill="1" applyBorder="1" applyAlignment="1">
      <alignment vertical="center" wrapText="1"/>
    </xf>
    <xf numFmtId="3" fontId="13" fillId="0" borderId="0" xfId="565" applyNumberFormat="1" applyFont="1"/>
    <xf numFmtId="0" fontId="12" fillId="0" borderId="49" xfId="565" applyFont="1" applyBorder="1" applyAlignment="1">
      <alignment vertical="center" wrapText="1"/>
    </xf>
    <xf numFmtId="3" fontId="13" fillId="0" borderId="0" xfId="41" applyNumberFormat="1" applyFont="1"/>
    <xf numFmtId="169" fontId="13" fillId="0" borderId="0" xfId="41" applyNumberFormat="1" applyFont="1"/>
    <xf numFmtId="0" fontId="6" fillId="0" borderId="0" xfId="49" applyFont="1" applyFill="1" applyBorder="1" applyAlignment="1">
      <alignment vertical="center" wrapText="1"/>
    </xf>
    <xf numFmtId="0" fontId="22" fillId="3" borderId="26" xfId="0" applyFont="1" applyFill="1" applyBorder="1" applyAlignment="1">
      <alignment horizontal="center" vertical="center" wrapText="1"/>
    </xf>
    <xf numFmtId="169" fontId="22" fillId="0" borderId="0" xfId="37" applyNumberFormat="1" applyFont="1" applyFill="1" applyBorder="1" applyAlignment="1">
      <alignment horizontal="center" wrapText="1"/>
    </xf>
    <xf numFmtId="168" fontId="7" fillId="0" borderId="0" xfId="38" applyNumberFormat="1" applyFont="1" applyFill="1" applyBorder="1" applyAlignment="1">
      <alignment horizontal="center" wrapText="1"/>
    </xf>
    <xf numFmtId="0" fontId="12" fillId="0" borderId="32" xfId="39" applyFont="1" applyBorder="1" applyAlignment="1">
      <alignment horizontal="center" vertical="center" wrapText="1"/>
    </xf>
    <xf numFmtId="0" fontId="12" fillId="0" borderId="45" xfId="39" applyFont="1" applyBorder="1" applyAlignment="1">
      <alignment horizontal="center" vertical="center" wrapText="1"/>
    </xf>
    <xf numFmtId="49" fontId="31" fillId="0" borderId="0" xfId="39" applyNumberFormat="1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12" fillId="0" borderId="48" xfId="39" applyFont="1" applyBorder="1" applyAlignment="1">
      <alignment horizontal="center" vertical="center" wrapText="1"/>
    </xf>
    <xf numFmtId="0" fontId="31" fillId="0" borderId="0" xfId="39" applyFont="1" applyBorder="1" applyAlignment="1">
      <alignment horizontal="center" vertical="center" wrapText="1"/>
    </xf>
    <xf numFmtId="0" fontId="7" fillId="40" borderId="3" xfId="54" applyFont="1" applyFill="1" applyBorder="1" applyAlignment="1">
      <alignment horizontal="center" vertical="center" wrapText="1"/>
    </xf>
    <xf numFmtId="0" fontId="7" fillId="40" borderId="1" xfId="54" applyFont="1" applyFill="1" applyBorder="1" applyAlignment="1">
      <alignment horizontal="center" vertical="center" wrapText="1"/>
    </xf>
    <xf numFmtId="0" fontId="7" fillId="0" borderId="0" xfId="57" applyFont="1" applyAlignment="1">
      <alignment horizontal="right"/>
    </xf>
    <xf numFmtId="169" fontId="25" fillId="0" borderId="60" xfId="9" applyNumberFormat="1" applyFont="1" applyFill="1" applyBorder="1" applyAlignment="1">
      <alignment horizontal="center" vertical="center"/>
    </xf>
    <xf numFmtId="0" fontId="25" fillId="0" borderId="0" xfId="1290" applyFont="1" applyAlignment="1">
      <alignment vertical="center" wrapText="1"/>
    </xf>
    <xf numFmtId="0" fontId="7" fillId="0" borderId="0" xfId="1290" applyFont="1" applyAlignment="1">
      <alignment horizontal="right" vertical="center" wrapText="1"/>
    </xf>
    <xf numFmtId="0" fontId="56" fillId="0" borderId="0" xfId="1290" applyFont="1" applyAlignment="1">
      <alignment vertical="center" wrapText="1"/>
    </xf>
    <xf numFmtId="0" fontId="55" fillId="0" borderId="0" xfId="1290" applyFont="1" applyAlignment="1">
      <alignment horizontal="center" vertical="center" wrapText="1"/>
    </xf>
    <xf numFmtId="3" fontId="25" fillId="0" borderId="52" xfId="1290" applyNumberFormat="1" applyFont="1" applyBorder="1" applyAlignment="1">
      <alignment horizontal="center" vertical="center" wrapText="1"/>
    </xf>
    <xf numFmtId="3" fontId="25" fillId="0" borderId="70" xfId="1290" applyNumberFormat="1" applyFont="1" applyBorder="1" applyAlignment="1">
      <alignment horizontal="center" vertical="center" wrapText="1"/>
    </xf>
    <xf numFmtId="3" fontId="25" fillId="0" borderId="0" xfId="1290" applyNumberFormat="1" applyFont="1" applyAlignment="1">
      <alignment vertical="center" wrapText="1"/>
    </xf>
    <xf numFmtId="3" fontId="25" fillId="0" borderId="26" xfId="1290" applyNumberFormat="1" applyFont="1" applyBorder="1" applyAlignment="1">
      <alignment horizontal="center" vertical="center" wrapText="1"/>
    </xf>
    <xf numFmtId="3" fontId="25" fillId="0" borderId="32" xfId="1290" applyNumberFormat="1" applyFont="1" applyBorder="1" applyAlignment="1">
      <alignment horizontal="center" vertical="center" wrapText="1"/>
    </xf>
    <xf numFmtId="0" fontId="25" fillId="0" borderId="5" xfId="1290" applyFont="1" applyBorder="1" applyAlignment="1">
      <alignment vertical="center" wrapText="1"/>
    </xf>
    <xf numFmtId="3" fontId="24" fillId="0" borderId="21" xfId="1290" applyNumberFormat="1" applyFont="1" applyBorder="1" applyAlignment="1">
      <alignment horizontal="center" vertical="center" wrapText="1"/>
    </xf>
    <xf numFmtId="3" fontId="24" fillId="0" borderId="7" xfId="1290" applyNumberFormat="1" applyFont="1" applyBorder="1" applyAlignment="1">
      <alignment horizontal="center" vertical="center" wrapText="1"/>
    </xf>
    <xf numFmtId="3" fontId="10" fillId="0" borderId="52" xfId="1290" applyNumberFormat="1" applyFont="1" applyBorder="1" applyAlignment="1">
      <alignment horizontal="center" vertical="center" wrapText="1"/>
    </xf>
    <xf numFmtId="3" fontId="8" fillId="0" borderId="70" xfId="1290" applyNumberFormat="1" applyFont="1" applyBorder="1" applyAlignment="1">
      <alignment horizontal="center" vertical="center" wrapText="1"/>
    </xf>
    <xf numFmtId="3" fontId="10" fillId="0" borderId="26" xfId="1290" applyNumberFormat="1" applyFont="1" applyBorder="1" applyAlignment="1">
      <alignment horizontal="center" vertical="center" wrapText="1"/>
    </xf>
    <xf numFmtId="3" fontId="8" fillId="0" borderId="32" xfId="1290" applyNumberFormat="1" applyFont="1" applyBorder="1" applyAlignment="1">
      <alignment horizontal="center" vertical="center" wrapText="1"/>
    </xf>
    <xf numFmtId="3" fontId="8" fillId="0" borderId="21" xfId="1290" applyNumberFormat="1" applyFont="1" applyBorder="1" applyAlignment="1">
      <alignment horizontal="center" vertical="center" wrapText="1"/>
    </xf>
    <xf numFmtId="3" fontId="8" fillId="0" borderId="7" xfId="1290" applyNumberFormat="1" applyFont="1" applyBorder="1" applyAlignment="1">
      <alignment horizontal="center" vertical="center" wrapText="1"/>
    </xf>
    <xf numFmtId="0" fontId="57" fillId="0" borderId="0" xfId="1290" applyFont="1"/>
    <xf numFmtId="49" fontId="7" fillId="4" borderId="12" xfId="1290" applyNumberFormat="1" applyFont="1" applyFill="1" applyBorder="1" applyAlignment="1">
      <alignment horizontal="center" vertical="center" wrapText="1"/>
    </xf>
    <xf numFmtId="49" fontId="7" fillId="4" borderId="21" xfId="1290" applyNumberFormat="1" applyFont="1" applyFill="1" applyBorder="1" applyAlignment="1">
      <alignment horizontal="center" vertical="center" wrapText="1"/>
    </xf>
    <xf numFmtId="0" fontId="57" fillId="0" borderId="0" xfId="1290" applyFont="1" applyBorder="1"/>
    <xf numFmtId="0" fontId="1" fillId="0" borderId="0" xfId="1290" applyAlignment="1">
      <alignment wrapText="1"/>
    </xf>
    <xf numFmtId="0" fontId="8" fillId="0" borderId="0" xfId="1290" applyFont="1" applyAlignment="1">
      <alignment horizontal="right"/>
    </xf>
    <xf numFmtId="169" fontId="6" fillId="4" borderId="59" xfId="1290" applyNumberFormat="1" applyFont="1" applyFill="1" applyBorder="1" applyAlignment="1">
      <alignment horizontal="center" vertical="center" wrapText="1"/>
    </xf>
    <xf numFmtId="169" fontId="6" fillId="4" borderId="60" xfId="1290" applyNumberFormat="1" applyFont="1" applyFill="1" applyBorder="1" applyAlignment="1">
      <alignment horizontal="center" vertical="center" wrapText="1"/>
    </xf>
    <xf numFmtId="169" fontId="6" fillId="4" borderId="79" xfId="1290" applyNumberFormat="1" applyFont="1" applyFill="1" applyBorder="1" applyAlignment="1">
      <alignment horizontal="center" vertical="center" wrapText="1"/>
    </xf>
    <xf numFmtId="169" fontId="57" fillId="0" borderId="0" xfId="1290" applyNumberFormat="1" applyFont="1" applyBorder="1"/>
    <xf numFmtId="169" fontId="6" fillId="4" borderId="25" xfId="1290" applyNumberFormat="1" applyFont="1" applyFill="1" applyBorder="1" applyAlignment="1">
      <alignment horizontal="center" vertical="center" wrapText="1"/>
    </xf>
    <xf numFmtId="169" fontId="6" fillId="4" borderId="26" xfId="1290" applyNumberFormat="1" applyFont="1" applyFill="1" applyBorder="1" applyAlignment="1">
      <alignment horizontal="center" vertical="center" wrapText="1"/>
    </xf>
    <xf numFmtId="169" fontId="6" fillId="4" borderId="33" xfId="1290" applyNumberFormat="1" applyFont="1" applyFill="1" applyBorder="1" applyAlignment="1">
      <alignment horizontal="center" vertical="center" wrapText="1"/>
    </xf>
    <xf numFmtId="169" fontId="6" fillId="4" borderId="46" xfId="1290" applyNumberFormat="1" applyFont="1" applyFill="1" applyBorder="1" applyAlignment="1">
      <alignment horizontal="center" vertical="center" wrapText="1"/>
    </xf>
    <xf numFmtId="169" fontId="6" fillId="4" borderId="47" xfId="1290" applyNumberFormat="1" applyFont="1" applyFill="1" applyBorder="1" applyAlignment="1">
      <alignment horizontal="center" vertical="center" wrapText="1"/>
    </xf>
    <xf numFmtId="169" fontId="6" fillId="4" borderId="77" xfId="1290" applyNumberFormat="1" applyFont="1" applyFill="1" applyBorder="1" applyAlignment="1">
      <alignment horizontal="center" vertical="center" wrapText="1"/>
    </xf>
    <xf numFmtId="0" fontId="8" fillId="0" borderId="0" xfId="1290" applyFont="1"/>
    <xf numFmtId="0" fontId="57" fillId="0" borderId="1" xfId="1290" applyFont="1" applyBorder="1"/>
    <xf numFmtId="49" fontId="7" fillId="4" borderId="68" xfId="1290" applyNumberFormat="1" applyFont="1" applyFill="1" applyBorder="1" applyAlignment="1">
      <alignment horizontal="center" vertical="center" wrapText="1"/>
    </xf>
    <xf numFmtId="49" fontId="7" fillId="4" borderId="28" xfId="1290" applyNumberFormat="1" applyFont="1" applyFill="1" applyBorder="1" applyAlignment="1">
      <alignment horizontal="center" vertical="center" wrapText="1"/>
    </xf>
    <xf numFmtId="49" fontId="7" fillId="4" borderId="49" xfId="1290" applyNumberFormat="1" applyFont="1" applyFill="1" applyBorder="1" applyAlignment="1">
      <alignment horizontal="center" vertical="center" wrapText="1"/>
    </xf>
    <xf numFmtId="169" fontId="57" fillId="0" borderId="0" xfId="1290" applyNumberFormat="1" applyFont="1"/>
    <xf numFmtId="0" fontId="57" fillId="42" borderId="0" xfId="1290" applyFont="1" applyFill="1" applyAlignment="1"/>
    <xf numFmtId="0" fontId="56" fillId="0" borderId="0" xfId="1290" applyFont="1"/>
    <xf numFmtId="0" fontId="56" fillId="0" borderId="0" xfId="1290" applyFont="1" applyBorder="1"/>
    <xf numFmtId="0" fontId="24" fillId="0" borderId="0" xfId="1290" applyFont="1"/>
    <xf numFmtId="49" fontId="7" fillId="4" borderId="64" xfId="1290" applyNumberFormat="1" applyFont="1" applyFill="1" applyBorder="1" applyAlignment="1">
      <alignment horizontal="center" vertical="center" wrapText="1"/>
    </xf>
    <xf numFmtId="0" fontId="56" fillId="0" borderId="0" xfId="1290" applyFont="1" applyFill="1" applyBorder="1"/>
    <xf numFmtId="49" fontId="7" fillId="4" borderId="30" xfId="1290" applyNumberFormat="1" applyFont="1" applyFill="1" applyBorder="1" applyAlignment="1">
      <alignment horizontal="center" vertical="center" wrapText="1"/>
    </xf>
    <xf numFmtId="49" fontId="7" fillId="4" borderId="43" xfId="1290" applyNumberFormat="1" applyFont="1" applyFill="1" applyBorder="1" applyAlignment="1">
      <alignment horizontal="center" vertical="center" wrapText="1"/>
    </xf>
    <xf numFmtId="0" fontId="58" fillId="0" borderId="0" xfId="1290" applyFont="1" applyFill="1" applyBorder="1"/>
    <xf numFmtId="0" fontId="58" fillId="0" borderId="0" xfId="1290" applyFont="1"/>
    <xf numFmtId="169" fontId="56" fillId="0" borderId="0" xfId="1290" applyNumberFormat="1" applyFont="1"/>
    <xf numFmtId="0" fontId="1" fillId="0" borderId="0" xfId="1290" applyFill="1"/>
    <xf numFmtId="0" fontId="12" fillId="40" borderId="2" xfId="1291" applyFont="1" applyFill="1" applyBorder="1" applyAlignment="1">
      <alignment horizontal="center" vertical="center" wrapText="1"/>
    </xf>
    <xf numFmtId="0" fontId="12" fillId="40" borderId="56" xfId="1291" applyFont="1" applyFill="1" applyBorder="1" applyAlignment="1">
      <alignment horizontal="center" vertical="center" wrapText="1"/>
    </xf>
    <xf numFmtId="0" fontId="12" fillId="40" borderId="3" xfId="1291" applyFont="1" applyFill="1" applyBorder="1" applyAlignment="1">
      <alignment horizontal="center" vertical="center" wrapText="1"/>
    </xf>
    <xf numFmtId="0" fontId="12" fillId="40" borderId="4" xfId="1291" applyFont="1" applyFill="1" applyBorder="1" applyAlignment="1">
      <alignment horizontal="center" vertical="center" wrapText="1"/>
    </xf>
    <xf numFmtId="169" fontId="1" fillId="0" borderId="0" xfId="1290" applyNumberFormat="1" applyFill="1"/>
    <xf numFmtId="10" fontId="1" fillId="0" borderId="0" xfId="1290" applyNumberFormat="1" applyFill="1"/>
    <xf numFmtId="0" fontId="25" fillId="0" borderId="0" xfId="1292" applyFont="1"/>
    <xf numFmtId="0" fontId="56" fillId="0" borderId="0" xfId="1292" applyFont="1"/>
    <xf numFmtId="0" fontId="28" fillId="0" borderId="4" xfId="36" applyFont="1" applyBorder="1" applyAlignment="1">
      <alignment horizontal="left" vertical="center" wrapText="1"/>
    </xf>
    <xf numFmtId="0" fontId="10" fillId="40" borderId="65" xfId="54" applyFont="1" applyFill="1" applyBorder="1" applyAlignment="1">
      <alignment vertical="center" wrapText="1"/>
    </xf>
    <xf numFmtId="0" fontId="10" fillId="40" borderId="31" xfId="54" applyFont="1" applyFill="1" applyBorder="1" applyAlignment="1">
      <alignment vertical="center" wrapText="1"/>
    </xf>
    <xf numFmtId="0" fontId="10" fillId="40" borderId="44" xfId="54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2" fillId="2" borderId="21" xfId="3" applyFont="1" applyFill="1" applyBorder="1" applyAlignment="1">
      <alignment horizontal="left" vertical="center" wrapText="1"/>
    </xf>
    <xf numFmtId="0" fontId="12" fillId="2" borderId="42" xfId="3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3" fillId="4" borderId="22" xfId="4" applyFont="1" applyFill="1" applyBorder="1" applyAlignment="1">
      <alignment horizontal="left" vertical="center" wrapText="1"/>
    </xf>
    <xf numFmtId="0" fontId="13" fillId="4" borderId="23" xfId="4" applyFont="1" applyFill="1" applyBorder="1" applyAlignment="1">
      <alignment horizontal="left" vertical="center" wrapText="1"/>
    </xf>
    <xf numFmtId="0" fontId="13" fillId="4" borderId="24" xfId="4" applyFont="1" applyFill="1" applyBorder="1" applyAlignment="1">
      <alignment horizontal="left" vertical="center" wrapText="1"/>
    </xf>
    <xf numFmtId="0" fontId="13" fillId="4" borderId="30" xfId="4" applyFont="1" applyFill="1" applyBorder="1" applyAlignment="1">
      <alignment horizontal="left" vertical="center" wrapText="1"/>
    </xf>
    <xf numFmtId="0" fontId="13" fillId="4" borderId="31" xfId="4" applyFont="1" applyFill="1" applyBorder="1" applyAlignment="1">
      <alignment horizontal="left" vertical="center" wrapText="1"/>
    </xf>
    <xf numFmtId="0" fontId="13" fillId="4" borderId="32" xfId="4" applyFont="1" applyFill="1" applyBorder="1" applyAlignment="1">
      <alignment horizontal="left" vertical="center" wrapText="1"/>
    </xf>
    <xf numFmtId="0" fontId="13" fillId="4" borderId="34" xfId="4" applyFont="1" applyFill="1" applyBorder="1" applyAlignment="1">
      <alignment horizontal="left" vertical="center" wrapText="1"/>
    </xf>
    <xf numFmtId="0" fontId="13" fillId="4" borderId="35" xfId="4" applyFont="1" applyFill="1" applyBorder="1" applyAlignment="1">
      <alignment horizontal="left" vertical="center" wrapText="1"/>
    </xf>
    <xf numFmtId="0" fontId="13" fillId="4" borderId="36" xfId="4" applyFont="1" applyFill="1" applyBorder="1" applyAlignment="1">
      <alignment horizontal="left" vertical="center" wrapText="1"/>
    </xf>
    <xf numFmtId="0" fontId="13" fillId="4" borderId="43" xfId="4" applyFont="1" applyFill="1" applyBorder="1" applyAlignment="1">
      <alignment horizontal="left" vertical="center" wrapText="1"/>
    </xf>
    <xf numFmtId="0" fontId="13" fillId="4" borderId="44" xfId="4" applyFont="1" applyFill="1" applyBorder="1" applyAlignment="1">
      <alignment horizontal="left" vertical="center" wrapText="1"/>
    </xf>
    <xf numFmtId="0" fontId="13" fillId="4" borderId="45" xfId="4" applyFont="1" applyFill="1" applyBorder="1" applyAlignment="1">
      <alignment horizontal="left" vertical="center" wrapText="1"/>
    </xf>
    <xf numFmtId="0" fontId="13" fillId="0" borderId="30" xfId="4" applyFont="1" applyFill="1" applyBorder="1" applyAlignment="1">
      <alignment horizontal="left" vertical="center" wrapText="1"/>
    </xf>
    <xf numFmtId="0" fontId="13" fillId="0" borderId="31" xfId="4" applyFont="1" applyFill="1" applyBorder="1" applyAlignment="1">
      <alignment horizontal="left" vertical="center" wrapText="1"/>
    </xf>
    <xf numFmtId="0" fontId="13" fillId="0" borderId="32" xfId="4" applyFont="1" applyFill="1" applyBorder="1" applyAlignment="1">
      <alignment horizontal="left" vertical="center" wrapText="1"/>
    </xf>
    <xf numFmtId="0" fontId="13" fillId="0" borderId="43" xfId="4" applyFont="1" applyFill="1" applyBorder="1" applyAlignment="1">
      <alignment horizontal="left" vertical="center" wrapText="1"/>
    </xf>
    <xf numFmtId="0" fontId="13" fillId="0" borderId="44" xfId="4" applyFont="1" applyFill="1" applyBorder="1" applyAlignment="1">
      <alignment horizontal="left" vertical="center" wrapText="1"/>
    </xf>
    <xf numFmtId="0" fontId="13" fillId="0" borderId="45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horizontal="left" vertical="center" wrapText="1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7" xfId="4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7" xfId="3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left" vertical="center" wrapText="1"/>
    </xf>
    <xf numFmtId="0" fontId="15" fillId="0" borderId="31" xfId="1" applyFont="1" applyFill="1" applyBorder="1" applyAlignment="1">
      <alignment horizontal="left" vertical="center" wrapText="1"/>
    </xf>
    <xf numFmtId="0" fontId="15" fillId="0" borderId="32" xfId="1" applyFont="1" applyFill="1" applyBorder="1" applyAlignment="1">
      <alignment horizontal="left" vertical="center" wrapText="1"/>
    </xf>
    <xf numFmtId="0" fontId="13" fillId="0" borderId="30" xfId="4" applyFont="1" applyBorder="1" applyAlignment="1">
      <alignment horizontal="left" vertical="center" wrapText="1"/>
    </xf>
    <xf numFmtId="0" fontId="13" fillId="0" borderId="31" xfId="4" applyFont="1" applyBorder="1" applyAlignment="1">
      <alignment horizontal="left" vertical="center" wrapText="1"/>
    </xf>
    <xf numFmtId="0" fontId="13" fillId="0" borderId="32" xfId="4" applyFont="1" applyBorder="1" applyAlignment="1">
      <alignment horizontal="left" vertical="center" wrapText="1"/>
    </xf>
    <xf numFmtId="0" fontId="13" fillId="0" borderId="43" xfId="4" applyFont="1" applyBorder="1" applyAlignment="1">
      <alignment horizontal="left" vertical="center" wrapText="1"/>
    </xf>
    <xf numFmtId="0" fontId="13" fillId="0" borderId="44" xfId="4" applyFont="1" applyBorder="1" applyAlignment="1">
      <alignment horizontal="left" vertical="center" wrapText="1"/>
    </xf>
    <xf numFmtId="0" fontId="13" fillId="0" borderId="45" xfId="4" applyFont="1" applyBorder="1" applyAlignment="1">
      <alignment horizontal="left" vertical="center" wrapText="1"/>
    </xf>
    <xf numFmtId="0" fontId="13" fillId="0" borderId="22" xfId="4" applyFont="1" applyFill="1" applyBorder="1" applyAlignment="1">
      <alignment horizontal="left" vertical="center" wrapText="1"/>
    </xf>
    <xf numFmtId="0" fontId="13" fillId="0" borderId="23" xfId="4" applyFont="1" applyFill="1" applyBorder="1" applyAlignment="1">
      <alignment horizontal="left" vertical="center" wrapText="1"/>
    </xf>
    <xf numFmtId="0" fontId="13" fillId="0" borderId="24" xfId="4" applyFont="1" applyFill="1" applyBorder="1" applyAlignment="1">
      <alignment horizontal="left" vertical="center" wrapText="1"/>
    </xf>
    <xf numFmtId="0" fontId="13" fillId="0" borderId="34" xfId="4" applyFont="1" applyFill="1" applyBorder="1" applyAlignment="1">
      <alignment horizontal="left" vertical="center" wrapText="1"/>
    </xf>
    <xf numFmtId="0" fontId="13" fillId="0" borderId="35" xfId="4" applyFont="1" applyFill="1" applyBorder="1" applyAlignment="1">
      <alignment horizontal="left" vertical="center" wrapText="1"/>
    </xf>
    <xf numFmtId="0" fontId="13" fillId="0" borderId="36" xfId="4" applyFont="1" applyFill="1" applyBorder="1" applyAlignment="1">
      <alignment horizontal="left" vertical="center" wrapText="1"/>
    </xf>
    <xf numFmtId="0" fontId="13" fillId="0" borderId="22" xfId="4" applyFont="1" applyBorder="1" applyAlignment="1">
      <alignment horizontal="left" vertical="center" wrapText="1"/>
    </xf>
    <xf numFmtId="0" fontId="13" fillId="0" borderId="23" xfId="4" applyFont="1" applyBorder="1" applyAlignment="1">
      <alignment horizontal="left" vertical="center" wrapText="1"/>
    </xf>
    <xf numFmtId="0" fontId="13" fillId="0" borderId="24" xfId="4" applyFont="1" applyBorder="1" applyAlignment="1">
      <alignment horizontal="left" vertical="center" wrapText="1"/>
    </xf>
    <xf numFmtId="0" fontId="12" fillId="2" borderId="43" xfId="3" applyFont="1" applyFill="1" applyBorder="1" applyAlignment="1">
      <alignment horizontal="left" vertical="center" wrapText="1"/>
    </xf>
    <xf numFmtId="0" fontId="12" fillId="2" borderId="44" xfId="3" applyFont="1" applyFill="1" applyBorder="1" applyAlignment="1">
      <alignment horizontal="left" vertical="center" wrapText="1"/>
    </xf>
    <xf numFmtId="0" fontId="12" fillId="2" borderId="45" xfId="3" applyFont="1" applyFill="1" applyBorder="1" applyAlignment="1">
      <alignment horizontal="left" vertical="center" wrapText="1"/>
    </xf>
    <xf numFmtId="0" fontId="13" fillId="0" borderId="64" xfId="4" applyFont="1" applyBorder="1" applyAlignment="1">
      <alignment horizontal="left" vertical="center" wrapText="1"/>
    </xf>
    <xf numFmtId="0" fontId="13" fillId="0" borderId="65" xfId="4" applyFont="1" applyBorder="1" applyAlignment="1">
      <alignment horizontal="left" vertical="center" wrapText="1"/>
    </xf>
    <xf numFmtId="0" fontId="13" fillId="0" borderId="66" xfId="4" applyFont="1" applyBorder="1" applyAlignment="1">
      <alignment horizontal="left" vertical="center" wrapText="1"/>
    </xf>
    <xf numFmtId="0" fontId="13" fillId="0" borderId="30" xfId="3" applyFont="1" applyFill="1" applyBorder="1" applyAlignment="1">
      <alignment horizontal="left" vertical="center" wrapText="1"/>
    </xf>
    <xf numFmtId="0" fontId="13" fillId="0" borderId="31" xfId="3" applyFont="1" applyFill="1" applyBorder="1" applyAlignment="1">
      <alignment horizontal="left" vertical="center" wrapText="1"/>
    </xf>
    <xf numFmtId="0" fontId="13" fillId="0" borderId="32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left" vertical="center" wrapText="1"/>
    </xf>
    <xf numFmtId="0" fontId="13" fillId="0" borderId="44" xfId="3" applyFont="1" applyFill="1" applyBorder="1" applyAlignment="1">
      <alignment horizontal="left" vertical="center" wrapText="1"/>
    </xf>
    <xf numFmtId="0" fontId="13" fillId="0" borderId="45" xfId="3" applyFont="1" applyFill="1" applyBorder="1" applyAlignment="1">
      <alignment horizontal="left"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3" fillId="0" borderId="64" xfId="4" applyFont="1" applyFill="1" applyBorder="1" applyAlignment="1">
      <alignment horizontal="left" vertical="center" wrapText="1"/>
    </xf>
    <xf numFmtId="0" fontId="13" fillId="0" borderId="65" xfId="4" applyFont="1" applyFill="1" applyBorder="1" applyAlignment="1">
      <alignment horizontal="left" vertical="center" wrapText="1"/>
    </xf>
    <xf numFmtId="0" fontId="13" fillId="0" borderId="66" xfId="4" applyFont="1" applyFill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30" xfId="3" applyFont="1" applyBorder="1" applyAlignment="1">
      <alignment horizontal="left" vertical="center" wrapText="1"/>
    </xf>
    <xf numFmtId="0" fontId="13" fillId="0" borderId="31" xfId="3" applyFont="1" applyBorder="1" applyAlignment="1">
      <alignment horizontal="left" vertical="center" wrapText="1"/>
    </xf>
    <xf numFmtId="0" fontId="13" fillId="0" borderId="32" xfId="3" applyFont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7" xfId="6" applyFont="1" applyBorder="1" applyAlignment="1">
      <alignment horizontal="left" vertical="center" wrapText="1"/>
    </xf>
    <xf numFmtId="0" fontId="6" fillId="0" borderId="30" xfId="6" applyFont="1" applyBorder="1" applyAlignment="1">
      <alignment horizontal="left" vertical="center" wrapText="1"/>
    </xf>
    <xf numFmtId="0" fontId="6" fillId="0" borderId="31" xfId="6" applyFont="1" applyBorder="1" applyAlignment="1">
      <alignment horizontal="left" vertical="center" wrapText="1"/>
    </xf>
    <xf numFmtId="0" fontId="6" fillId="0" borderId="32" xfId="6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13" fillId="0" borderId="38" xfId="3" applyFont="1" applyBorder="1" applyAlignment="1">
      <alignment horizontal="left" vertical="center" wrapText="1"/>
    </xf>
    <xf numFmtId="0" fontId="13" fillId="0" borderId="39" xfId="3" applyFont="1" applyBorder="1" applyAlignment="1">
      <alignment horizontal="left" vertical="center" wrapText="1"/>
    </xf>
    <xf numFmtId="0" fontId="13" fillId="0" borderId="64" xfId="3" applyFont="1" applyBorder="1" applyAlignment="1">
      <alignment horizontal="left" vertical="center" wrapText="1"/>
    </xf>
    <xf numFmtId="0" fontId="13" fillId="0" borderId="65" xfId="3" applyFont="1" applyBorder="1" applyAlignment="1">
      <alignment horizontal="left" vertical="center" wrapText="1"/>
    </xf>
    <xf numFmtId="0" fontId="13" fillId="0" borderId="66" xfId="3" applyFont="1" applyBorder="1" applyAlignment="1">
      <alignment horizontal="left" vertical="center" wrapText="1"/>
    </xf>
    <xf numFmtId="0" fontId="13" fillId="0" borderId="33" xfId="3" applyFont="1" applyBorder="1" applyAlignment="1">
      <alignment horizontal="left" vertical="center" wrapText="1"/>
    </xf>
    <xf numFmtId="0" fontId="13" fillId="0" borderId="31" xfId="3" applyFont="1" applyBorder="1"/>
    <xf numFmtId="0" fontId="13" fillId="0" borderId="32" xfId="3" applyFont="1" applyBorder="1"/>
    <xf numFmtId="0" fontId="6" fillId="0" borderId="31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left" vertical="center" wrapText="1"/>
    </xf>
    <xf numFmtId="0" fontId="13" fillId="0" borderId="30" xfId="5" applyFont="1" applyFill="1" applyBorder="1" applyAlignment="1">
      <alignment horizontal="left" vertical="center" wrapText="1"/>
    </xf>
    <xf numFmtId="0" fontId="13" fillId="0" borderId="31" xfId="5" applyFont="1" applyFill="1" applyBorder="1" applyAlignment="1">
      <alignment horizontal="left" vertical="center" wrapText="1"/>
    </xf>
    <xf numFmtId="0" fontId="13" fillId="0" borderId="32" xfId="5" applyFont="1" applyFill="1" applyBorder="1" applyAlignment="1">
      <alignment horizontal="left" vertical="center" wrapText="1"/>
    </xf>
    <xf numFmtId="0" fontId="6" fillId="0" borderId="31" xfId="5" applyFont="1" applyFill="1" applyBorder="1" applyAlignment="1">
      <alignment horizontal="left" vertical="center" wrapText="1"/>
    </xf>
    <xf numFmtId="0" fontId="6" fillId="0" borderId="32" xfId="5" applyFont="1" applyFill="1" applyBorder="1" applyAlignment="1">
      <alignment horizontal="left" vertical="center" wrapText="1"/>
    </xf>
    <xf numFmtId="0" fontId="13" fillId="0" borderId="26" xfId="6" applyFont="1" applyBorder="1" applyAlignment="1">
      <alignment horizontal="left" vertical="center" wrapText="1"/>
    </xf>
    <xf numFmtId="0" fontId="13" fillId="0" borderId="27" xfId="6" applyFont="1" applyBorder="1" applyAlignment="1">
      <alignment horizontal="left" vertical="center" wrapText="1"/>
    </xf>
    <xf numFmtId="0" fontId="13" fillId="0" borderId="63" xfId="3" applyFont="1" applyBorder="1" applyAlignment="1">
      <alignment horizontal="left" vertical="center" wrapText="1"/>
    </xf>
    <xf numFmtId="0" fontId="12" fillId="2" borderId="59" xfId="3" applyFont="1" applyFill="1" applyBorder="1" applyAlignment="1">
      <alignment horizontal="left" vertical="center" wrapText="1"/>
    </xf>
    <xf numFmtId="0" fontId="12" fillId="2" borderId="60" xfId="3" applyFont="1" applyFill="1" applyBorder="1" applyAlignment="1">
      <alignment horizontal="left" vertical="center" wrapText="1"/>
    </xf>
    <xf numFmtId="0" fontId="12" fillId="2" borderId="61" xfId="3" applyFont="1" applyFill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6" xfId="6" applyFont="1" applyBorder="1" applyAlignment="1">
      <alignment horizontal="left" vertical="center" wrapText="1"/>
    </xf>
    <xf numFmtId="0" fontId="13" fillId="0" borderId="7" xfId="6" applyFont="1" applyBorder="1" applyAlignment="1">
      <alignment horizontal="left" vertical="center" wrapText="1"/>
    </xf>
    <xf numFmtId="0" fontId="13" fillId="0" borderId="22" xfId="3" applyFont="1" applyBorder="1" applyAlignment="1">
      <alignment horizontal="left" vertical="center" wrapText="1"/>
    </xf>
    <xf numFmtId="0" fontId="13" fillId="0" borderId="23" xfId="3" applyFont="1" applyBorder="1" applyAlignment="1">
      <alignment horizontal="left" vertical="center" wrapText="1"/>
    </xf>
    <xf numFmtId="0" fontId="13" fillId="0" borderId="24" xfId="3" applyFont="1" applyBorder="1" applyAlignment="1">
      <alignment horizontal="left" vertical="center" wrapText="1"/>
    </xf>
    <xf numFmtId="0" fontId="13" fillId="0" borderId="30" xfId="5" applyFont="1" applyBorder="1" applyAlignment="1">
      <alignment horizontal="left" vertical="center" wrapText="1"/>
    </xf>
    <xf numFmtId="0" fontId="13" fillId="0" borderId="31" xfId="5" applyFont="1" applyBorder="1" applyAlignment="1">
      <alignment horizontal="left" vertical="center" wrapText="1"/>
    </xf>
    <xf numFmtId="0" fontId="13" fillId="0" borderId="32" xfId="5" applyFont="1" applyBorder="1" applyAlignment="1">
      <alignment horizontal="left" vertical="center" wrapText="1"/>
    </xf>
    <xf numFmtId="0" fontId="12" fillId="2" borderId="55" xfId="3" applyFont="1" applyFill="1" applyBorder="1" applyAlignment="1">
      <alignment horizontal="left" vertical="center" wrapText="1"/>
    </xf>
    <xf numFmtId="0" fontId="12" fillId="2" borderId="56" xfId="3" applyFont="1" applyFill="1" applyBorder="1" applyAlignment="1">
      <alignment horizontal="left" vertical="center" wrapText="1"/>
    </xf>
    <xf numFmtId="0" fontId="12" fillId="2" borderId="57" xfId="3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6" fillId="0" borderId="1" xfId="1" applyFont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12" fillId="3" borderId="10" xfId="7" applyFont="1" applyFill="1" applyBorder="1" applyAlignment="1">
      <alignment horizontal="left" vertical="center" wrapText="1"/>
    </xf>
    <xf numFmtId="0" fontId="12" fillId="3" borderId="21" xfId="7" applyFont="1" applyFill="1" applyBorder="1" applyAlignment="1">
      <alignment horizontal="left" vertical="center" wrapText="1"/>
    </xf>
    <xf numFmtId="0" fontId="12" fillId="3" borderId="42" xfId="7" applyFont="1" applyFill="1" applyBorder="1" applyAlignment="1">
      <alignment horizontal="left" vertical="center" wrapText="1"/>
    </xf>
    <xf numFmtId="0" fontId="13" fillId="0" borderId="18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left" vertical="center" wrapText="1"/>
    </xf>
    <xf numFmtId="0" fontId="13" fillId="0" borderId="26" xfId="4" applyFont="1" applyBorder="1" applyAlignment="1">
      <alignment horizontal="left" vertical="center" wrapText="1"/>
    </xf>
    <xf numFmtId="0" fontId="13" fillId="0" borderId="27" xfId="4" applyFont="1" applyBorder="1" applyAlignment="1">
      <alignment horizontal="left" vertical="center" wrapText="1"/>
    </xf>
    <xf numFmtId="0" fontId="13" fillId="0" borderId="38" xfId="4" applyFont="1" applyBorder="1" applyAlignment="1">
      <alignment horizontal="left" vertical="center" wrapText="1"/>
    </xf>
    <xf numFmtId="0" fontId="13" fillId="0" borderId="39" xfId="4" applyFont="1" applyBorder="1" applyAlignment="1">
      <alignment horizontal="left" vertical="center" wrapText="1"/>
    </xf>
    <xf numFmtId="0" fontId="13" fillId="0" borderId="77" xfId="4" applyFont="1" applyBorder="1" applyAlignment="1">
      <alignment horizontal="left" vertical="center"/>
    </xf>
    <xf numFmtId="0" fontId="13" fillId="0" borderId="44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 wrapText="1"/>
    </xf>
    <xf numFmtId="0" fontId="13" fillId="0" borderId="48" xfId="4" applyFont="1" applyBorder="1" applyAlignment="1">
      <alignment horizontal="left" vertical="center" wrapText="1"/>
    </xf>
    <xf numFmtId="0" fontId="12" fillId="3" borderId="5" xfId="7" applyFont="1" applyFill="1" applyBorder="1" applyAlignment="1">
      <alignment horizontal="left" vertical="center" wrapText="1"/>
    </xf>
    <xf numFmtId="0" fontId="12" fillId="3" borderId="6" xfId="7" applyFont="1" applyFill="1" applyBorder="1" applyAlignment="1">
      <alignment horizontal="left" vertical="center" wrapText="1"/>
    </xf>
    <xf numFmtId="0" fontId="12" fillId="3" borderId="7" xfId="7" applyFont="1" applyFill="1" applyBorder="1" applyAlignment="1">
      <alignment horizontal="left" vertical="center" wrapText="1"/>
    </xf>
    <xf numFmtId="0" fontId="13" fillId="0" borderId="21" xfId="4" applyFont="1" applyBorder="1" applyAlignment="1">
      <alignment horizontal="left" vertical="center" wrapText="1"/>
    </xf>
    <xf numFmtId="0" fontId="13" fillId="0" borderId="42" xfId="4" applyFont="1" applyBorder="1" applyAlignment="1">
      <alignment horizontal="left" vertical="center" wrapText="1"/>
    </xf>
    <xf numFmtId="0" fontId="13" fillId="0" borderId="60" xfId="4" applyFont="1" applyBorder="1" applyAlignment="1">
      <alignment horizontal="left" vertical="center" wrapText="1"/>
    </xf>
    <xf numFmtId="0" fontId="13" fillId="0" borderId="61" xfId="4" applyFont="1" applyBorder="1" applyAlignment="1">
      <alignment horizontal="left" vertical="center" wrapText="1"/>
    </xf>
    <xf numFmtId="0" fontId="13" fillId="0" borderId="60" xfId="1" applyFont="1" applyBorder="1" applyAlignment="1">
      <alignment horizontal="left" vertical="center" wrapText="1"/>
    </xf>
    <xf numFmtId="0" fontId="13" fillId="0" borderId="61" xfId="1" applyFont="1" applyBorder="1" applyAlignment="1">
      <alignment horizontal="left" vertical="center" wrapText="1"/>
    </xf>
    <xf numFmtId="0" fontId="12" fillId="3" borderId="64" xfId="7" applyFont="1" applyFill="1" applyBorder="1" applyAlignment="1">
      <alignment horizontal="left" vertical="center" wrapText="1"/>
    </xf>
    <xf numFmtId="0" fontId="12" fillId="3" borderId="65" xfId="7" applyFont="1" applyFill="1" applyBorder="1" applyAlignment="1">
      <alignment horizontal="left" vertical="center" wrapText="1"/>
    </xf>
    <xf numFmtId="0" fontId="12" fillId="3" borderId="66" xfId="7" applyFont="1" applyFill="1" applyBorder="1" applyAlignment="1">
      <alignment horizontal="left" vertical="center" wrapText="1"/>
    </xf>
    <xf numFmtId="0" fontId="13" fillId="0" borderId="60" xfId="7" applyFont="1" applyBorder="1" applyAlignment="1">
      <alignment horizontal="left" vertical="center" wrapText="1"/>
    </xf>
    <xf numFmtId="0" fontId="13" fillId="0" borderId="61" xfId="7" applyFont="1" applyBorder="1" applyAlignment="1">
      <alignment horizontal="left" vertical="center" wrapText="1"/>
    </xf>
    <xf numFmtId="0" fontId="13" fillId="0" borderId="63" xfId="4" applyFont="1" applyBorder="1" applyAlignment="1">
      <alignment horizontal="left" vertical="center" wrapText="1"/>
    </xf>
    <xf numFmtId="0" fontId="13" fillId="0" borderId="50" xfId="4" applyFont="1" applyBorder="1" applyAlignment="1">
      <alignment horizontal="left" vertical="center" wrapText="1"/>
    </xf>
    <xf numFmtId="0" fontId="13" fillId="0" borderId="0" xfId="4" applyFont="1" applyBorder="1" applyAlignment="1">
      <alignment horizontal="left" vertical="center" wrapText="1"/>
    </xf>
    <xf numFmtId="0" fontId="13" fillId="0" borderId="70" xfId="4" applyFont="1" applyBorder="1" applyAlignment="1">
      <alignment horizontal="left" vertical="center" wrapText="1"/>
    </xf>
    <xf numFmtId="0" fontId="12" fillId="3" borderId="2" xfId="7" applyFont="1" applyFill="1" applyBorder="1" applyAlignment="1">
      <alignment horizontal="left" vertical="center" wrapText="1"/>
    </xf>
    <xf numFmtId="0" fontId="12" fillId="3" borderId="3" xfId="7" applyFont="1" applyFill="1" applyBorder="1" applyAlignment="1">
      <alignment horizontal="left" vertical="center" wrapText="1"/>
    </xf>
    <xf numFmtId="0" fontId="12" fillId="3" borderId="4" xfId="7" applyFont="1" applyFill="1" applyBorder="1" applyAlignment="1">
      <alignment horizontal="left" vertical="center" wrapText="1"/>
    </xf>
    <xf numFmtId="0" fontId="6" fillId="0" borderId="63" xfId="1" applyFont="1" applyBorder="1" applyAlignment="1">
      <alignment horizontal="left" vertical="center" wrapText="1"/>
    </xf>
    <xf numFmtId="0" fontId="6" fillId="0" borderId="6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left" vertical="center" wrapText="1"/>
    </xf>
    <xf numFmtId="0" fontId="12" fillId="3" borderId="51" xfId="7" applyFont="1" applyFill="1" applyBorder="1" applyAlignment="1">
      <alignment horizontal="left" vertical="center" wrapText="1"/>
    </xf>
    <xf numFmtId="0" fontId="13" fillId="0" borderId="76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0" fontId="12" fillId="3" borderId="15" xfId="7" applyFont="1" applyFill="1" applyBorder="1" applyAlignment="1">
      <alignment horizontal="left" vertical="center" wrapText="1"/>
    </xf>
    <xf numFmtId="0" fontId="12" fillId="3" borderId="16" xfId="7" applyFont="1" applyFill="1" applyBorder="1" applyAlignment="1">
      <alignment horizontal="left" vertical="center" wrapText="1"/>
    </xf>
    <xf numFmtId="0" fontId="13" fillId="0" borderId="65" xfId="1" applyFont="1" applyBorder="1" applyAlignment="1">
      <alignment horizontal="left" vertical="center" wrapText="1"/>
    </xf>
    <xf numFmtId="0" fontId="13" fillId="0" borderId="66" xfId="1" applyFont="1" applyBorder="1" applyAlignment="1">
      <alignment horizontal="left" vertical="center" wrapText="1"/>
    </xf>
    <xf numFmtId="0" fontId="12" fillId="3" borderId="74" xfId="7" applyFont="1" applyFill="1" applyBorder="1" applyAlignment="1">
      <alignment horizontal="left" vertical="center" wrapText="1"/>
    </xf>
    <xf numFmtId="0" fontId="51" fillId="0" borderId="0" xfId="0" applyFont="1" applyAlignment="1">
      <alignment horizontal="right"/>
    </xf>
    <xf numFmtId="0" fontId="12" fillId="0" borderId="0" xfId="43" applyFont="1" applyAlignment="1">
      <alignment horizontal="center"/>
    </xf>
    <xf numFmtId="0" fontId="13" fillId="0" borderId="0" xfId="43" applyFont="1" applyBorder="1" applyAlignment="1">
      <alignment horizontal="right"/>
    </xf>
    <xf numFmtId="0" fontId="49" fillId="38" borderId="73" xfId="0" applyFont="1" applyFill="1" applyBorder="1" applyAlignment="1">
      <alignment horizontal="center" vertical="center" wrapText="1"/>
    </xf>
    <xf numFmtId="0" fontId="49" fillId="38" borderId="58" xfId="0" applyFont="1" applyFill="1" applyBorder="1" applyAlignment="1">
      <alignment horizontal="center" vertical="center" wrapText="1"/>
    </xf>
    <xf numFmtId="0" fontId="12" fillId="39" borderId="3" xfId="43" applyFont="1" applyFill="1" applyBorder="1" applyAlignment="1">
      <alignment horizontal="center" vertical="center" wrapText="1"/>
    </xf>
    <xf numFmtId="0" fontId="12" fillId="39" borderId="72" xfId="43" applyFont="1" applyFill="1" applyBorder="1" applyAlignment="1">
      <alignment horizontal="center" vertical="center" wrapText="1"/>
    </xf>
    <xf numFmtId="0" fontId="12" fillId="39" borderId="1" xfId="43" applyFont="1" applyFill="1" applyBorder="1" applyAlignment="1">
      <alignment horizontal="center" vertical="center" wrapText="1"/>
    </xf>
    <xf numFmtId="0" fontId="12" fillId="39" borderId="71" xfId="43" applyFont="1" applyFill="1" applyBorder="1" applyAlignment="1">
      <alignment horizontal="center" vertical="center" wrapText="1"/>
    </xf>
    <xf numFmtId="14" fontId="12" fillId="38" borderId="6" xfId="43" quotePrefix="1" applyNumberFormat="1" applyFont="1" applyFill="1" applyBorder="1" applyAlignment="1">
      <alignment horizontal="center"/>
    </xf>
    <xf numFmtId="0" fontId="12" fillId="38" borderId="6" xfId="43" applyNumberFormat="1" applyFont="1" applyFill="1" applyBorder="1" applyAlignment="1">
      <alignment horizontal="center"/>
    </xf>
    <xf numFmtId="0" fontId="12" fillId="38" borderId="7" xfId="43" applyNumberFormat="1" applyFont="1" applyFill="1" applyBorder="1" applyAlignment="1">
      <alignment horizontal="center"/>
    </xf>
    <xf numFmtId="14" fontId="12" fillId="38" borderId="6" xfId="44" quotePrefix="1" applyNumberFormat="1" applyFont="1" applyFill="1" applyBorder="1" applyAlignment="1">
      <alignment horizontal="center"/>
    </xf>
    <xf numFmtId="0" fontId="12" fillId="38" borderId="6" xfId="44" applyNumberFormat="1" applyFont="1" applyFill="1" applyBorder="1" applyAlignment="1">
      <alignment horizontal="center"/>
    </xf>
    <xf numFmtId="0" fontId="12" fillId="38" borderId="7" xfId="44" applyNumberFormat="1" applyFont="1" applyFill="1" applyBorder="1" applyAlignment="1">
      <alignment horizontal="center"/>
    </xf>
    <xf numFmtId="0" fontId="13" fillId="0" borderId="33" xfId="44" applyFont="1" applyBorder="1" applyAlignment="1">
      <alignment horizontal="left" vertical="center"/>
    </xf>
    <xf numFmtId="0" fontId="13" fillId="0" borderId="31" xfId="44" applyFont="1" applyBorder="1" applyAlignment="1">
      <alignment horizontal="left" vertical="center"/>
    </xf>
    <xf numFmtId="0" fontId="12" fillId="3" borderId="11" xfId="43" applyFont="1" applyFill="1" applyBorder="1" applyAlignment="1">
      <alignment horizontal="left" vertical="center"/>
    </xf>
    <xf numFmtId="0" fontId="12" fillId="3" borderId="21" xfId="43" applyFont="1" applyFill="1" applyBorder="1" applyAlignment="1">
      <alignment horizontal="left" vertical="center"/>
    </xf>
    <xf numFmtId="0" fontId="12" fillId="3" borderId="12" xfId="43" applyFont="1" applyFill="1" applyBorder="1" applyAlignment="1">
      <alignment horizontal="left" vertical="center"/>
    </xf>
    <xf numFmtId="0" fontId="13" fillId="0" borderId="29" xfId="44" applyFont="1" applyBorder="1" applyAlignment="1">
      <alignment horizontal="left" vertical="center"/>
    </xf>
    <xf numFmtId="0" fontId="13" fillId="0" borderId="23" xfId="44" applyFont="1" applyBorder="1" applyAlignment="1">
      <alignment horizontal="left" vertical="center"/>
    </xf>
    <xf numFmtId="0" fontId="13" fillId="0" borderId="26" xfId="44" applyFont="1" applyBorder="1" applyAlignment="1">
      <alignment horizontal="left" vertical="center"/>
    </xf>
    <xf numFmtId="0" fontId="13" fillId="0" borderId="26" xfId="44" applyFont="1" applyBorder="1" applyAlignment="1">
      <alignment horizontal="left" vertical="center" wrapText="1"/>
    </xf>
    <xf numFmtId="0" fontId="13" fillId="0" borderId="33" xfId="44" applyFont="1" applyBorder="1" applyAlignment="1">
      <alignment horizontal="left" vertical="center" wrapText="1"/>
    </xf>
    <xf numFmtId="0" fontId="13" fillId="0" borderId="18" xfId="44" applyFont="1" applyBorder="1" applyAlignment="1">
      <alignment horizontal="left" vertical="center"/>
    </xf>
    <xf numFmtId="0" fontId="13" fillId="0" borderId="33" xfId="46" applyFont="1" applyBorder="1" applyAlignment="1">
      <alignment horizontal="left"/>
    </xf>
    <xf numFmtId="0" fontId="13" fillId="0" borderId="31" xfId="46" applyFont="1" applyBorder="1" applyAlignment="1">
      <alignment horizontal="left"/>
    </xf>
    <xf numFmtId="0" fontId="13" fillId="0" borderId="33" xfId="43" applyFont="1" applyBorder="1" applyAlignment="1">
      <alignment horizontal="left" vertical="center"/>
    </xf>
    <xf numFmtId="0" fontId="13" fillId="0" borderId="31" xfId="43" applyFont="1" applyBorder="1" applyAlignment="1">
      <alignment horizontal="left" vertical="center"/>
    </xf>
    <xf numFmtId="0" fontId="13" fillId="0" borderId="33" xfId="44" applyFont="1" applyFill="1" applyBorder="1" applyAlignment="1">
      <alignment horizontal="left" vertical="center" wrapText="1"/>
    </xf>
    <xf numFmtId="0" fontId="13" fillId="0" borderId="31" xfId="44" applyFont="1" applyFill="1" applyBorder="1" applyAlignment="1">
      <alignment horizontal="left" vertical="center" wrapText="1"/>
    </xf>
    <xf numFmtId="0" fontId="13" fillId="0" borderId="26" xfId="44" applyFont="1" applyFill="1" applyBorder="1" applyAlignment="1">
      <alignment horizontal="left" vertical="center" wrapText="1"/>
    </xf>
    <xf numFmtId="0" fontId="13" fillId="0" borderId="77" xfId="44" applyFont="1" applyFill="1" applyBorder="1" applyAlignment="1">
      <alignment horizontal="left" vertical="center" wrapText="1"/>
    </xf>
    <xf numFmtId="0" fontId="13" fillId="0" borderId="44" xfId="44" applyFont="1" applyFill="1" applyBorder="1" applyAlignment="1">
      <alignment horizontal="left" vertical="center" wrapText="1"/>
    </xf>
    <xf numFmtId="0" fontId="12" fillId="3" borderId="71" xfId="43" applyFont="1" applyFill="1" applyBorder="1" applyAlignment="1">
      <alignment horizontal="left" vertical="center"/>
    </xf>
    <xf numFmtId="0" fontId="12" fillId="3" borderId="15" xfId="43" applyFont="1" applyFill="1" applyBorder="1" applyAlignment="1">
      <alignment horizontal="left" vertical="center"/>
    </xf>
    <xf numFmtId="0" fontId="12" fillId="3" borderId="78" xfId="43" applyFont="1" applyFill="1" applyBorder="1" applyAlignment="1">
      <alignment horizontal="left" vertical="center"/>
    </xf>
    <xf numFmtId="0" fontId="13" fillId="0" borderId="18" xfId="44" applyFont="1" applyBorder="1" applyAlignment="1">
      <alignment horizontal="left" vertical="center" wrapText="1"/>
    </xf>
    <xf numFmtId="0" fontId="13" fillId="0" borderId="29" xfId="44" applyFont="1" applyBorder="1" applyAlignment="1">
      <alignment horizontal="left" vertical="center" wrapText="1"/>
    </xf>
    <xf numFmtId="0" fontId="13" fillId="0" borderId="33" xfId="44" applyFont="1" applyFill="1" applyBorder="1" applyAlignment="1">
      <alignment horizontal="left" vertical="center"/>
    </xf>
    <xf numFmtId="0" fontId="13" fillId="0" borderId="31" xfId="44" applyFont="1" applyFill="1" applyBorder="1" applyAlignment="1">
      <alignment horizontal="left" vertical="center"/>
    </xf>
    <xf numFmtId="0" fontId="13" fillId="0" borderId="41" xfId="44" applyFont="1" applyBorder="1" applyAlignment="1">
      <alignment horizontal="left" vertical="center"/>
    </xf>
    <xf numFmtId="0" fontId="13" fillId="0" borderId="35" xfId="44" applyFont="1" applyBorder="1" applyAlignment="1">
      <alignment horizontal="left" vertical="center"/>
    </xf>
    <xf numFmtId="0" fontId="12" fillId="3" borderId="11" xfId="44" applyFont="1" applyFill="1" applyBorder="1" applyAlignment="1">
      <alignment horizontal="left" vertical="center"/>
    </xf>
    <xf numFmtId="0" fontId="12" fillId="3" borderId="21" xfId="44" applyFont="1" applyFill="1" applyBorder="1" applyAlignment="1">
      <alignment horizontal="left" vertical="center"/>
    </xf>
    <xf numFmtId="0" fontId="12" fillId="3" borderId="12" xfId="44" applyFont="1" applyFill="1" applyBorder="1" applyAlignment="1">
      <alignment horizontal="left" vertical="center"/>
    </xf>
    <xf numFmtId="0" fontId="13" fillId="0" borderId="38" xfId="44" applyFont="1" applyBorder="1" applyAlignment="1">
      <alignment horizontal="left" vertical="center"/>
    </xf>
    <xf numFmtId="0" fontId="13" fillId="0" borderId="77" xfId="43" applyFont="1" applyBorder="1" applyAlignment="1">
      <alignment horizontal="left" vertical="center"/>
    </xf>
    <xf numFmtId="0" fontId="13" fillId="0" borderId="44" xfId="43" applyFont="1" applyBorder="1" applyAlignment="1">
      <alignment horizontal="left" vertical="center"/>
    </xf>
    <xf numFmtId="0" fontId="13" fillId="0" borderId="31" xfId="44" applyFont="1" applyBorder="1" applyAlignment="1">
      <alignment horizontal="left" vertical="center" wrapText="1"/>
    </xf>
    <xf numFmtId="0" fontId="13" fillId="0" borderId="47" xfId="44" applyFont="1" applyBorder="1" applyAlignment="1">
      <alignment horizontal="left" vertical="center" wrapText="1"/>
    </xf>
    <xf numFmtId="0" fontId="13" fillId="0" borderId="77" xfId="44" applyFont="1" applyBorder="1" applyAlignment="1">
      <alignment horizontal="left" vertical="center" wrapText="1"/>
    </xf>
    <xf numFmtId="0" fontId="12" fillId="3" borderId="6" xfId="43" applyFont="1" applyFill="1" applyBorder="1" applyAlignment="1">
      <alignment horizontal="left" vertical="center" wrapText="1"/>
    </xf>
    <xf numFmtId="0" fontId="13" fillId="0" borderId="79" xfId="43" applyFont="1" applyBorder="1" applyAlignment="1">
      <alignment horizontal="left" vertical="center"/>
    </xf>
    <xf numFmtId="0" fontId="13" fillId="0" borderId="65" xfId="43" applyFont="1" applyBorder="1" applyAlignment="1">
      <alignment horizontal="left" vertical="center"/>
    </xf>
    <xf numFmtId="0" fontId="12" fillId="3" borderId="6" xfId="43" applyFont="1" applyFill="1" applyBorder="1" applyAlignment="1">
      <alignment horizontal="left" vertical="center"/>
    </xf>
    <xf numFmtId="0" fontId="13" fillId="0" borderId="79" xfId="43" applyFont="1" applyBorder="1" applyAlignment="1">
      <alignment horizontal="left" vertical="center" wrapText="1"/>
    </xf>
    <xf numFmtId="0" fontId="13" fillId="0" borderId="65" xfId="43" applyFont="1" applyBorder="1" applyAlignment="1">
      <alignment horizontal="left" vertical="center" wrapText="1"/>
    </xf>
    <xf numFmtId="0" fontId="13" fillId="0" borderId="33" xfId="43" applyFont="1" applyBorder="1" applyAlignment="1">
      <alignment horizontal="left" vertical="center" wrapText="1"/>
    </xf>
    <xf numFmtId="0" fontId="13" fillId="0" borderId="31" xfId="43" applyFont="1" applyBorder="1" applyAlignment="1">
      <alignment horizontal="left" vertical="center" wrapText="1"/>
    </xf>
    <xf numFmtId="0" fontId="13" fillId="0" borderId="77" xfId="43" applyFont="1" applyFill="1" applyBorder="1" applyAlignment="1">
      <alignment horizontal="left" vertical="center"/>
    </xf>
    <xf numFmtId="0" fontId="13" fillId="0" borderId="44" xfId="43" applyFont="1" applyFill="1" applyBorder="1" applyAlignment="1">
      <alignment horizontal="left" vertical="center"/>
    </xf>
    <xf numFmtId="0" fontId="12" fillId="3" borderId="11" xfId="44" applyFont="1" applyFill="1" applyBorder="1" applyAlignment="1">
      <alignment horizontal="left" vertical="center" wrapText="1"/>
    </xf>
    <xf numFmtId="0" fontId="12" fillId="3" borderId="21" xfId="44" applyFont="1" applyFill="1" applyBorder="1" applyAlignment="1">
      <alignment horizontal="left" vertical="center" wrapText="1"/>
    </xf>
    <xf numFmtId="0" fontId="12" fillId="3" borderId="12" xfId="44" applyFont="1" applyFill="1" applyBorder="1" applyAlignment="1">
      <alignment horizontal="left" vertical="center" wrapText="1"/>
    </xf>
    <xf numFmtId="0" fontId="13" fillId="0" borderId="23" xfId="44" applyFont="1" applyBorder="1" applyAlignment="1">
      <alignment horizontal="left" vertical="center" wrapText="1"/>
    </xf>
    <xf numFmtId="0" fontId="13" fillId="0" borderId="56" xfId="44" applyFont="1" applyBorder="1" applyAlignment="1">
      <alignment horizontal="left" vertical="center" wrapText="1"/>
    </xf>
    <xf numFmtId="0" fontId="13" fillId="0" borderId="90" xfId="44" applyFont="1" applyBorder="1" applyAlignment="1">
      <alignment horizontal="left" vertical="center" wrapText="1"/>
    </xf>
    <xf numFmtId="0" fontId="13" fillId="0" borderId="44" xfId="44" applyFont="1" applyBorder="1" applyAlignment="1">
      <alignment horizontal="left" vertical="center" wrapText="1"/>
    </xf>
    <xf numFmtId="0" fontId="12" fillId="3" borderId="6" xfId="44" applyFont="1" applyFill="1" applyBorder="1" applyAlignment="1">
      <alignment horizontal="left" vertical="center"/>
    </xf>
    <xf numFmtId="0" fontId="13" fillId="0" borderId="79" xfId="44" applyFont="1" applyBorder="1" applyAlignment="1">
      <alignment horizontal="left" vertical="center"/>
    </xf>
    <xf numFmtId="0" fontId="13" fillId="0" borderId="65" xfId="44" applyFont="1" applyBorder="1" applyAlignment="1">
      <alignment horizontal="left" vertical="center"/>
    </xf>
    <xf numFmtId="0" fontId="13" fillId="0" borderId="0" xfId="42" applyFont="1" applyAlignment="1">
      <alignment horizontal="left" vertical="center" wrapText="1"/>
    </xf>
    <xf numFmtId="0" fontId="13" fillId="0" borderId="41" xfId="44" applyFont="1" applyFill="1" applyBorder="1" applyAlignment="1">
      <alignment horizontal="left" vertical="center"/>
    </xf>
    <xf numFmtId="0" fontId="13" fillId="0" borderId="35" xfId="44" applyFont="1" applyFill="1" applyBorder="1" applyAlignment="1">
      <alignment horizontal="left" vertical="center"/>
    </xf>
    <xf numFmtId="0" fontId="12" fillId="2" borderId="6" xfId="46" applyFont="1" applyFill="1" applyBorder="1" applyAlignment="1">
      <alignment horizontal="left" vertical="center"/>
    </xf>
    <xf numFmtId="0" fontId="7" fillId="0" borderId="0" xfId="8" applyFont="1" applyAlignment="1">
      <alignment horizontal="right"/>
    </xf>
    <xf numFmtId="0" fontId="17" fillId="0" borderId="0" xfId="8" applyFont="1" applyAlignment="1">
      <alignment horizontal="center"/>
    </xf>
    <xf numFmtId="0" fontId="18" fillId="0" borderId="63" xfId="8" applyFont="1" applyBorder="1" applyAlignment="1">
      <alignment horizontal="center" vertical="center" wrapText="1"/>
    </xf>
    <xf numFmtId="0" fontId="6" fillId="0" borderId="63" xfId="8" applyFont="1" applyBorder="1" applyAlignment="1">
      <alignment horizontal="center" vertical="center" wrapText="1"/>
    </xf>
    <xf numFmtId="0" fontId="7" fillId="0" borderId="31" xfId="8" applyFont="1" applyBorder="1" applyAlignment="1">
      <alignment horizontal="center" vertical="center" wrapText="1"/>
    </xf>
    <xf numFmtId="0" fontId="7" fillId="0" borderId="63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wrapText="1"/>
    </xf>
    <xf numFmtId="0" fontId="7" fillId="0" borderId="33" xfId="8" applyFont="1" applyBorder="1" applyAlignment="1">
      <alignment horizontal="center" vertical="center" wrapText="1"/>
    </xf>
    <xf numFmtId="0" fontId="6" fillId="0" borderId="31" xfId="8" applyFont="1" applyBorder="1" applyAlignment="1">
      <alignment horizontal="center" wrapText="1"/>
    </xf>
    <xf numFmtId="0" fontId="12" fillId="0" borderId="73" xfId="36" applyFont="1" applyFill="1" applyBorder="1" applyAlignment="1">
      <alignment horizontal="center" vertical="center" textRotation="90" wrapText="1"/>
    </xf>
    <xf numFmtId="0" fontId="12" fillId="0" borderId="54" xfId="36" applyFont="1" applyFill="1" applyBorder="1" applyAlignment="1">
      <alignment horizontal="center" vertical="center" textRotation="90" wrapText="1"/>
    </xf>
    <xf numFmtId="0" fontId="12" fillId="0" borderId="58" xfId="36" applyFont="1" applyFill="1" applyBorder="1" applyAlignment="1">
      <alignment horizontal="center" vertical="center" textRotation="90" wrapText="1"/>
    </xf>
    <xf numFmtId="49" fontId="12" fillId="0" borderId="73" xfId="36" applyNumberFormat="1" applyFont="1" applyFill="1" applyBorder="1" applyAlignment="1">
      <alignment horizontal="center" vertical="center" textRotation="90" wrapText="1"/>
    </xf>
    <xf numFmtId="49" fontId="12" fillId="0" borderId="54" xfId="36" applyNumberFormat="1" applyFont="1" applyFill="1" applyBorder="1" applyAlignment="1">
      <alignment horizontal="center" vertical="center" textRotation="90" wrapText="1"/>
    </xf>
    <xf numFmtId="49" fontId="12" fillId="0" borderId="58" xfId="36" applyNumberFormat="1" applyFont="1" applyFill="1" applyBorder="1" applyAlignment="1">
      <alignment horizontal="center" vertical="center" textRotation="90" wrapText="1"/>
    </xf>
    <xf numFmtId="3" fontId="12" fillId="0" borderId="2" xfId="38" applyNumberFormat="1" applyFont="1" applyFill="1" applyBorder="1" applyAlignment="1">
      <alignment horizontal="center" wrapText="1"/>
    </xf>
    <xf numFmtId="3" fontId="12" fillId="0" borderId="3" xfId="38" applyNumberFormat="1" applyFont="1" applyFill="1" applyBorder="1" applyAlignment="1">
      <alignment horizontal="center" wrapText="1"/>
    </xf>
    <xf numFmtId="3" fontId="12" fillId="0" borderId="4" xfId="38" applyNumberFormat="1" applyFont="1" applyFill="1" applyBorder="1" applyAlignment="1">
      <alignment horizontal="center" wrapText="1"/>
    </xf>
    <xf numFmtId="3" fontId="12" fillId="0" borderId="74" xfId="38" applyNumberFormat="1" applyFont="1" applyFill="1" applyBorder="1" applyAlignment="1">
      <alignment horizontal="center" wrapText="1"/>
    </xf>
    <xf numFmtId="3" fontId="12" fillId="0" borderId="0" xfId="38" applyNumberFormat="1" applyFont="1" applyFill="1" applyBorder="1" applyAlignment="1">
      <alignment horizontal="center" wrapText="1"/>
    </xf>
    <xf numFmtId="3" fontId="12" fillId="0" borderId="70" xfId="38" applyNumberFormat="1" applyFont="1" applyFill="1" applyBorder="1" applyAlignment="1">
      <alignment horizontal="center" wrapText="1"/>
    </xf>
    <xf numFmtId="3" fontId="12" fillId="0" borderId="8" xfId="38" applyNumberFormat="1" applyFont="1" applyFill="1" applyBorder="1" applyAlignment="1">
      <alignment horizontal="center" wrapText="1"/>
    </xf>
    <xf numFmtId="3" fontId="12" fillId="0" borderId="1" xfId="38" applyNumberFormat="1" applyFont="1" applyFill="1" applyBorder="1" applyAlignment="1">
      <alignment horizontal="center" wrapText="1"/>
    </xf>
    <xf numFmtId="3" fontId="12" fillId="0" borderId="9" xfId="38" applyNumberFormat="1" applyFont="1" applyFill="1" applyBorder="1" applyAlignment="1">
      <alignment horizontal="center" wrapText="1"/>
    </xf>
    <xf numFmtId="0" fontId="21" fillId="0" borderId="0" xfId="36" applyFont="1" applyFill="1" applyAlignment="1">
      <alignment horizontal="right" vertical="center" wrapText="1"/>
    </xf>
    <xf numFmtId="169" fontId="22" fillId="0" borderId="0" xfId="37" applyNumberFormat="1" applyFont="1" applyFill="1" applyBorder="1" applyAlignment="1">
      <alignment horizontal="center" wrapText="1"/>
    </xf>
    <xf numFmtId="0" fontId="13" fillId="0" borderId="1" xfId="36" applyFont="1" applyFill="1" applyBorder="1" applyAlignment="1">
      <alignment horizontal="right" wrapText="1"/>
    </xf>
    <xf numFmtId="0" fontId="12" fillId="0" borderId="2" xfId="36" applyFont="1" applyFill="1" applyBorder="1" applyAlignment="1">
      <alignment horizontal="center" vertical="center" wrapText="1"/>
    </xf>
    <xf numFmtId="0" fontId="12" fillId="0" borderId="74" xfId="36" applyFont="1" applyFill="1" applyBorder="1" applyAlignment="1">
      <alignment horizontal="center" vertical="center" wrapText="1"/>
    </xf>
    <xf numFmtId="0" fontId="12" fillId="0" borderId="73" xfId="36" applyFont="1" applyFill="1" applyBorder="1" applyAlignment="1">
      <alignment horizontal="center" vertical="center" wrapText="1"/>
    </xf>
    <xf numFmtId="0" fontId="12" fillId="0" borderId="58" xfId="36" applyFont="1" applyFill="1" applyBorder="1" applyAlignment="1">
      <alignment horizontal="center" vertical="center" wrapText="1"/>
    </xf>
    <xf numFmtId="0" fontId="12" fillId="0" borderId="3" xfId="36" applyFont="1" applyFill="1" applyBorder="1" applyAlignment="1">
      <alignment horizontal="center" vertical="center" wrapText="1"/>
    </xf>
    <xf numFmtId="0" fontId="12" fillId="0" borderId="64" xfId="36" applyFont="1" applyFill="1" applyBorder="1" applyAlignment="1">
      <alignment horizontal="center" vertical="center" wrapText="1"/>
    </xf>
    <xf numFmtId="0" fontId="12" fillId="0" borderId="65" xfId="36" applyFont="1" applyFill="1" applyBorder="1" applyAlignment="1">
      <alignment horizontal="center" vertical="center" wrapText="1"/>
    </xf>
    <xf numFmtId="0" fontId="12" fillId="0" borderId="66" xfId="36" applyFont="1" applyFill="1" applyBorder="1" applyAlignment="1">
      <alignment horizontal="center" vertical="center" wrapText="1"/>
    </xf>
    <xf numFmtId="0" fontId="12" fillId="0" borderId="4" xfId="36" applyFont="1" applyFill="1" applyBorder="1" applyAlignment="1">
      <alignment horizontal="center" vertical="center" wrapText="1"/>
    </xf>
    <xf numFmtId="168" fontId="7" fillId="3" borderId="64" xfId="38" applyNumberFormat="1" applyFont="1" applyFill="1" applyBorder="1" applyAlignment="1">
      <alignment horizontal="center" vertical="center" wrapText="1"/>
    </xf>
    <xf numFmtId="168" fontId="7" fillId="3" borderId="65" xfId="38" applyNumberFormat="1" applyFont="1" applyFill="1" applyBorder="1" applyAlignment="1">
      <alignment horizontal="center" vertical="center" wrapText="1"/>
    </xf>
    <xf numFmtId="168" fontId="7" fillId="3" borderId="66" xfId="38" applyNumberFormat="1" applyFont="1" applyFill="1" applyBorder="1" applyAlignment="1">
      <alignment horizontal="center" vertical="center" wrapText="1"/>
    </xf>
    <xf numFmtId="49" fontId="7" fillId="0" borderId="73" xfId="38" applyNumberFormat="1" applyFont="1" applyFill="1" applyBorder="1" applyAlignment="1">
      <alignment horizontal="center" vertical="center" textRotation="90" wrapText="1"/>
    </xf>
    <xf numFmtId="49" fontId="7" fillId="0" borderId="54" xfId="38" applyNumberFormat="1" applyFont="1" applyFill="1" applyBorder="1" applyAlignment="1">
      <alignment horizontal="center" vertical="center" textRotation="90" wrapText="1"/>
    </xf>
    <xf numFmtId="49" fontId="7" fillId="0" borderId="58" xfId="38" applyNumberFormat="1" applyFont="1" applyFill="1" applyBorder="1" applyAlignment="1">
      <alignment horizontal="center" vertical="center" textRotation="90" wrapText="1"/>
    </xf>
    <xf numFmtId="168" fontId="24" fillId="0" borderId="0" xfId="38" applyNumberFormat="1" applyFont="1" applyFill="1" applyAlignment="1">
      <alignment horizontal="right" vertical="center" wrapText="1"/>
    </xf>
    <xf numFmtId="168" fontId="7" fillId="0" borderId="0" xfId="38" applyNumberFormat="1" applyFont="1" applyFill="1" applyBorder="1" applyAlignment="1">
      <alignment horizontal="center" wrapText="1"/>
    </xf>
    <xf numFmtId="168" fontId="6" fillId="0" borderId="1" xfId="38" applyNumberFormat="1" applyFont="1" applyFill="1" applyBorder="1" applyAlignment="1">
      <alignment horizontal="right" wrapText="1"/>
    </xf>
    <xf numFmtId="168" fontId="7" fillId="3" borderId="2" xfId="38" applyNumberFormat="1" applyFont="1" applyFill="1" applyBorder="1" applyAlignment="1">
      <alignment horizontal="center" vertical="center" wrapText="1"/>
    </xf>
    <xf numFmtId="168" fontId="7" fillId="3" borderId="74" xfId="38" applyNumberFormat="1" applyFont="1" applyFill="1" applyBorder="1" applyAlignment="1">
      <alignment horizontal="center" vertical="center" wrapText="1"/>
    </xf>
    <xf numFmtId="168" fontId="7" fillId="3" borderId="73" xfId="38" applyNumberFormat="1" applyFont="1" applyFill="1" applyBorder="1" applyAlignment="1">
      <alignment horizontal="center" vertical="center" wrapText="1"/>
    </xf>
    <xf numFmtId="168" fontId="7" fillId="3" borderId="54" xfId="38" applyNumberFormat="1" applyFont="1" applyFill="1" applyBorder="1" applyAlignment="1">
      <alignment horizontal="center" vertical="center" wrapText="1"/>
    </xf>
    <xf numFmtId="168" fontId="7" fillId="3" borderId="58" xfId="38" applyNumberFormat="1" applyFont="1" applyFill="1" applyBorder="1" applyAlignment="1">
      <alignment horizontal="center" vertical="center" wrapText="1"/>
    </xf>
    <xf numFmtId="168" fontId="7" fillId="3" borderId="8" xfId="38" applyNumberFormat="1" applyFont="1" applyFill="1" applyBorder="1" applyAlignment="1">
      <alignment horizontal="center" vertical="center" wrapText="1"/>
    </xf>
    <xf numFmtId="168" fontId="7" fillId="3" borderId="5" xfId="38" applyNumberFormat="1" applyFont="1" applyFill="1" applyBorder="1" applyAlignment="1">
      <alignment horizontal="center" vertical="center" wrapText="1"/>
    </xf>
    <xf numFmtId="168" fontId="7" fillId="3" borderId="6" xfId="38" applyNumberFormat="1" applyFont="1" applyFill="1" applyBorder="1" applyAlignment="1">
      <alignment horizontal="center" vertical="center" wrapText="1"/>
    </xf>
    <xf numFmtId="168" fontId="7" fillId="3" borderId="7" xfId="38" applyNumberFormat="1" applyFont="1" applyFill="1" applyBorder="1" applyAlignment="1">
      <alignment horizontal="center" vertical="center" wrapText="1"/>
    </xf>
    <xf numFmtId="168" fontId="7" fillId="3" borderId="3" xfId="38" applyNumberFormat="1" applyFont="1" applyFill="1" applyBorder="1" applyAlignment="1">
      <alignment horizontal="center" vertical="center" wrapText="1"/>
    </xf>
    <xf numFmtId="168" fontId="7" fillId="3" borderId="4" xfId="38" applyNumberFormat="1" applyFont="1" applyFill="1" applyBorder="1" applyAlignment="1">
      <alignment horizontal="center" vertical="center" wrapText="1"/>
    </xf>
    <xf numFmtId="0" fontId="12" fillId="0" borderId="59" xfId="36" applyFont="1" applyFill="1" applyBorder="1" applyAlignment="1">
      <alignment horizontal="center" vertical="center" wrapText="1"/>
    </xf>
    <xf numFmtId="0" fontId="12" fillId="0" borderId="25" xfId="36" applyFont="1" applyFill="1" applyBorder="1" applyAlignment="1">
      <alignment horizontal="center" vertical="center" wrapText="1"/>
    </xf>
    <xf numFmtId="0" fontId="12" fillId="0" borderId="46" xfId="36" applyFont="1" applyFill="1" applyBorder="1" applyAlignment="1">
      <alignment horizontal="center" vertical="center" wrapText="1"/>
    </xf>
    <xf numFmtId="0" fontId="12" fillId="0" borderId="17" xfId="36" applyFont="1" applyFill="1" applyBorder="1" applyAlignment="1">
      <alignment horizontal="center" vertical="center" wrapText="1"/>
    </xf>
    <xf numFmtId="0" fontId="27" fillId="0" borderId="0" xfId="36" applyFont="1" applyBorder="1" applyAlignment="1">
      <alignment horizontal="center" wrapText="1"/>
    </xf>
    <xf numFmtId="0" fontId="12" fillId="0" borderId="61" xfId="36" applyFont="1" applyFill="1" applyBorder="1" applyAlignment="1">
      <alignment horizontal="center" vertical="center" wrapText="1"/>
    </xf>
    <xf numFmtId="0" fontId="12" fillId="0" borderId="48" xfId="36" applyFont="1" applyFill="1" applyBorder="1" applyAlignment="1">
      <alignment horizontal="center" vertical="center" wrapText="1"/>
    </xf>
    <xf numFmtId="49" fontId="12" fillId="0" borderId="59" xfId="36" applyNumberFormat="1" applyFont="1" applyFill="1" applyBorder="1" applyAlignment="1">
      <alignment horizontal="center" vertical="center" wrapText="1"/>
    </xf>
    <xf numFmtId="49" fontId="12" fillId="0" borderId="60" xfId="36" applyNumberFormat="1" applyFont="1" applyFill="1" applyBorder="1" applyAlignment="1">
      <alignment horizontal="center" vertical="center" wrapText="1"/>
    </xf>
    <xf numFmtId="49" fontId="12" fillId="0" borderId="61" xfId="36" applyNumberFormat="1" applyFont="1" applyFill="1" applyBorder="1" applyAlignment="1">
      <alignment horizontal="center" vertical="center" wrapText="1"/>
    </xf>
    <xf numFmtId="0" fontId="12" fillId="0" borderId="37" xfId="36" applyFont="1" applyFill="1" applyBorder="1" applyAlignment="1">
      <alignment horizontal="center" vertical="center" wrapText="1"/>
    </xf>
    <xf numFmtId="0" fontId="12" fillId="0" borderId="55" xfId="36" applyFont="1" applyFill="1" applyBorder="1" applyAlignment="1">
      <alignment horizontal="center" vertical="center" wrapText="1"/>
    </xf>
    <xf numFmtId="0" fontId="12" fillId="0" borderId="51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 wrapText="1"/>
    </xf>
    <xf numFmtId="0" fontId="12" fillId="0" borderId="8" xfId="36" applyFont="1" applyFill="1" applyBorder="1" applyAlignment="1">
      <alignment horizontal="center" vertical="center" wrapText="1"/>
    </xf>
    <xf numFmtId="0" fontId="12" fillId="0" borderId="9" xfId="36" applyFont="1" applyFill="1" applyBorder="1" applyAlignment="1">
      <alignment horizontal="center" vertical="center" wrapText="1"/>
    </xf>
    <xf numFmtId="14" fontId="12" fillId="0" borderId="64" xfId="36" applyNumberFormat="1" applyFont="1" applyFill="1" applyBorder="1" applyAlignment="1">
      <alignment horizontal="center" vertical="center"/>
    </xf>
    <xf numFmtId="14" fontId="12" fillId="0" borderId="65" xfId="36" applyNumberFormat="1" applyFont="1" applyFill="1" applyBorder="1" applyAlignment="1">
      <alignment horizontal="center" vertical="center"/>
    </xf>
    <xf numFmtId="14" fontId="12" fillId="0" borderId="66" xfId="36" applyNumberFormat="1" applyFont="1" applyFill="1" applyBorder="1" applyAlignment="1">
      <alignment horizontal="center" vertical="center"/>
    </xf>
    <xf numFmtId="49" fontId="12" fillId="0" borderId="5" xfId="36" applyNumberFormat="1" applyFont="1" applyFill="1" applyBorder="1" applyAlignment="1">
      <alignment horizontal="center" vertical="center" wrapText="1"/>
    </xf>
    <xf numFmtId="49" fontId="12" fillId="0" borderId="6" xfId="36" applyNumberFormat="1" applyFont="1" applyFill="1" applyBorder="1" applyAlignment="1">
      <alignment horizontal="center" vertical="center" wrapText="1"/>
    </xf>
    <xf numFmtId="49" fontId="12" fillId="0" borderId="7" xfId="36" applyNumberFormat="1" applyFont="1" applyFill="1" applyBorder="1" applyAlignment="1">
      <alignment horizontal="center" vertical="center" wrapText="1"/>
    </xf>
    <xf numFmtId="0" fontId="25" fillId="0" borderId="3" xfId="36" applyFont="1" applyBorder="1" applyAlignment="1">
      <alignment horizontal="left" vertical="center" wrapText="1"/>
    </xf>
    <xf numFmtId="0" fontId="29" fillId="0" borderId="0" xfId="36" applyFont="1" applyAlignment="1">
      <alignment horizontal="center"/>
    </xf>
    <xf numFmtId="0" fontId="21" fillId="0" borderId="73" xfId="36" applyFont="1" applyBorder="1" applyAlignment="1">
      <alignment horizontal="center" vertical="center" wrapText="1"/>
    </xf>
    <xf numFmtId="0" fontId="21" fillId="0" borderId="54" xfId="36" applyFont="1" applyBorder="1" applyAlignment="1">
      <alignment horizontal="center" vertical="center" wrapText="1"/>
    </xf>
    <xf numFmtId="0" fontId="21" fillId="0" borderId="58" xfId="36" applyFont="1" applyBorder="1" applyAlignment="1">
      <alignment horizontal="center" vertical="center" wrapText="1"/>
    </xf>
    <xf numFmtId="0" fontId="21" fillId="0" borderId="2" xfId="36" applyFont="1" applyBorder="1" applyAlignment="1">
      <alignment horizontal="left" vertical="center" wrapText="1"/>
    </xf>
    <xf numFmtId="0" fontId="21" fillId="0" borderId="4" xfId="36" applyFont="1" applyBorder="1" applyAlignment="1">
      <alignment horizontal="left" vertical="center" wrapText="1"/>
    </xf>
    <xf numFmtId="0" fontId="21" fillId="0" borderId="5" xfId="36" applyFont="1" applyBorder="1" applyAlignment="1">
      <alignment horizontal="left" vertical="center" wrapText="1"/>
    </xf>
    <xf numFmtId="0" fontId="21" fillId="0" borderId="7" xfId="36" applyFont="1" applyBorder="1" applyAlignment="1">
      <alignment horizontal="left" vertical="center" wrapText="1"/>
    </xf>
    <xf numFmtId="0" fontId="7" fillId="0" borderId="0" xfId="39" applyFont="1" applyAlignment="1">
      <alignment horizontal="center"/>
    </xf>
    <xf numFmtId="0" fontId="12" fillId="0" borderId="0" xfId="39" applyFont="1" applyAlignment="1">
      <alignment horizontal="center" wrapText="1"/>
    </xf>
    <xf numFmtId="0" fontId="7" fillId="0" borderId="3" xfId="39" applyFont="1" applyBorder="1" applyAlignment="1">
      <alignment horizontal="center" vertical="center" wrapText="1"/>
    </xf>
    <xf numFmtId="0" fontId="7" fillId="0" borderId="4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7" fillId="0" borderId="9" xfId="39" applyFont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 wrapText="1"/>
    </xf>
    <xf numFmtId="0" fontId="12" fillId="0" borderId="66" xfId="39" applyFont="1" applyBorder="1" applyAlignment="1">
      <alignment horizontal="center" vertical="center" wrapText="1"/>
    </xf>
    <xf numFmtId="0" fontId="12" fillId="0" borderId="32" xfId="39" applyFont="1" applyBorder="1" applyAlignment="1">
      <alignment horizontal="center" vertical="center" wrapText="1"/>
    </xf>
    <xf numFmtId="0" fontId="12" fillId="0" borderId="36" xfId="39" applyFont="1" applyBorder="1" applyAlignment="1">
      <alignment horizontal="center" vertic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70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45" xfId="39" applyFont="1" applyBorder="1" applyAlignment="1">
      <alignment horizontal="center" vertical="center" wrapText="1"/>
    </xf>
    <xf numFmtId="0" fontId="31" fillId="0" borderId="0" xfId="39" applyFont="1" applyBorder="1" applyAlignment="1">
      <alignment horizontal="left" vertical="center" wrapText="1"/>
    </xf>
    <xf numFmtId="49" fontId="31" fillId="0" borderId="0" xfId="39" applyNumberFormat="1" applyFont="1" applyBorder="1" applyAlignment="1">
      <alignment horizontal="center" vertical="center"/>
    </xf>
    <xf numFmtId="49" fontId="12" fillId="0" borderId="73" xfId="39" applyNumberFormat="1" applyFont="1" applyBorder="1" applyAlignment="1">
      <alignment horizontal="center" vertical="center" textRotation="90" wrapText="1"/>
    </xf>
    <xf numFmtId="49" fontId="12" fillId="0" borderId="54" xfId="39" applyNumberFormat="1" applyFont="1" applyBorder="1" applyAlignment="1">
      <alignment horizontal="center" vertical="center" textRotation="90" wrapText="1"/>
    </xf>
    <xf numFmtId="49" fontId="12" fillId="0" borderId="58" xfId="39" applyNumberFormat="1" applyFont="1" applyBorder="1" applyAlignment="1">
      <alignment horizontal="center" vertical="center" textRotation="90" wrapText="1"/>
    </xf>
    <xf numFmtId="49" fontId="12" fillId="0" borderId="20" xfId="39" applyNumberFormat="1" applyFont="1" applyBorder="1" applyAlignment="1">
      <alignment horizontal="center" vertical="center" textRotation="90" wrapText="1"/>
    </xf>
    <xf numFmtId="49" fontId="12" fillId="0" borderId="28" xfId="39" applyNumberFormat="1" applyFont="1" applyBorder="1" applyAlignment="1">
      <alignment horizontal="center" vertical="center" textRotation="90" wrapText="1"/>
    </xf>
    <xf numFmtId="49" fontId="12" fillId="0" borderId="49" xfId="39" applyNumberFormat="1" applyFont="1" applyBorder="1" applyAlignment="1">
      <alignment horizontal="center" vertical="center" textRotation="90" wrapText="1"/>
    </xf>
    <xf numFmtId="0" fontId="21" fillId="0" borderId="0" xfId="39" applyFont="1" applyFill="1" applyAlignment="1">
      <alignment horizontal="right" vertical="center" wrapText="1"/>
    </xf>
    <xf numFmtId="0" fontId="13" fillId="0" borderId="1" xfId="39" applyFont="1" applyFill="1" applyBorder="1" applyAlignment="1">
      <alignment horizontal="right" wrapText="1"/>
    </xf>
    <xf numFmtId="0" fontId="12" fillId="3" borderId="73" xfId="39" applyFont="1" applyFill="1" applyBorder="1" applyAlignment="1">
      <alignment horizontal="center" vertical="center" wrapText="1"/>
    </xf>
    <xf numFmtId="0" fontId="12" fillId="3" borderId="58" xfId="39" applyFont="1" applyFill="1" applyBorder="1" applyAlignment="1">
      <alignment horizontal="center" vertical="center" wrapText="1"/>
    </xf>
    <xf numFmtId="0" fontId="12" fillId="3" borderId="64" xfId="39" applyFont="1" applyFill="1" applyBorder="1" applyAlignment="1">
      <alignment horizontal="center" vertical="center" wrapText="1"/>
    </xf>
    <xf numFmtId="0" fontId="12" fillId="3" borderId="65" xfId="39" applyFont="1" applyFill="1" applyBorder="1" applyAlignment="1">
      <alignment horizontal="center" vertical="center" wrapText="1"/>
    </xf>
    <xf numFmtId="0" fontId="12" fillId="3" borderId="66" xfId="39" applyFont="1" applyFill="1" applyBorder="1" applyAlignment="1">
      <alignment horizontal="center" vertical="center" wrapText="1"/>
    </xf>
    <xf numFmtId="0" fontId="12" fillId="2" borderId="64" xfId="39" applyFont="1" applyFill="1" applyBorder="1" applyAlignment="1">
      <alignment horizontal="center" vertical="center" wrapText="1"/>
    </xf>
    <xf numFmtId="0" fontId="12" fillId="2" borderId="65" xfId="39" applyFont="1" applyFill="1" applyBorder="1" applyAlignment="1">
      <alignment horizontal="center" vertical="center" wrapText="1"/>
    </xf>
    <xf numFmtId="0" fontId="12" fillId="2" borderId="66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13" fillId="0" borderId="0" xfId="39" applyFont="1" applyFill="1" applyBorder="1" applyAlignment="1">
      <alignment horizontal="right" wrapText="1"/>
    </xf>
    <xf numFmtId="0" fontId="12" fillId="3" borderId="54" xfId="39" applyFont="1" applyFill="1" applyBorder="1" applyAlignment="1">
      <alignment horizontal="center" vertical="center" wrapText="1"/>
    </xf>
    <xf numFmtId="0" fontId="12" fillId="3" borderId="2" xfId="39" applyFont="1" applyFill="1" applyBorder="1" applyAlignment="1">
      <alignment horizontal="center" vertical="center" wrapText="1"/>
    </xf>
    <xf numFmtId="0" fontId="12" fillId="3" borderId="74" xfId="39" applyFont="1" applyFill="1" applyBorder="1" applyAlignment="1">
      <alignment horizontal="center" vertical="center" wrapText="1"/>
    </xf>
    <xf numFmtId="0" fontId="12" fillId="3" borderId="5" xfId="39" applyFont="1" applyFill="1" applyBorder="1" applyAlignment="1">
      <alignment horizontal="center" vertical="center" wrapText="1"/>
    </xf>
    <xf numFmtId="0" fontId="12" fillId="3" borderId="6" xfId="39" applyFont="1" applyFill="1" applyBorder="1" applyAlignment="1">
      <alignment horizontal="center" vertical="center" wrapText="1"/>
    </xf>
    <xf numFmtId="0" fontId="12" fillId="3" borderId="7" xfId="39" applyFont="1" applyFill="1" applyBorder="1" applyAlignment="1">
      <alignment horizontal="center" vertical="center" wrapText="1"/>
    </xf>
    <xf numFmtId="0" fontId="12" fillId="3" borderId="22" xfId="39" applyFont="1" applyFill="1" applyBorder="1" applyAlignment="1">
      <alignment horizontal="center" vertical="center" wrapText="1"/>
    </xf>
    <xf numFmtId="0" fontId="12" fillId="3" borderId="23" xfId="39" applyFont="1" applyFill="1" applyBorder="1" applyAlignment="1">
      <alignment horizontal="center" vertical="center" wrapText="1"/>
    </xf>
    <xf numFmtId="0" fontId="12" fillId="3" borderId="24" xfId="39" applyFont="1" applyFill="1" applyBorder="1" applyAlignment="1">
      <alignment horizontal="center" vertical="center" wrapText="1"/>
    </xf>
    <xf numFmtId="49" fontId="12" fillId="0" borderId="73" xfId="39" applyNumberFormat="1" applyFont="1" applyBorder="1" applyAlignment="1">
      <alignment horizontal="center" vertical="center" textRotation="90"/>
    </xf>
    <xf numFmtId="49" fontId="12" fillId="0" borderId="54" xfId="39" applyNumberFormat="1" applyFont="1" applyBorder="1" applyAlignment="1">
      <alignment horizontal="center" vertical="center" textRotation="90"/>
    </xf>
    <xf numFmtId="49" fontId="12" fillId="0" borderId="58" xfId="39" applyNumberFormat="1" applyFont="1" applyBorder="1" applyAlignment="1">
      <alignment horizontal="center" vertical="center" textRotation="90"/>
    </xf>
    <xf numFmtId="0" fontId="12" fillId="0" borderId="72" xfId="39" applyFont="1" applyBorder="1" applyAlignment="1">
      <alignment horizontal="center" vertical="center" wrapText="1"/>
    </xf>
    <xf numFmtId="0" fontId="12" fillId="0" borderId="69" xfId="39" applyFont="1" applyBorder="1" applyAlignment="1">
      <alignment horizontal="center" vertical="center" wrapText="1"/>
    </xf>
    <xf numFmtId="0" fontId="12" fillId="0" borderId="71" xfId="39" applyFont="1" applyBorder="1" applyAlignment="1">
      <alignment horizontal="center" vertical="center" wrapText="1"/>
    </xf>
    <xf numFmtId="0" fontId="12" fillId="0" borderId="76" xfId="39" applyFont="1" applyBorder="1" applyAlignment="1">
      <alignment horizontal="center" vertical="center" wrapText="1"/>
    </xf>
    <xf numFmtId="0" fontId="12" fillId="0" borderId="61" xfId="39" applyFont="1" applyBorder="1" applyAlignment="1">
      <alignment horizontal="center" vertical="center" wrapText="1"/>
    </xf>
    <xf numFmtId="0" fontId="12" fillId="0" borderId="75" xfId="39" applyFont="1" applyBorder="1" applyAlignment="1">
      <alignment horizontal="center" vertical="center" wrapText="1"/>
    </xf>
    <xf numFmtId="0" fontId="12" fillId="0" borderId="48" xfId="39" applyFont="1" applyBorder="1" applyAlignment="1">
      <alignment horizontal="center" vertical="center" wrapText="1"/>
    </xf>
    <xf numFmtId="49" fontId="12" fillId="0" borderId="5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/>
    </xf>
    <xf numFmtId="0" fontId="31" fillId="0" borderId="72" xfId="39" applyFont="1" applyBorder="1" applyAlignment="1">
      <alignment horizontal="center" vertical="center" wrapText="1"/>
    </xf>
    <xf numFmtId="0" fontId="31" fillId="0" borderId="69" xfId="39" applyFont="1" applyBorder="1" applyAlignment="1">
      <alignment horizontal="center" vertical="center" wrapText="1"/>
    </xf>
    <xf numFmtId="0" fontId="31" fillId="0" borderId="71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 vertical="center"/>
    </xf>
    <xf numFmtId="0" fontId="31" fillId="0" borderId="3" xfId="39" applyFont="1" applyBorder="1" applyAlignment="1">
      <alignment horizontal="center" vertical="center" wrapText="1"/>
    </xf>
    <xf numFmtId="0" fontId="31" fillId="0" borderId="4" xfId="39" applyFont="1" applyBorder="1" applyAlignment="1">
      <alignment horizontal="center" vertical="center" wrapText="1"/>
    </xf>
    <xf numFmtId="0" fontId="31" fillId="0" borderId="1" xfId="39" applyFont="1" applyBorder="1" applyAlignment="1">
      <alignment horizontal="center" vertical="center" wrapText="1"/>
    </xf>
    <xf numFmtId="0" fontId="31" fillId="0" borderId="9" xfId="39" applyFont="1" applyBorder="1" applyAlignment="1">
      <alignment horizontal="center" vertical="center" wrapText="1"/>
    </xf>
    <xf numFmtId="49" fontId="31" fillId="0" borderId="5" xfId="39" applyNumberFormat="1" applyFont="1" applyBorder="1" applyAlignment="1">
      <alignment horizontal="center" vertical="center"/>
    </xf>
    <xf numFmtId="49" fontId="31" fillId="0" borderId="6" xfId="39" applyNumberFormat="1" applyFont="1" applyBorder="1" applyAlignment="1">
      <alignment horizontal="center" vertical="center"/>
    </xf>
    <xf numFmtId="0" fontId="12" fillId="0" borderId="63" xfId="39" applyFont="1" applyBorder="1" applyAlignment="1">
      <alignment horizontal="center" vertical="center" wrapText="1"/>
    </xf>
    <xf numFmtId="0" fontId="12" fillId="0" borderId="50" xfId="39" applyFont="1" applyBorder="1" applyAlignment="1">
      <alignment horizontal="center" vertical="center" wrapText="1"/>
    </xf>
    <xf numFmtId="0" fontId="31" fillId="0" borderId="0" xfId="39" applyFont="1" applyBorder="1" applyAlignment="1">
      <alignment horizontal="center" vertical="center" wrapText="1"/>
    </xf>
    <xf numFmtId="0" fontId="12" fillId="0" borderId="0" xfId="39" applyFont="1" applyAlignment="1">
      <alignment horizontal="center" vertical="center" wrapText="1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7" fillId="0" borderId="5" xfId="39" applyFont="1" applyBorder="1" applyAlignment="1">
      <alignment horizontal="center" vertical="center"/>
    </xf>
    <xf numFmtId="0" fontId="12" fillId="0" borderId="67" xfId="39" applyFont="1" applyBorder="1" applyAlignment="1">
      <alignment horizontal="center" vertical="center" wrapText="1"/>
    </xf>
    <xf numFmtId="0" fontId="7" fillId="0" borderId="0" xfId="52" applyFont="1" applyAlignment="1">
      <alignment horizontal="right"/>
    </xf>
    <xf numFmtId="0" fontId="8" fillId="0" borderId="0" xfId="52" applyFont="1" applyAlignment="1">
      <alignment horizontal="right"/>
    </xf>
    <xf numFmtId="0" fontId="29" fillId="0" borderId="0" xfId="53" applyFont="1" applyAlignment="1">
      <alignment horizontal="center"/>
    </xf>
    <xf numFmtId="0" fontId="10" fillId="0" borderId="1" xfId="51" applyFont="1" applyBorder="1" applyAlignment="1">
      <alignment horizontal="right"/>
    </xf>
    <xf numFmtId="0" fontId="7" fillId="40" borderId="73" xfId="53" applyFont="1" applyFill="1" applyBorder="1" applyAlignment="1">
      <alignment horizontal="center" vertical="center" wrapText="1"/>
    </xf>
    <xf numFmtId="0" fontId="6" fillId="0" borderId="54" xfId="53" applyFont="1" applyBorder="1"/>
    <xf numFmtId="0" fontId="6" fillId="0" borderId="58" xfId="53" applyFont="1" applyBorder="1"/>
    <xf numFmtId="0" fontId="8" fillId="40" borderId="2" xfId="53" applyFont="1" applyFill="1" applyBorder="1" applyAlignment="1">
      <alignment horizontal="center" vertical="center" wrapText="1"/>
    </xf>
    <xf numFmtId="0" fontId="8" fillId="40" borderId="3" xfId="53" applyFont="1" applyFill="1" applyBorder="1" applyAlignment="1">
      <alignment horizontal="center" vertical="center" wrapText="1"/>
    </xf>
    <xf numFmtId="0" fontId="8" fillId="40" borderId="4" xfId="53" applyFont="1" applyFill="1" applyBorder="1" applyAlignment="1">
      <alignment horizontal="center" vertical="center" wrapText="1"/>
    </xf>
    <xf numFmtId="0" fontId="8" fillId="40" borderId="8" xfId="53" applyFont="1" applyFill="1" applyBorder="1" applyAlignment="1">
      <alignment horizontal="center" vertical="center" wrapText="1"/>
    </xf>
    <xf numFmtId="0" fontId="8" fillId="40" borderId="1" xfId="53" applyFont="1" applyFill="1" applyBorder="1" applyAlignment="1">
      <alignment horizontal="center" vertical="center" wrapText="1"/>
    </xf>
    <xf numFmtId="0" fontId="8" fillId="40" borderId="9" xfId="53" applyFont="1" applyFill="1" applyBorder="1" applyAlignment="1">
      <alignment horizontal="center" vertical="center" wrapText="1"/>
    </xf>
    <xf numFmtId="0" fontId="7" fillId="40" borderId="2" xfId="53" applyFont="1" applyFill="1" applyBorder="1" applyAlignment="1">
      <alignment horizontal="center" vertical="center" wrapText="1"/>
    </xf>
    <xf numFmtId="0" fontId="7" fillId="40" borderId="3" xfId="53" applyFont="1" applyFill="1" applyBorder="1" applyAlignment="1">
      <alignment horizontal="center" vertical="center" wrapText="1"/>
    </xf>
    <xf numFmtId="0" fontId="7" fillId="40" borderId="4" xfId="53" applyFont="1" applyFill="1" applyBorder="1" applyAlignment="1">
      <alignment horizontal="center" vertical="center" wrapText="1"/>
    </xf>
    <xf numFmtId="0" fontId="7" fillId="40" borderId="8" xfId="53" applyFont="1" applyFill="1" applyBorder="1" applyAlignment="1">
      <alignment horizontal="center" vertical="center" wrapText="1"/>
    </xf>
    <xf numFmtId="0" fontId="7" fillId="40" borderId="1" xfId="53" applyFont="1" applyFill="1" applyBorder="1" applyAlignment="1">
      <alignment horizontal="center" vertical="center" wrapText="1"/>
    </xf>
    <xf numFmtId="0" fontId="7" fillId="40" borderId="9" xfId="53" applyFont="1" applyFill="1" applyBorder="1" applyAlignment="1">
      <alignment horizontal="center" vertical="center" wrapText="1"/>
    </xf>
    <xf numFmtId="0" fontId="29" fillId="0" borderId="0" xfId="54" applyFont="1" applyAlignment="1">
      <alignment horizontal="center" vertical="center" wrapText="1"/>
    </xf>
    <xf numFmtId="0" fontId="25" fillId="0" borderId="0" xfId="52" applyFont="1" applyFill="1" applyBorder="1" applyAlignment="1">
      <alignment horizontal="right" vertical="center" wrapText="1" readingOrder="1"/>
    </xf>
    <xf numFmtId="0" fontId="55" fillId="0" borderId="0" xfId="1290" applyFont="1" applyAlignment="1">
      <alignment horizontal="center" vertical="center" wrapText="1"/>
    </xf>
    <xf numFmtId="0" fontId="25" fillId="0" borderId="1" xfId="1290" applyFont="1" applyBorder="1" applyAlignment="1">
      <alignment horizontal="right" vertical="center" wrapText="1"/>
    </xf>
    <xf numFmtId="0" fontId="7" fillId="0" borderId="0" xfId="52" applyFont="1" applyFill="1" applyAlignment="1">
      <alignment horizontal="right"/>
    </xf>
    <xf numFmtId="0" fontId="29" fillId="0" borderId="0" xfId="54" applyFont="1" applyFill="1" applyAlignment="1">
      <alignment horizontal="center" vertical="center" wrapText="1"/>
    </xf>
    <xf numFmtId="0" fontId="7" fillId="41" borderId="33" xfId="54" applyFont="1" applyFill="1" applyBorder="1" applyAlignment="1">
      <alignment horizontal="center" vertical="center" wrapText="1"/>
    </xf>
    <xf numFmtId="0" fontId="7" fillId="41" borderId="31" xfId="54" applyFont="1" applyFill="1" applyBorder="1" applyAlignment="1">
      <alignment horizontal="center" vertical="center" wrapText="1"/>
    </xf>
    <xf numFmtId="0" fontId="7" fillId="41" borderId="63" xfId="54" applyFont="1" applyFill="1" applyBorder="1" applyAlignment="1">
      <alignment horizontal="center" vertical="center" wrapText="1"/>
    </xf>
    <xf numFmtId="0" fontId="24" fillId="0" borderId="91" xfId="54" applyFont="1" applyFill="1" applyBorder="1" applyAlignment="1">
      <alignment horizontal="center" vertical="center" wrapText="1"/>
    </xf>
    <xf numFmtId="0" fontId="24" fillId="0" borderId="97" xfId="54" applyFont="1" applyFill="1" applyBorder="1" applyAlignment="1">
      <alignment horizontal="center" vertical="center" wrapText="1"/>
    </xf>
    <xf numFmtId="0" fontId="8" fillId="0" borderId="92" xfId="54" applyFont="1" applyFill="1" applyBorder="1" applyAlignment="1">
      <alignment horizontal="center" vertical="center" wrapText="1"/>
    </xf>
    <xf numFmtId="0" fontId="8" fillId="0" borderId="93" xfId="54" applyFont="1" applyFill="1" applyBorder="1" applyAlignment="1">
      <alignment horizontal="center" vertical="center" wrapText="1"/>
    </xf>
    <xf numFmtId="0" fontId="8" fillId="0" borderId="98" xfId="54" applyFont="1" applyFill="1" applyBorder="1" applyAlignment="1">
      <alignment horizontal="center" vertical="center" wrapText="1"/>
    </xf>
    <xf numFmtId="0" fontId="8" fillId="0" borderId="99" xfId="54" applyFont="1" applyFill="1" applyBorder="1" applyAlignment="1">
      <alignment horizontal="center" vertical="center" wrapText="1"/>
    </xf>
    <xf numFmtId="0" fontId="7" fillId="0" borderId="94" xfId="54" applyFont="1" applyFill="1" applyBorder="1" applyAlignment="1">
      <alignment horizontal="center" vertical="center" wrapText="1"/>
    </xf>
    <xf numFmtId="0" fontId="7" fillId="0" borderId="95" xfId="54" applyFont="1" applyFill="1" applyBorder="1" applyAlignment="1">
      <alignment horizontal="center" vertical="center" wrapText="1"/>
    </xf>
    <xf numFmtId="0" fontId="8" fillId="0" borderId="96" xfId="54" applyFont="1" applyFill="1" applyBorder="1" applyAlignment="1">
      <alignment horizontal="center" vertical="center" wrapText="1"/>
    </xf>
    <xf numFmtId="0" fontId="8" fillId="0" borderId="94" xfId="54" applyFont="1" applyFill="1" applyBorder="1" applyAlignment="1">
      <alignment horizontal="center" vertical="center" wrapText="1"/>
    </xf>
    <xf numFmtId="0" fontId="8" fillId="0" borderId="95" xfId="54" applyFont="1" applyFill="1" applyBorder="1" applyAlignment="1">
      <alignment horizontal="center" vertical="center" wrapText="1"/>
    </xf>
    <xf numFmtId="0" fontId="8" fillId="0" borderId="100" xfId="54" applyFont="1" applyFill="1" applyBorder="1" applyAlignment="1">
      <alignment horizontal="center" vertical="center"/>
    </xf>
    <xf numFmtId="0" fontId="8" fillId="0" borderId="98" xfId="54" applyFont="1" applyFill="1" applyBorder="1" applyAlignment="1">
      <alignment horizontal="center" vertical="center"/>
    </xf>
    <xf numFmtId="0" fontId="8" fillId="0" borderId="101" xfId="54" applyFont="1" applyFill="1" applyBorder="1" applyAlignment="1">
      <alignment horizontal="center" vertical="center"/>
    </xf>
    <xf numFmtId="0" fontId="8" fillId="0" borderId="102" xfId="54" applyFont="1" applyFill="1" applyBorder="1" applyAlignment="1">
      <alignment horizontal="center" vertical="center"/>
    </xf>
    <xf numFmtId="169" fontId="24" fillId="0" borderId="109" xfId="61" applyNumberFormat="1" applyFont="1" applyFill="1" applyBorder="1" applyAlignment="1">
      <alignment horizontal="center" vertical="center" wrapText="1"/>
    </xf>
    <xf numFmtId="169" fontId="24" fillId="0" borderId="110" xfId="61" applyNumberFormat="1" applyFont="1" applyFill="1" applyBorder="1" applyAlignment="1">
      <alignment horizontal="center" vertical="center" wrapText="1"/>
    </xf>
    <xf numFmtId="169" fontId="24" fillId="0" borderId="111" xfId="61" applyNumberFormat="1" applyFont="1" applyFill="1" applyBorder="1" applyAlignment="1">
      <alignment horizontal="center" vertical="center" wrapText="1"/>
    </xf>
    <xf numFmtId="0" fontId="6" fillId="0" borderId="0" xfId="54" applyFont="1" applyFill="1" applyAlignment="1">
      <alignment horizontal="left" vertical="center" wrapText="1"/>
    </xf>
    <xf numFmtId="0" fontId="8" fillId="0" borderId="0" xfId="1290" applyFont="1" applyAlignment="1">
      <alignment horizontal="right"/>
    </xf>
    <xf numFmtId="0" fontId="29" fillId="0" borderId="0" xfId="1290" applyFont="1" applyAlignment="1">
      <alignment horizontal="center"/>
    </xf>
    <xf numFmtId="0" fontId="7" fillId="0" borderId="0" xfId="1290" applyFont="1" applyAlignment="1">
      <alignment horizontal="right"/>
    </xf>
    <xf numFmtId="0" fontId="29" fillId="0" borderId="0" xfId="54" applyFont="1" applyFill="1" applyAlignment="1">
      <alignment horizontal="center"/>
    </xf>
    <xf numFmtId="0" fontId="7" fillId="40" borderId="3" xfId="54" applyFont="1" applyFill="1" applyBorder="1" applyAlignment="1">
      <alignment horizontal="center" vertical="center" wrapText="1"/>
    </xf>
    <xf numFmtId="0" fontId="7" fillId="40" borderId="1" xfId="54" applyFont="1" applyFill="1" applyBorder="1" applyAlignment="1">
      <alignment horizontal="center" vertical="center" wrapText="1"/>
    </xf>
    <xf numFmtId="14" fontId="7" fillId="40" borderId="5" xfId="54" applyNumberFormat="1" applyFont="1" applyFill="1" applyBorder="1" applyAlignment="1">
      <alignment horizontal="center" vertical="center" wrapText="1"/>
    </xf>
    <xf numFmtId="14" fontId="7" fillId="40" borderId="6" xfId="54" applyNumberFormat="1" applyFont="1" applyFill="1" applyBorder="1" applyAlignment="1">
      <alignment horizontal="center" vertical="center" wrapText="1"/>
    </xf>
    <xf numFmtId="14" fontId="7" fillId="40" borderId="7" xfId="54" applyNumberFormat="1" applyFont="1" applyFill="1" applyBorder="1" applyAlignment="1">
      <alignment horizontal="center" vertical="center" wrapText="1"/>
    </xf>
    <xf numFmtId="0" fontId="10" fillId="40" borderId="4" xfId="54" applyFont="1" applyFill="1" applyBorder="1" applyAlignment="1">
      <alignment horizontal="center" vertical="center" wrapText="1"/>
    </xf>
    <xf numFmtId="0" fontId="10" fillId="40" borderId="70" xfId="54" applyFont="1" applyFill="1" applyBorder="1" applyAlignment="1">
      <alignment horizontal="center" vertical="center" wrapText="1"/>
    </xf>
    <xf numFmtId="0" fontId="10" fillId="40" borderId="9" xfId="54" applyFont="1" applyFill="1" applyBorder="1" applyAlignment="1">
      <alignment horizontal="center" vertical="center" wrapText="1"/>
    </xf>
    <xf numFmtId="0" fontId="10" fillId="40" borderId="0" xfId="54" applyFont="1" applyFill="1" applyBorder="1" applyAlignment="1">
      <alignment horizontal="center" vertical="center" wrapText="1"/>
    </xf>
    <xf numFmtId="0" fontId="10" fillId="40" borderId="1" xfId="54" applyFont="1" applyFill="1" applyBorder="1" applyAlignment="1">
      <alignment horizontal="center" vertical="center" wrapText="1"/>
    </xf>
    <xf numFmtId="0" fontId="10" fillId="40" borderId="3" xfId="54" applyFont="1" applyFill="1" applyBorder="1" applyAlignment="1">
      <alignment horizontal="center" vertical="center" wrapText="1"/>
    </xf>
    <xf numFmtId="0" fontId="24" fillId="0" borderId="0" xfId="1290" applyFont="1" applyAlignment="1">
      <alignment horizontal="right"/>
    </xf>
    <xf numFmtId="0" fontId="17" fillId="0" borderId="0" xfId="54" applyFont="1" applyFill="1" applyAlignment="1">
      <alignment horizontal="center"/>
    </xf>
    <xf numFmtId="0" fontId="7" fillId="0" borderId="0" xfId="57" applyFont="1" applyAlignment="1">
      <alignment horizontal="right"/>
    </xf>
    <xf numFmtId="0" fontId="17" fillId="0" borderId="0" xfId="54" applyFont="1" applyFill="1" applyAlignment="1">
      <alignment horizontal="center" vertical="center" wrapText="1"/>
    </xf>
    <xf numFmtId="0" fontId="7" fillId="40" borderId="73" xfId="57" applyFont="1" applyFill="1" applyBorder="1" applyAlignment="1">
      <alignment horizontal="center" vertical="center" wrapText="1"/>
    </xf>
    <xf numFmtId="0" fontId="7" fillId="40" borderId="58" xfId="57" applyFont="1" applyFill="1" applyBorder="1" applyAlignment="1">
      <alignment horizontal="center" vertical="center" wrapText="1"/>
    </xf>
    <xf numFmtId="0" fontId="7" fillId="40" borderId="5" xfId="57" applyFont="1" applyFill="1" applyBorder="1" applyAlignment="1">
      <alignment horizontal="center" vertical="center" wrapText="1"/>
    </xf>
    <xf numFmtId="0" fontId="7" fillId="40" borderId="6" xfId="57" applyFont="1" applyFill="1" applyBorder="1" applyAlignment="1">
      <alignment horizontal="center" vertical="center" wrapText="1"/>
    </xf>
    <xf numFmtId="0" fontId="7" fillId="40" borderId="7" xfId="57" applyFont="1" applyFill="1" applyBorder="1" applyAlignment="1">
      <alignment horizontal="center" vertical="center" wrapText="1"/>
    </xf>
    <xf numFmtId="0" fontId="7" fillId="40" borderId="2" xfId="57" applyFont="1" applyFill="1" applyBorder="1" applyAlignment="1">
      <alignment horizontal="center" vertical="center" wrapText="1"/>
    </xf>
    <xf numFmtId="0" fontId="7" fillId="40" borderId="3" xfId="57" applyFont="1" applyFill="1" applyBorder="1" applyAlignment="1">
      <alignment horizontal="center" vertical="center" wrapText="1"/>
    </xf>
    <xf numFmtId="0" fontId="7" fillId="40" borderId="4" xfId="57" applyFont="1" applyFill="1" applyBorder="1" applyAlignment="1">
      <alignment horizontal="center" vertical="center" wrapText="1"/>
    </xf>
    <xf numFmtId="0" fontId="7" fillId="40" borderId="17" xfId="9" applyFont="1" applyFill="1" applyBorder="1" applyAlignment="1">
      <alignment horizontal="center" vertical="center" textRotation="90" wrapText="1" readingOrder="1"/>
    </xf>
    <xf numFmtId="0" fontId="7" fillId="40" borderId="25" xfId="9" applyFont="1" applyFill="1" applyBorder="1" applyAlignment="1">
      <alignment horizontal="center" vertical="center" textRotation="90" wrapText="1" readingOrder="1"/>
    </xf>
    <xf numFmtId="0" fontId="7" fillId="40" borderId="37" xfId="9" applyFont="1" applyFill="1" applyBorder="1" applyAlignment="1">
      <alignment horizontal="center" vertical="center" textRotation="90" wrapText="1" readingOrder="1"/>
    </xf>
    <xf numFmtId="0" fontId="21" fillId="0" borderId="0" xfId="1291" applyFont="1" applyFill="1" applyAlignment="1">
      <alignment horizontal="right" wrapText="1"/>
    </xf>
    <xf numFmtId="0" fontId="29" fillId="0" borderId="0" xfId="9" applyFont="1" applyFill="1" applyAlignment="1">
      <alignment horizontal="center" vertical="center" wrapText="1"/>
    </xf>
    <xf numFmtId="0" fontId="7" fillId="40" borderId="2" xfId="9" applyFont="1" applyFill="1" applyBorder="1" applyAlignment="1">
      <alignment horizontal="center" vertical="center" wrapText="1"/>
    </xf>
    <xf numFmtId="0" fontId="7" fillId="40" borderId="4" xfId="9" applyFont="1" applyFill="1" applyBorder="1" applyAlignment="1">
      <alignment horizontal="center" vertical="center" wrapText="1"/>
    </xf>
    <xf numFmtId="0" fontId="7" fillId="40" borderId="59" xfId="9" applyFont="1" applyFill="1" applyBorder="1" applyAlignment="1">
      <alignment horizontal="center" vertical="center" textRotation="90" wrapText="1" readingOrder="1"/>
    </xf>
    <xf numFmtId="0" fontId="7" fillId="40" borderId="46" xfId="9" applyFont="1" applyFill="1" applyBorder="1" applyAlignment="1">
      <alignment horizontal="center" vertical="center" textRotation="90" wrapText="1" readingOrder="1"/>
    </xf>
    <xf numFmtId="169" fontId="25" fillId="0" borderId="59" xfId="9" applyNumberFormat="1" applyFont="1" applyFill="1" applyBorder="1" applyAlignment="1">
      <alignment horizontal="center" vertical="center"/>
    </xf>
    <xf numFmtId="169" fontId="25" fillId="0" borderId="60" xfId="9" applyNumberFormat="1" applyFont="1" applyFill="1" applyBorder="1" applyAlignment="1">
      <alignment horizontal="center" vertical="center"/>
    </xf>
    <xf numFmtId="169" fontId="25" fillId="0" borderId="61" xfId="9" applyNumberFormat="1" applyFont="1" applyFill="1" applyBorder="1" applyAlignment="1">
      <alignment horizontal="center" vertical="center"/>
    </xf>
    <xf numFmtId="0" fontId="6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horizontal="left" vertical="center"/>
    </xf>
    <xf numFmtId="0" fontId="17" fillId="0" borderId="0" xfId="9" applyFont="1" applyFill="1" applyAlignment="1">
      <alignment horizontal="center" vertical="center" wrapText="1"/>
    </xf>
    <xf numFmtId="0" fontId="7" fillId="40" borderId="3" xfId="9" applyFont="1" applyFill="1" applyBorder="1" applyAlignment="1">
      <alignment horizontal="center" vertical="center" wrapText="1"/>
    </xf>
    <xf numFmtId="0" fontId="24" fillId="0" borderId="0" xfId="1292" applyFont="1" applyAlignment="1">
      <alignment horizontal="right"/>
    </xf>
    <xf numFmtId="0" fontId="55" fillId="0" borderId="0" xfId="1292" applyFont="1" applyAlignment="1">
      <alignment horizontal="center"/>
    </xf>
    <xf numFmtId="0" fontId="25" fillId="0" borderId="65" xfId="63" applyFont="1" applyFill="1" applyBorder="1" applyAlignment="1">
      <alignment horizontal="center" vertical="center" wrapText="1"/>
    </xf>
    <xf numFmtId="0" fontId="25" fillId="0" borderId="44" xfId="63" applyFont="1" applyFill="1" applyBorder="1" applyAlignment="1">
      <alignment horizontal="center" vertical="center" wrapText="1"/>
    </xf>
    <xf numFmtId="49" fontId="24" fillId="0" borderId="46" xfId="63" applyNumberFormat="1" applyFont="1" applyBorder="1" applyAlignment="1">
      <alignment horizontal="center" vertical="center" wrapText="1"/>
    </xf>
    <xf numFmtId="49" fontId="24" fillId="0" borderId="47" xfId="63" applyNumberFormat="1" applyFont="1" applyBorder="1" applyAlignment="1">
      <alignment horizontal="center" vertical="center" wrapText="1"/>
    </xf>
    <xf numFmtId="49" fontId="24" fillId="0" borderId="48" xfId="63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17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166" fontId="7" fillId="0" borderId="77" xfId="426" applyFont="1" applyBorder="1" applyAlignment="1">
      <alignment vertical="center" wrapText="1"/>
    </xf>
    <xf numFmtId="166" fontId="7" fillId="0" borderId="45" xfId="426" applyFont="1" applyBorder="1" applyAlignment="1">
      <alignment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17" fillId="0" borderId="0" xfId="561" applyFont="1" applyFill="1" applyAlignment="1">
      <alignment horizontal="right" vertical="center" wrapText="1"/>
    </xf>
    <xf numFmtId="0" fontId="17" fillId="0" borderId="0" xfId="561" applyFont="1" applyFill="1" applyAlignment="1">
      <alignment horizontal="center" vertical="center" wrapText="1"/>
    </xf>
    <xf numFmtId="0" fontId="7" fillId="0" borderId="1" xfId="561" applyFont="1" applyFill="1" applyBorder="1" applyAlignment="1">
      <alignment horizontal="right" vertical="center" wrapText="1"/>
    </xf>
    <xf numFmtId="0" fontId="7" fillId="3" borderId="55" xfId="561" applyFont="1" applyFill="1" applyBorder="1" applyAlignment="1">
      <alignment horizontal="center" vertical="center" wrapText="1"/>
    </xf>
    <xf numFmtId="0" fontId="7" fillId="3" borderId="14" xfId="561" applyFont="1" applyFill="1" applyBorder="1" applyAlignment="1">
      <alignment horizontal="center" vertical="center" wrapText="1"/>
    </xf>
    <xf numFmtId="0" fontId="7" fillId="3" borderId="56" xfId="561" applyFont="1" applyFill="1" applyBorder="1" applyAlignment="1">
      <alignment horizontal="center" vertical="center" wrapText="1"/>
    </xf>
    <xf numFmtId="0" fontId="7" fillId="3" borderId="57" xfId="561" applyFont="1" applyFill="1" applyBorder="1" applyAlignment="1">
      <alignment horizontal="center" vertical="center" wrapText="1"/>
    </xf>
    <xf numFmtId="0" fontId="7" fillId="3" borderId="15" xfId="561" applyFont="1" applyFill="1" applyBorder="1" applyAlignment="1">
      <alignment horizontal="center" vertical="center" wrapText="1"/>
    </xf>
    <xf numFmtId="0" fontId="7" fillId="3" borderId="16" xfId="561" applyFont="1" applyFill="1" applyBorder="1" applyAlignment="1">
      <alignment horizontal="center" vertical="center" wrapText="1"/>
    </xf>
    <xf numFmtId="0" fontId="7" fillId="3" borderId="6" xfId="561" applyFont="1" applyFill="1" applyBorder="1" applyAlignment="1">
      <alignment horizontal="center" vertical="center" wrapText="1"/>
    </xf>
    <xf numFmtId="0" fontId="7" fillId="3" borderId="5" xfId="561" applyFont="1" applyFill="1" applyBorder="1" applyAlignment="1">
      <alignment horizontal="center" vertical="center" wrapText="1"/>
    </xf>
    <xf numFmtId="0" fontId="7" fillId="3" borderId="7" xfId="561" applyFont="1" applyFill="1" applyBorder="1" applyAlignment="1">
      <alignment horizontal="center" vertical="center" wrapText="1"/>
    </xf>
    <xf numFmtId="0" fontId="6" fillId="0" borderId="33" xfId="561" applyFont="1" applyBorder="1" applyAlignment="1">
      <alignment vertical="center" wrapText="1"/>
    </xf>
    <xf numFmtId="0" fontId="6" fillId="0" borderId="32" xfId="561" applyFont="1" applyBorder="1" applyAlignment="1">
      <alignment vertical="center" wrapText="1"/>
    </xf>
    <xf numFmtId="0" fontId="12" fillId="3" borderId="64" xfId="561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66" xfId="0" applyBorder="1"/>
    <xf numFmtId="0" fontId="7" fillId="0" borderId="77" xfId="561" applyFont="1" applyBorder="1" applyAlignment="1">
      <alignment vertical="center" wrapText="1"/>
    </xf>
    <xf numFmtId="0" fontId="7" fillId="0" borderId="45" xfId="561" applyFont="1" applyBorder="1" applyAlignment="1">
      <alignment vertical="center" wrapText="1"/>
    </xf>
    <xf numFmtId="166" fontId="7" fillId="0" borderId="77" xfId="427" applyFont="1" applyBorder="1" applyAlignment="1">
      <alignment vertical="center" wrapText="1"/>
    </xf>
    <xf numFmtId="166" fontId="7" fillId="0" borderId="45" xfId="427" applyFont="1" applyBorder="1" applyAlignment="1">
      <alignment vertical="center" wrapText="1"/>
    </xf>
    <xf numFmtId="0" fontId="7" fillId="0" borderId="79" xfId="561" applyFont="1" applyBorder="1" applyAlignment="1">
      <alignment vertical="center" wrapText="1"/>
    </xf>
    <xf numFmtId="0" fontId="7" fillId="0" borderId="66" xfId="561" applyFont="1" applyBorder="1" applyAlignment="1">
      <alignment vertical="center" wrapText="1"/>
    </xf>
    <xf numFmtId="0" fontId="12" fillId="3" borderId="65" xfId="561" applyFont="1" applyFill="1" applyBorder="1" applyAlignment="1">
      <alignment horizontal="center" vertical="center" wrapText="1"/>
    </xf>
    <xf numFmtId="0" fontId="12" fillId="3" borderId="66" xfId="561" applyFont="1" applyFill="1" applyBorder="1" applyAlignment="1">
      <alignment horizontal="center" vertical="center" wrapText="1"/>
    </xf>
    <xf numFmtId="0" fontId="12" fillId="0" borderId="0" xfId="52" applyFont="1" applyAlignment="1">
      <alignment horizontal="right" vertical="center" wrapText="1"/>
    </xf>
    <xf numFmtId="0" fontId="22" fillId="0" borderId="0" xfId="52" applyFont="1" applyAlignment="1">
      <alignment horizontal="center" vertical="center" wrapText="1"/>
    </xf>
    <xf numFmtId="0" fontId="6" fillId="0" borderId="1" xfId="6" applyFont="1" applyFill="1" applyBorder="1" applyAlignment="1">
      <alignment horizontal="center" wrapText="1"/>
    </xf>
    <xf numFmtId="0" fontId="22" fillId="38" borderId="5" xfId="52" applyFont="1" applyFill="1" applyBorder="1" applyAlignment="1">
      <alignment horizontal="center" vertical="center" wrapText="1"/>
    </xf>
    <xf numFmtId="0" fontId="22" fillId="38" borderId="6" xfId="52" applyFont="1" applyFill="1" applyBorder="1" applyAlignment="1">
      <alignment horizontal="center" vertical="center" wrapText="1"/>
    </xf>
    <xf numFmtId="0" fontId="22" fillId="38" borderId="7" xfId="52" applyFont="1" applyFill="1" applyBorder="1" applyAlignment="1">
      <alignment horizontal="center" vertical="center" wrapText="1"/>
    </xf>
    <xf numFmtId="0" fontId="12" fillId="38" borderId="73" xfId="52" applyFont="1" applyFill="1" applyBorder="1" applyAlignment="1">
      <alignment horizontal="center" vertical="center" wrapText="1"/>
    </xf>
    <xf numFmtId="0" fontId="12" fillId="38" borderId="58" xfId="52" applyFont="1" applyFill="1" applyBorder="1" applyAlignment="1">
      <alignment horizontal="center" vertical="center" wrapText="1"/>
    </xf>
    <xf numFmtId="0" fontId="12" fillId="38" borderId="5" xfId="52" applyFont="1" applyFill="1" applyBorder="1" applyAlignment="1">
      <alignment horizontal="center" vertical="center" wrapText="1"/>
    </xf>
    <xf numFmtId="0" fontId="12" fillId="38" borderId="6" xfId="52" applyFont="1" applyFill="1" applyBorder="1" applyAlignment="1">
      <alignment horizontal="center" vertical="center" wrapText="1"/>
    </xf>
    <xf numFmtId="0" fontId="12" fillId="38" borderId="7" xfId="52" applyFont="1" applyFill="1" applyBorder="1" applyAlignment="1">
      <alignment horizontal="center" vertical="center" wrapText="1"/>
    </xf>
    <xf numFmtId="0" fontId="6" fillId="0" borderId="1" xfId="1031" applyFont="1" applyFill="1" applyBorder="1" applyAlignment="1">
      <alignment horizontal="center" wrapText="1"/>
    </xf>
    <xf numFmtId="0" fontId="12" fillId="0" borderId="0" xfId="565" applyFont="1" applyAlignment="1">
      <alignment horizontal="right"/>
    </xf>
    <xf numFmtId="0" fontId="12" fillId="0" borderId="0" xfId="565" applyFont="1" applyAlignment="1">
      <alignment horizontal="center"/>
    </xf>
    <xf numFmtId="0" fontId="13" fillId="0" borderId="1" xfId="565" applyFont="1" applyBorder="1" applyAlignment="1">
      <alignment horizontal="right"/>
    </xf>
    <xf numFmtId="0" fontId="12" fillId="0" borderId="68" xfId="565" applyFont="1" applyBorder="1" applyAlignment="1">
      <alignment horizontal="center" vertical="center" wrapText="1"/>
    </xf>
    <xf numFmtId="0" fontId="12" fillId="0" borderId="49" xfId="565" applyFont="1" applyBorder="1" applyAlignment="1">
      <alignment horizontal="center" vertical="center" wrapText="1"/>
    </xf>
    <xf numFmtId="0" fontId="12" fillId="0" borderId="76" xfId="565" applyFont="1" applyBorder="1" applyAlignment="1">
      <alignment horizontal="center" vertical="center" wrapText="1"/>
    </xf>
    <xf numFmtId="0" fontId="12" fillId="0" borderId="60" xfId="565" applyFont="1" applyBorder="1" applyAlignment="1">
      <alignment horizontal="center" vertical="center" wrapText="1"/>
    </xf>
    <xf numFmtId="0" fontId="12" fillId="0" borderId="79" xfId="565" applyFont="1" applyBorder="1" applyAlignment="1">
      <alignment horizontal="center" vertical="center" wrapText="1"/>
    </xf>
    <xf numFmtId="0" fontId="12" fillId="0" borderId="59" xfId="565" applyFont="1" applyBorder="1" applyAlignment="1">
      <alignment horizontal="center" vertical="center" wrapText="1"/>
    </xf>
    <xf numFmtId="0" fontId="12" fillId="0" borderId="61" xfId="565" applyFont="1" applyBorder="1" applyAlignment="1">
      <alignment horizontal="center" vertical="center" wrapText="1"/>
    </xf>
    <xf numFmtId="3" fontId="12" fillId="0" borderId="64" xfId="565" applyNumberFormat="1" applyFont="1" applyFill="1" applyBorder="1" applyAlignment="1">
      <alignment horizontal="center" vertical="center" wrapText="1"/>
    </xf>
    <xf numFmtId="3" fontId="12" fillId="0" borderId="65" xfId="565" applyNumberFormat="1" applyFont="1" applyFill="1" applyBorder="1" applyAlignment="1">
      <alignment horizontal="center" vertical="center" wrapText="1"/>
    </xf>
    <xf numFmtId="3" fontId="12" fillId="0" borderId="66" xfId="565" applyNumberFormat="1" applyFont="1" applyFill="1" applyBorder="1" applyAlignment="1">
      <alignment horizontal="center" vertical="center" wrapText="1"/>
    </xf>
    <xf numFmtId="169" fontId="12" fillId="0" borderId="43" xfId="625" applyNumberFormat="1" applyFont="1" applyFill="1" applyBorder="1" applyAlignment="1">
      <alignment horizontal="center" vertical="center" wrapText="1"/>
    </xf>
    <xf numFmtId="169" fontId="12" fillId="0" borderId="44" xfId="625" applyNumberFormat="1" applyFont="1" applyFill="1" applyBorder="1" applyAlignment="1">
      <alignment horizontal="center" vertical="center" wrapText="1"/>
    </xf>
    <xf numFmtId="169" fontId="12" fillId="0" borderId="45" xfId="625" applyNumberFormat="1" applyFont="1" applyFill="1" applyBorder="1" applyAlignment="1">
      <alignment horizontal="center" vertical="center" wrapText="1"/>
    </xf>
    <xf numFmtId="169" fontId="12" fillId="0" borderId="43" xfId="625" quotePrefix="1" applyNumberFormat="1" applyFont="1" applyFill="1" applyBorder="1" applyAlignment="1">
      <alignment horizontal="center" vertical="center" wrapText="1"/>
    </xf>
    <xf numFmtId="0" fontId="13" fillId="0" borderId="3" xfId="63" applyFont="1" applyBorder="1" applyAlignment="1">
      <alignment horizontal="justify" vertical="center" wrapText="1"/>
    </xf>
    <xf numFmtId="0" fontId="104" fillId="39" borderId="10" xfId="63" applyFont="1" applyFill="1" applyBorder="1" applyAlignment="1">
      <alignment horizontal="center" vertical="center" wrapText="1"/>
    </xf>
    <xf numFmtId="0" fontId="104" fillId="39" borderId="42" xfId="63" applyFont="1" applyFill="1" applyBorder="1" applyAlignment="1">
      <alignment horizontal="center" vertical="center" wrapText="1"/>
    </xf>
    <xf numFmtId="0" fontId="13" fillId="39" borderId="10" xfId="63" applyFont="1" applyFill="1" applyBorder="1" applyAlignment="1">
      <alignment horizontal="center" vertical="center" wrapText="1"/>
    </xf>
    <xf numFmtId="0" fontId="13" fillId="39" borderId="21" xfId="63" applyFont="1" applyFill="1" applyBorder="1" applyAlignment="1">
      <alignment horizontal="center" vertical="center" wrapText="1"/>
    </xf>
    <xf numFmtId="0" fontId="13" fillId="39" borderId="42" xfId="63" applyFont="1" applyFill="1" applyBorder="1" applyAlignment="1">
      <alignment horizontal="center" vertical="center" wrapText="1"/>
    </xf>
    <xf numFmtId="3" fontId="13" fillId="39" borderId="10" xfId="63" applyNumberFormat="1" applyFont="1" applyFill="1" applyBorder="1" applyAlignment="1">
      <alignment horizontal="center" vertical="center" wrapText="1"/>
    </xf>
    <xf numFmtId="3" fontId="13" fillId="39" borderId="21" xfId="63" applyNumberFormat="1" applyFont="1" applyFill="1" applyBorder="1" applyAlignment="1">
      <alignment horizontal="center" vertical="center" wrapText="1"/>
    </xf>
    <xf numFmtId="3" fontId="13" fillId="39" borderId="42" xfId="63" applyNumberFormat="1" applyFont="1" applyFill="1" applyBorder="1" applyAlignment="1">
      <alignment horizontal="center" vertical="center" wrapText="1"/>
    </xf>
    <xf numFmtId="0" fontId="17" fillId="0" borderId="0" xfId="1112" applyFont="1" applyAlignment="1">
      <alignment horizontal="right" vertical="center" wrapText="1"/>
    </xf>
    <xf numFmtId="3" fontId="105" fillId="3" borderId="10" xfId="63" applyNumberFormat="1" applyFont="1" applyFill="1" applyBorder="1" applyAlignment="1">
      <alignment horizontal="center" vertical="center" wrapText="1"/>
    </xf>
    <xf numFmtId="3" fontId="105" fillId="3" borderId="21" xfId="63" applyNumberFormat="1" applyFont="1" applyFill="1" applyBorder="1" applyAlignment="1">
      <alignment horizontal="center" vertical="center" wrapText="1"/>
    </xf>
    <xf numFmtId="3" fontId="105" fillId="3" borderId="42" xfId="63" applyNumberFormat="1" applyFont="1" applyFill="1" applyBorder="1" applyAlignment="1">
      <alignment horizontal="center" vertical="center" wrapText="1"/>
    </xf>
    <xf numFmtId="0" fontId="22" fillId="0" borderId="0" xfId="1112" applyFont="1" applyAlignment="1">
      <alignment horizontal="center" vertical="center" wrapText="1"/>
    </xf>
    <xf numFmtId="0" fontId="13" fillId="0" borderId="0" xfId="1112" applyFont="1" applyBorder="1" applyAlignment="1">
      <alignment horizontal="right" wrapText="1"/>
    </xf>
    <xf numFmtId="0" fontId="51" fillId="0" borderId="73" xfId="63" applyFont="1" applyFill="1" applyBorder="1" applyAlignment="1">
      <alignment horizontal="center" vertical="center" wrapText="1"/>
    </xf>
    <xf numFmtId="0" fontId="51" fillId="0" borderId="58" xfId="63" applyFont="1" applyFill="1" applyBorder="1" applyAlignment="1">
      <alignment horizontal="center" vertical="center" wrapText="1"/>
    </xf>
    <xf numFmtId="49" fontId="7" fillId="0" borderId="5" xfId="1112" applyNumberFormat="1" applyFont="1" applyBorder="1" applyAlignment="1">
      <alignment horizontal="center" vertical="center" wrapText="1"/>
    </xf>
    <xf numFmtId="49" fontId="7" fillId="0" borderId="6" xfId="1112" applyNumberFormat="1" applyFont="1" applyBorder="1" applyAlignment="1">
      <alignment horizontal="center" vertical="center" wrapText="1"/>
    </xf>
    <xf numFmtId="49" fontId="7" fillId="0" borderId="7" xfId="1112" applyNumberFormat="1" applyFont="1" applyBorder="1" applyAlignment="1">
      <alignment horizontal="center" vertical="center" wrapText="1"/>
    </xf>
    <xf numFmtId="0" fontId="12" fillId="0" borderId="0" xfId="1112" applyFont="1" applyAlignment="1">
      <alignment horizontal="right" vertical="center" wrapText="1"/>
    </xf>
    <xf numFmtId="0" fontId="22" fillId="0" borderId="0" xfId="1172" applyFont="1" applyAlignment="1">
      <alignment horizontal="center" vertical="center" wrapText="1"/>
    </xf>
    <xf numFmtId="0" fontId="13" fillId="0" borderId="0" xfId="1112" applyFont="1" applyBorder="1" applyAlignment="1">
      <alignment horizontal="right" vertical="center" wrapText="1"/>
    </xf>
    <xf numFmtId="0" fontId="12" fillId="0" borderId="73" xfId="1112" applyFont="1" applyFill="1" applyBorder="1" applyAlignment="1">
      <alignment horizontal="center" vertical="center" wrapText="1"/>
    </xf>
    <xf numFmtId="0" fontId="12" fillId="0" borderId="58" xfId="1112" applyFont="1" applyFill="1" applyBorder="1" applyAlignment="1">
      <alignment horizontal="center" vertical="center" wrapText="1"/>
    </xf>
    <xf numFmtId="0" fontId="13" fillId="0" borderId="3" xfId="1112" applyFont="1" applyBorder="1" applyAlignment="1">
      <alignment horizontal="justify" vertical="center" wrapText="1"/>
    </xf>
    <xf numFmtId="0" fontId="12" fillId="39" borderId="64" xfId="1112" applyFont="1" applyFill="1" applyBorder="1" applyAlignment="1">
      <alignment horizontal="center" vertical="center" wrapText="1"/>
    </xf>
    <xf numFmtId="0" fontId="12" fillId="39" borderId="65" xfId="1112" applyFont="1" applyFill="1" applyBorder="1" applyAlignment="1">
      <alignment horizontal="center" vertical="center" wrapText="1"/>
    </xf>
    <xf numFmtId="0" fontId="12" fillId="39" borderId="66" xfId="1112" applyFont="1" applyFill="1" applyBorder="1" applyAlignment="1">
      <alignment horizontal="center" vertical="center" wrapText="1"/>
    </xf>
    <xf numFmtId="3" fontId="12" fillId="39" borderId="30" xfId="1172" applyNumberFormat="1" applyFont="1" applyFill="1" applyBorder="1" applyAlignment="1">
      <alignment horizontal="center" vertical="center" wrapText="1"/>
    </xf>
    <xf numFmtId="3" fontId="12" fillId="39" borderId="31" xfId="1172" applyNumberFormat="1" applyFont="1" applyFill="1" applyBorder="1" applyAlignment="1">
      <alignment horizontal="center" vertical="center" wrapText="1"/>
    </xf>
    <xf numFmtId="3" fontId="12" fillId="39" borderId="32" xfId="1172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2" fillId="0" borderId="73" xfId="49" applyFont="1" applyBorder="1" applyAlignment="1">
      <alignment horizontal="center" vertical="center"/>
    </xf>
    <xf numFmtId="0" fontId="12" fillId="0" borderId="58" xfId="49" applyFont="1" applyBorder="1" applyAlignment="1">
      <alignment horizontal="center" vertical="center"/>
    </xf>
    <xf numFmtId="0" fontId="12" fillId="0" borderId="5" xfId="49" applyFont="1" applyBorder="1" applyAlignment="1">
      <alignment horizontal="center" vertical="center"/>
    </xf>
    <xf numFmtId="0" fontId="12" fillId="0" borderId="7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/>
    </xf>
    <xf numFmtId="0" fontId="17" fillId="0" borderId="0" xfId="49" applyFont="1" applyFill="1" applyAlignment="1">
      <alignment horizontal="center" wrapText="1"/>
    </xf>
    <xf numFmtId="0" fontId="22" fillId="0" borderId="0" xfId="49" applyFont="1" applyFill="1" applyAlignment="1">
      <alignment horizontal="center" vertical="center" wrapText="1"/>
    </xf>
    <xf numFmtId="0" fontId="58" fillId="0" borderId="0" xfId="49" applyFont="1" applyFill="1" applyBorder="1" applyAlignment="1">
      <alignment horizontal="left" wrapText="1"/>
    </xf>
    <xf numFmtId="0" fontId="6" fillId="0" borderId="0" xfId="49" applyFont="1" applyFill="1" applyBorder="1" applyAlignment="1">
      <alignment horizontal="left" vertical="center" wrapText="1"/>
    </xf>
  </cellXfs>
  <cellStyles count="1293">
    <cellStyle name="=D:\WINNT\SYSTEM32\COMMAND.COM" xfId="64"/>
    <cellStyle name="1 indent" xfId="679"/>
    <cellStyle name="1enter" xfId="65"/>
    <cellStyle name="1enter 2" xfId="680"/>
    <cellStyle name="2 indents" xfId="681"/>
    <cellStyle name="20% - Accent1 10" xfId="66"/>
    <cellStyle name="20% - Accent1 11" xfId="67"/>
    <cellStyle name="20% - Accent1 12" xfId="68"/>
    <cellStyle name="20% - Accent1 13" xfId="69"/>
    <cellStyle name="20% - Accent1 14" xfId="70"/>
    <cellStyle name="20% - Accent1 2" xfId="71"/>
    <cellStyle name="20% - Accent1 2 2" xfId="682"/>
    <cellStyle name="20% - Accent1 2 2 2" xfId="1113"/>
    <cellStyle name="20% - Accent1 2 3" xfId="683"/>
    <cellStyle name="20% - Accent1 2 4" xfId="684"/>
    <cellStyle name="20% - Accent1 2 5" xfId="685"/>
    <cellStyle name="20% - Accent1 2 6" xfId="1173"/>
    <cellStyle name="20% - Accent1 3" xfId="72"/>
    <cellStyle name="20% - Accent1 3 2" xfId="686"/>
    <cellStyle name="20% - Accent1 3 3" xfId="1174"/>
    <cellStyle name="20% - Accent1 4" xfId="73"/>
    <cellStyle name="20% - Accent1 5" xfId="74"/>
    <cellStyle name="20% - Accent1 6" xfId="75"/>
    <cellStyle name="20% - Accent1 7" xfId="76"/>
    <cellStyle name="20% - Accent1 8" xfId="77"/>
    <cellStyle name="20% - Accent1 9" xfId="78"/>
    <cellStyle name="20% - Accent2 10" xfId="79"/>
    <cellStyle name="20% - Accent2 11" xfId="80"/>
    <cellStyle name="20% - Accent2 12" xfId="81"/>
    <cellStyle name="20% - Accent2 13" xfId="82"/>
    <cellStyle name="20% - Accent2 14" xfId="83"/>
    <cellStyle name="20% - Accent2 2" xfId="84"/>
    <cellStyle name="20% - Accent2 2 2" xfId="687"/>
    <cellStyle name="20% - Accent2 2 2 2" xfId="1114"/>
    <cellStyle name="20% - Accent2 2 3" xfId="688"/>
    <cellStyle name="20% - Accent2 2 4" xfId="689"/>
    <cellStyle name="20% - Accent2 2 5" xfId="690"/>
    <cellStyle name="20% - Accent2 2 6" xfId="1175"/>
    <cellStyle name="20% - Accent2 3" xfId="85"/>
    <cellStyle name="20% - Accent2 3 2" xfId="691"/>
    <cellStyle name="20% - Accent2 3 3" xfId="1176"/>
    <cellStyle name="20% - Accent2 4" xfId="86"/>
    <cellStyle name="20% - Accent2 5" xfId="87"/>
    <cellStyle name="20% - Accent2 6" xfId="88"/>
    <cellStyle name="20% - Accent2 7" xfId="89"/>
    <cellStyle name="20% - Accent2 8" xfId="90"/>
    <cellStyle name="20% - Accent2 9" xfId="91"/>
    <cellStyle name="20% - Accent3 10" xfId="92"/>
    <cellStyle name="20% - Accent3 11" xfId="93"/>
    <cellStyle name="20% - Accent3 12" xfId="94"/>
    <cellStyle name="20% - Accent3 13" xfId="95"/>
    <cellStyle name="20% - Accent3 14" xfId="96"/>
    <cellStyle name="20% - Accent3 2" xfId="97"/>
    <cellStyle name="20% - Accent3 2 2" xfId="692"/>
    <cellStyle name="20% - Accent3 2 2 2" xfId="1115"/>
    <cellStyle name="20% - Accent3 2 3" xfId="693"/>
    <cellStyle name="20% - Accent3 2 4" xfId="694"/>
    <cellStyle name="20% - Accent3 2 5" xfId="695"/>
    <cellStyle name="20% - Accent3 2 6" xfId="1177"/>
    <cellStyle name="20% - Accent3 3" xfId="98"/>
    <cellStyle name="20% - Accent3 3 2" xfId="696"/>
    <cellStyle name="20% - Accent3 3 3" xfId="1178"/>
    <cellStyle name="20% - Accent3 4" xfId="99"/>
    <cellStyle name="20% - Accent3 5" xfId="100"/>
    <cellStyle name="20% - Accent3 6" xfId="101"/>
    <cellStyle name="20% - Accent3 7" xfId="102"/>
    <cellStyle name="20% - Accent3 8" xfId="103"/>
    <cellStyle name="20% - Accent3 9" xfId="104"/>
    <cellStyle name="20% - Accent4 10" xfId="105"/>
    <cellStyle name="20% - Accent4 11" xfId="106"/>
    <cellStyle name="20% - Accent4 12" xfId="107"/>
    <cellStyle name="20% - Accent4 13" xfId="108"/>
    <cellStyle name="20% - Accent4 14" xfId="109"/>
    <cellStyle name="20% - Accent4 2" xfId="110"/>
    <cellStyle name="20% - Accent4 2 2" xfId="697"/>
    <cellStyle name="20% - Accent4 2 2 2" xfId="1116"/>
    <cellStyle name="20% - Accent4 2 3" xfId="698"/>
    <cellStyle name="20% - Accent4 2 4" xfId="699"/>
    <cellStyle name="20% - Accent4 2 5" xfId="700"/>
    <cellStyle name="20% - Accent4 2 6" xfId="1179"/>
    <cellStyle name="20% - Accent4 3" xfId="111"/>
    <cellStyle name="20% - Accent4 3 2" xfId="701"/>
    <cellStyle name="20% - Accent4 3 3" xfId="1180"/>
    <cellStyle name="20% - Accent4 4" xfId="112"/>
    <cellStyle name="20% - Accent4 5" xfId="113"/>
    <cellStyle name="20% - Accent4 6" xfId="114"/>
    <cellStyle name="20% - Accent4 7" xfId="115"/>
    <cellStyle name="20% - Accent4 8" xfId="116"/>
    <cellStyle name="20% - Accent4 9" xfId="117"/>
    <cellStyle name="20% - Accent5 10" xfId="118"/>
    <cellStyle name="20% - Accent5 11" xfId="119"/>
    <cellStyle name="20% - Accent5 12" xfId="120"/>
    <cellStyle name="20% - Accent5 13" xfId="121"/>
    <cellStyle name="20% - Accent5 14" xfId="122"/>
    <cellStyle name="20% - Accent5 2" xfId="123"/>
    <cellStyle name="20% - Accent5 2 2" xfId="702"/>
    <cellStyle name="20% - Accent5 2 2 2" xfId="1117"/>
    <cellStyle name="20% - Accent5 2 3" xfId="703"/>
    <cellStyle name="20% - Accent5 2 4" xfId="704"/>
    <cellStyle name="20% - Accent5 2 5" xfId="705"/>
    <cellStyle name="20% - Accent5 2 6" xfId="1181"/>
    <cellStyle name="20% - Accent5 3" xfId="124"/>
    <cellStyle name="20% - Accent5 3 2" xfId="706"/>
    <cellStyle name="20% - Accent5 3 3" xfId="1182"/>
    <cellStyle name="20% - Accent5 4" xfId="125"/>
    <cellStyle name="20% - Accent5 5" xfId="126"/>
    <cellStyle name="20% - Accent5 6" xfId="127"/>
    <cellStyle name="20% - Accent5 7" xfId="128"/>
    <cellStyle name="20% - Accent5 8" xfId="129"/>
    <cellStyle name="20% - Accent5 9" xfId="130"/>
    <cellStyle name="20% - Accent6 10" xfId="131"/>
    <cellStyle name="20% - Accent6 11" xfId="132"/>
    <cellStyle name="20% - Accent6 12" xfId="133"/>
    <cellStyle name="20% - Accent6 13" xfId="134"/>
    <cellStyle name="20% - Accent6 14" xfId="135"/>
    <cellStyle name="20% - Accent6 2" xfId="136"/>
    <cellStyle name="20% - Accent6 2 2" xfId="707"/>
    <cellStyle name="20% - Accent6 2 2 2" xfId="1118"/>
    <cellStyle name="20% - Accent6 2 3" xfId="708"/>
    <cellStyle name="20% - Accent6 2 4" xfId="709"/>
    <cellStyle name="20% - Accent6 2 5" xfId="710"/>
    <cellStyle name="20% - Accent6 2 6" xfId="1183"/>
    <cellStyle name="20% - Accent6 3" xfId="137"/>
    <cellStyle name="20% - Accent6 3 2" xfId="711"/>
    <cellStyle name="20% - Accent6 3 3" xfId="1184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3 indents" xfId="712"/>
    <cellStyle name="4 indents" xfId="713"/>
    <cellStyle name="40% - Accent1 10" xfId="144"/>
    <cellStyle name="40% - Accent1 11" xfId="145"/>
    <cellStyle name="40% - Accent1 12" xfId="146"/>
    <cellStyle name="40% - Accent1 13" xfId="147"/>
    <cellStyle name="40% - Accent1 14" xfId="148"/>
    <cellStyle name="40% - Accent1 2" xfId="149"/>
    <cellStyle name="40% - Accent1 2 2" xfId="714"/>
    <cellStyle name="40% - Accent1 2 2 2" xfId="1119"/>
    <cellStyle name="40% - Accent1 2 3" xfId="715"/>
    <cellStyle name="40% - Accent1 2 4" xfId="716"/>
    <cellStyle name="40% - Accent1 2 5" xfId="717"/>
    <cellStyle name="40% - Accent1 2 6" xfId="1185"/>
    <cellStyle name="40% - Accent1 3" xfId="150"/>
    <cellStyle name="40% - Accent1 3 2" xfId="718"/>
    <cellStyle name="40% - Accent1 3 3" xfId="1186"/>
    <cellStyle name="40% - Accent1 4" xfId="151"/>
    <cellStyle name="40% - Accent1 5" xfId="152"/>
    <cellStyle name="40% - Accent1 6" xfId="153"/>
    <cellStyle name="40% - Accent1 7" xfId="154"/>
    <cellStyle name="40% - Accent1 8" xfId="155"/>
    <cellStyle name="40% - Accent1 9" xfId="156"/>
    <cellStyle name="40% - Accent2 10" xfId="157"/>
    <cellStyle name="40% - Accent2 11" xfId="158"/>
    <cellStyle name="40% - Accent2 12" xfId="159"/>
    <cellStyle name="40% - Accent2 13" xfId="160"/>
    <cellStyle name="40% - Accent2 14" xfId="161"/>
    <cellStyle name="40% - Accent2 2" xfId="162"/>
    <cellStyle name="40% - Accent2 2 2" xfId="719"/>
    <cellStyle name="40% - Accent2 2 2 2" xfId="1120"/>
    <cellStyle name="40% - Accent2 2 3" xfId="720"/>
    <cellStyle name="40% - Accent2 2 4" xfId="721"/>
    <cellStyle name="40% - Accent2 2 5" xfId="722"/>
    <cellStyle name="40% - Accent2 2 6" xfId="1187"/>
    <cellStyle name="40% - Accent2 3" xfId="163"/>
    <cellStyle name="40% - Accent2 3 2" xfId="723"/>
    <cellStyle name="40% - Accent2 3 3" xfId="1188"/>
    <cellStyle name="40% - Accent2 4" xfId="164"/>
    <cellStyle name="40% - Accent2 5" xfId="165"/>
    <cellStyle name="40% - Accent2 6" xfId="166"/>
    <cellStyle name="40% - Accent2 7" xfId="167"/>
    <cellStyle name="40% - Accent2 8" xfId="168"/>
    <cellStyle name="40% - Accent2 9" xfId="169"/>
    <cellStyle name="40% - Accent3 10" xfId="170"/>
    <cellStyle name="40% - Accent3 11" xfId="171"/>
    <cellStyle name="40% - Accent3 12" xfId="172"/>
    <cellStyle name="40% - Accent3 13" xfId="173"/>
    <cellStyle name="40% - Accent3 14" xfId="174"/>
    <cellStyle name="40% - Accent3 2" xfId="175"/>
    <cellStyle name="40% - Accent3 2 2" xfId="724"/>
    <cellStyle name="40% - Accent3 2 2 2" xfId="1121"/>
    <cellStyle name="40% - Accent3 2 3" xfId="725"/>
    <cellStyle name="40% - Accent3 2 4" xfId="726"/>
    <cellStyle name="40% - Accent3 2 5" xfId="727"/>
    <cellStyle name="40% - Accent3 2 6" xfId="1189"/>
    <cellStyle name="40% - Accent3 3" xfId="176"/>
    <cellStyle name="40% - Accent3 3 2" xfId="728"/>
    <cellStyle name="40% - Accent3 3 3" xfId="1190"/>
    <cellStyle name="40% - Accent3 4" xfId="177"/>
    <cellStyle name="40% - Accent3 5" xfId="178"/>
    <cellStyle name="40% - Accent3 6" xfId="179"/>
    <cellStyle name="40% - Accent3 7" xfId="180"/>
    <cellStyle name="40% - Accent3 8" xfId="181"/>
    <cellStyle name="40% - Accent3 9" xfId="182"/>
    <cellStyle name="40% - Accent4 10" xfId="183"/>
    <cellStyle name="40% - Accent4 11" xfId="184"/>
    <cellStyle name="40% - Accent4 12" xfId="185"/>
    <cellStyle name="40% - Accent4 13" xfId="186"/>
    <cellStyle name="40% - Accent4 14" xfId="187"/>
    <cellStyle name="40% - Accent4 2" xfId="188"/>
    <cellStyle name="40% - Accent4 2 2" xfId="729"/>
    <cellStyle name="40% - Accent4 2 2 2" xfId="1122"/>
    <cellStyle name="40% - Accent4 2 3" xfId="730"/>
    <cellStyle name="40% - Accent4 2 4" xfId="731"/>
    <cellStyle name="40% - Accent4 2 5" xfId="732"/>
    <cellStyle name="40% - Accent4 2 6" xfId="1191"/>
    <cellStyle name="40% - Accent4 3" xfId="189"/>
    <cellStyle name="40% - Accent4 3 2" xfId="733"/>
    <cellStyle name="40% - Accent4 3 3" xfId="1192"/>
    <cellStyle name="40% - Accent4 4" xfId="190"/>
    <cellStyle name="40% - Accent4 5" xfId="191"/>
    <cellStyle name="40% - Accent4 6" xfId="192"/>
    <cellStyle name="40% - Accent4 7" xfId="193"/>
    <cellStyle name="40% - Accent4 8" xfId="194"/>
    <cellStyle name="40% - Accent4 9" xfId="195"/>
    <cellStyle name="40% - Accent5 10" xfId="196"/>
    <cellStyle name="40% - Accent5 11" xfId="197"/>
    <cellStyle name="40% - Accent5 12" xfId="198"/>
    <cellStyle name="40% - Accent5 13" xfId="199"/>
    <cellStyle name="40% - Accent5 14" xfId="200"/>
    <cellStyle name="40% - Accent5 2" xfId="201"/>
    <cellStyle name="40% - Accent5 2 2" xfId="734"/>
    <cellStyle name="40% - Accent5 2 2 2" xfId="1123"/>
    <cellStyle name="40% - Accent5 2 3" xfId="735"/>
    <cellStyle name="40% - Accent5 2 4" xfId="736"/>
    <cellStyle name="40% - Accent5 2 5" xfId="737"/>
    <cellStyle name="40% - Accent5 2 6" xfId="1193"/>
    <cellStyle name="40% - Accent5 3" xfId="202"/>
    <cellStyle name="40% - Accent5 3 2" xfId="738"/>
    <cellStyle name="40% - Accent5 3 3" xfId="1194"/>
    <cellStyle name="40% - Accent5 4" xfId="203"/>
    <cellStyle name="40% - Accent5 5" xfId="204"/>
    <cellStyle name="40% - Accent5 6" xfId="205"/>
    <cellStyle name="40% - Accent5 7" xfId="206"/>
    <cellStyle name="40% - Accent5 8" xfId="207"/>
    <cellStyle name="40% - Accent5 9" xfId="208"/>
    <cellStyle name="40% - Accent6 10" xfId="209"/>
    <cellStyle name="40% - Accent6 11" xfId="210"/>
    <cellStyle name="40% - Accent6 12" xfId="211"/>
    <cellStyle name="40% - Accent6 13" xfId="212"/>
    <cellStyle name="40% - Accent6 14" xfId="213"/>
    <cellStyle name="40% - Accent6 2" xfId="214"/>
    <cellStyle name="40% - Accent6 2 2" xfId="739"/>
    <cellStyle name="40% - Accent6 2 2 2" xfId="1124"/>
    <cellStyle name="40% - Accent6 2 3" xfId="740"/>
    <cellStyle name="40% - Accent6 2 4" xfId="741"/>
    <cellStyle name="40% - Accent6 2 5" xfId="742"/>
    <cellStyle name="40% - Accent6 2 6" xfId="1195"/>
    <cellStyle name="40% - Accent6 3" xfId="215"/>
    <cellStyle name="40% - Accent6 3 2" xfId="743"/>
    <cellStyle name="40% - Accent6 3 3" xfId="1196"/>
    <cellStyle name="40% - Accent6 4" xfId="216"/>
    <cellStyle name="40% - Accent6 5" xfId="217"/>
    <cellStyle name="40% - Accent6 6" xfId="218"/>
    <cellStyle name="40% - Accent6 7" xfId="219"/>
    <cellStyle name="40% - Accent6 8" xfId="220"/>
    <cellStyle name="40% - Accent6 9" xfId="221"/>
    <cellStyle name="5 indents" xfId="744"/>
    <cellStyle name="60% - Accent1 10" xfId="222"/>
    <cellStyle name="60% - Accent1 11" xfId="223"/>
    <cellStyle name="60% - Accent1 12" xfId="224"/>
    <cellStyle name="60% - Accent1 13" xfId="225"/>
    <cellStyle name="60% - Accent1 14" xfId="226"/>
    <cellStyle name="60% - Accent1 2" xfId="227"/>
    <cellStyle name="60% - Accent1 2 2" xfId="745"/>
    <cellStyle name="60% - Accent1 2 2 2" xfId="1125"/>
    <cellStyle name="60% - Accent1 2 3" xfId="746"/>
    <cellStyle name="60% - Accent1 2 4" xfId="747"/>
    <cellStyle name="60% - Accent1 2 5" xfId="748"/>
    <cellStyle name="60% - Accent1 2 6" xfId="1197"/>
    <cellStyle name="60% - Accent1 3" xfId="228"/>
    <cellStyle name="60% - Accent1 3 2" xfId="749"/>
    <cellStyle name="60% - Accent1 3 3" xfId="1198"/>
    <cellStyle name="60% - Accent1 4" xfId="229"/>
    <cellStyle name="60% - Accent1 5" xfId="230"/>
    <cellStyle name="60% - Accent1 6" xfId="231"/>
    <cellStyle name="60% - Accent1 7" xfId="232"/>
    <cellStyle name="60% - Accent1 8" xfId="233"/>
    <cellStyle name="60% - Accent1 9" xfId="234"/>
    <cellStyle name="60% - Accent2 10" xfId="235"/>
    <cellStyle name="60% - Accent2 11" xfId="236"/>
    <cellStyle name="60% - Accent2 12" xfId="237"/>
    <cellStyle name="60% - Accent2 13" xfId="238"/>
    <cellStyle name="60% - Accent2 14" xfId="239"/>
    <cellStyle name="60% - Accent2 2" xfId="240"/>
    <cellStyle name="60% - Accent2 2 2" xfId="750"/>
    <cellStyle name="60% - Accent2 2 2 2" xfId="1126"/>
    <cellStyle name="60% - Accent2 2 3" xfId="751"/>
    <cellStyle name="60% - Accent2 2 4" xfId="752"/>
    <cellStyle name="60% - Accent2 2 5" xfId="753"/>
    <cellStyle name="60% - Accent2 2 6" xfId="1199"/>
    <cellStyle name="60% - Accent2 3" xfId="241"/>
    <cellStyle name="60% - Accent2 3 2" xfId="754"/>
    <cellStyle name="60% - Accent2 3 3" xfId="1200"/>
    <cellStyle name="60% - Accent2 4" xfId="242"/>
    <cellStyle name="60% - Accent2 5" xfId="243"/>
    <cellStyle name="60% - Accent2 6" xfId="244"/>
    <cellStyle name="60% - Accent2 7" xfId="245"/>
    <cellStyle name="60% - Accent2 8" xfId="246"/>
    <cellStyle name="60% - Accent2 9" xfId="247"/>
    <cellStyle name="60% - Accent3 10" xfId="248"/>
    <cellStyle name="60% - Accent3 11" xfId="249"/>
    <cellStyle name="60% - Accent3 12" xfId="250"/>
    <cellStyle name="60% - Accent3 13" xfId="251"/>
    <cellStyle name="60% - Accent3 14" xfId="252"/>
    <cellStyle name="60% - Accent3 2" xfId="253"/>
    <cellStyle name="60% - Accent3 2 2" xfId="755"/>
    <cellStyle name="60% - Accent3 2 2 2" xfId="1127"/>
    <cellStyle name="60% - Accent3 2 3" xfId="756"/>
    <cellStyle name="60% - Accent3 2 4" xfId="757"/>
    <cellStyle name="60% - Accent3 2 5" xfId="758"/>
    <cellStyle name="60% - Accent3 2 6" xfId="1201"/>
    <cellStyle name="60% - Accent3 3" xfId="254"/>
    <cellStyle name="60% - Accent3 3 2" xfId="759"/>
    <cellStyle name="60% - Accent3 3 3" xfId="1202"/>
    <cellStyle name="60% - Accent3 4" xfId="255"/>
    <cellStyle name="60% - Accent3 5" xfId="256"/>
    <cellStyle name="60% - Accent3 6" xfId="257"/>
    <cellStyle name="60% - Accent3 7" xfId="258"/>
    <cellStyle name="60% - Accent3 8" xfId="259"/>
    <cellStyle name="60% - Accent3 9" xfId="260"/>
    <cellStyle name="60% - Accent4 10" xfId="261"/>
    <cellStyle name="60% - Accent4 11" xfId="262"/>
    <cellStyle name="60% - Accent4 12" xfId="263"/>
    <cellStyle name="60% - Accent4 13" xfId="264"/>
    <cellStyle name="60% - Accent4 14" xfId="265"/>
    <cellStyle name="60% - Accent4 2" xfId="266"/>
    <cellStyle name="60% - Accent4 2 2" xfId="760"/>
    <cellStyle name="60% - Accent4 2 2 2" xfId="1128"/>
    <cellStyle name="60% - Accent4 2 3" xfId="761"/>
    <cellStyle name="60% - Accent4 2 4" xfId="762"/>
    <cellStyle name="60% - Accent4 2 5" xfId="763"/>
    <cellStyle name="60% - Accent4 2 6" xfId="1203"/>
    <cellStyle name="60% - Accent4 3" xfId="267"/>
    <cellStyle name="60% - Accent4 3 2" xfId="764"/>
    <cellStyle name="60% - Accent4 3 3" xfId="1204"/>
    <cellStyle name="60% - Accent4 4" xfId="268"/>
    <cellStyle name="60% - Accent4 5" xfId="269"/>
    <cellStyle name="60% - Accent4 6" xfId="270"/>
    <cellStyle name="60% - Accent4 7" xfId="271"/>
    <cellStyle name="60% - Accent4 8" xfId="272"/>
    <cellStyle name="60% - Accent4 9" xfId="273"/>
    <cellStyle name="60% - Accent5 10" xfId="274"/>
    <cellStyle name="60% - Accent5 11" xfId="275"/>
    <cellStyle name="60% - Accent5 12" xfId="276"/>
    <cellStyle name="60% - Accent5 13" xfId="277"/>
    <cellStyle name="60% - Accent5 14" xfId="278"/>
    <cellStyle name="60% - Accent5 2" xfId="279"/>
    <cellStyle name="60% - Accent5 2 2" xfId="765"/>
    <cellStyle name="60% - Accent5 2 2 2" xfId="1129"/>
    <cellStyle name="60% - Accent5 2 3" xfId="766"/>
    <cellStyle name="60% - Accent5 2 4" xfId="767"/>
    <cellStyle name="60% - Accent5 2 5" xfId="768"/>
    <cellStyle name="60% - Accent5 2 6" xfId="1205"/>
    <cellStyle name="60% - Accent5 3" xfId="280"/>
    <cellStyle name="60% - Accent5 3 2" xfId="769"/>
    <cellStyle name="60% - Accent5 3 3" xfId="1206"/>
    <cellStyle name="60% - Accent5 4" xfId="281"/>
    <cellStyle name="60% - Accent5 5" xfId="282"/>
    <cellStyle name="60% - Accent5 6" xfId="283"/>
    <cellStyle name="60% - Accent5 7" xfId="284"/>
    <cellStyle name="60% - Accent5 8" xfId="285"/>
    <cellStyle name="60% - Accent5 9" xfId="286"/>
    <cellStyle name="60% - Accent6 10" xfId="287"/>
    <cellStyle name="60% - Accent6 11" xfId="288"/>
    <cellStyle name="60% - Accent6 12" xfId="289"/>
    <cellStyle name="60% - Accent6 13" xfId="290"/>
    <cellStyle name="60% - Accent6 14" xfId="291"/>
    <cellStyle name="60% - Accent6 2" xfId="292"/>
    <cellStyle name="60% - Accent6 2 2" xfId="770"/>
    <cellStyle name="60% - Accent6 2 2 2" xfId="1130"/>
    <cellStyle name="60% - Accent6 2 3" xfId="771"/>
    <cellStyle name="60% - Accent6 2 4" xfId="772"/>
    <cellStyle name="60% - Accent6 2 5" xfId="773"/>
    <cellStyle name="60% - Accent6 2 6" xfId="1207"/>
    <cellStyle name="60% - Accent6 3" xfId="293"/>
    <cellStyle name="60% - Accent6 3 2" xfId="774"/>
    <cellStyle name="60% - Accent6 3 3" xfId="1208"/>
    <cellStyle name="60% - Accent6 4" xfId="294"/>
    <cellStyle name="60% - Accent6 5" xfId="295"/>
    <cellStyle name="60% - Accent6 6" xfId="296"/>
    <cellStyle name="60% - Accent6 7" xfId="297"/>
    <cellStyle name="60% - Accent6 8" xfId="298"/>
    <cellStyle name="60% - Accent6 9" xfId="299"/>
    <cellStyle name="Accent1 10" xfId="300"/>
    <cellStyle name="Accent1 11" xfId="301"/>
    <cellStyle name="Accent1 12" xfId="302"/>
    <cellStyle name="Accent1 13" xfId="303"/>
    <cellStyle name="Accent1 14" xfId="304"/>
    <cellStyle name="Accent1 2" xfId="305"/>
    <cellStyle name="Accent1 2 2" xfId="775"/>
    <cellStyle name="Accent1 2 2 2" xfId="1131"/>
    <cellStyle name="Accent1 2 3" xfId="776"/>
    <cellStyle name="Accent1 2 4" xfId="777"/>
    <cellStyle name="Accent1 2 5" xfId="778"/>
    <cellStyle name="Accent1 2 6" xfId="1209"/>
    <cellStyle name="Accent1 3" xfId="306"/>
    <cellStyle name="Accent1 3 2" xfId="779"/>
    <cellStyle name="Accent1 3 3" xfId="1210"/>
    <cellStyle name="Accent1 4" xfId="307"/>
    <cellStyle name="Accent1 5" xfId="308"/>
    <cellStyle name="Accent1 6" xfId="309"/>
    <cellStyle name="Accent1 7" xfId="310"/>
    <cellStyle name="Accent1 8" xfId="311"/>
    <cellStyle name="Accent1 9" xfId="312"/>
    <cellStyle name="Accent2 10" xfId="313"/>
    <cellStyle name="Accent2 11" xfId="314"/>
    <cellStyle name="Accent2 12" xfId="315"/>
    <cellStyle name="Accent2 13" xfId="316"/>
    <cellStyle name="Accent2 14" xfId="317"/>
    <cellStyle name="Accent2 2" xfId="318"/>
    <cellStyle name="Accent2 2 2" xfId="780"/>
    <cellStyle name="Accent2 2 2 2" xfId="1132"/>
    <cellStyle name="Accent2 2 3" xfId="781"/>
    <cellStyle name="Accent2 2 4" xfId="782"/>
    <cellStyle name="Accent2 2 5" xfId="783"/>
    <cellStyle name="Accent2 2 6" xfId="1211"/>
    <cellStyle name="Accent2 3" xfId="319"/>
    <cellStyle name="Accent2 3 2" xfId="784"/>
    <cellStyle name="Accent2 3 3" xfId="1212"/>
    <cellStyle name="Accent2 4" xfId="320"/>
    <cellStyle name="Accent2 5" xfId="321"/>
    <cellStyle name="Accent2 6" xfId="322"/>
    <cellStyle name="Accent2 7" xfId="323"/>
    <cellStyle name="Accent2 8" xfId="324"/>
    <cellStyle name="Accent2 9" xfId="325"/>
    <cellStyle name="Accent3 10" xfId="326"/>
    <cellStyle name="Accent3 11" xfId="327"/>
    <cellStyle name="Accent3 12" xfId="328"/>
    <cellStyle name="Accent3 13" xfId="329"/>
    <cellStyle name="Accent3 14" xfId="330"/>
    <cellStyle name="Accent3 2" xfId="331"/>
    <cellStyle name="Accent3 2 2" xfId="785"/>
    <cellStyle name="Accent3 2 2 2" xfId="1133"/>
    <cellStyle name="Accent3 2 3" xfId="786"/>
    <cellStyle name="Accent3 2 4" xfId="787"/>
    <cellStyle name="Accent3 2 5" xfId="788"/>
    <cellStyle name="Accent3 2 6" xfId="1213"/>
    <cellStyle name="Accent3 3" xfId="332"/>
    <cellStyle name="Accent3 3 2" xfId="789"/>
    <cellStyle name="Accent3 3 3" xfId="1214"/>
    <cellStyle name="Accent3 4" xfId="333"/>
    <cellStyle name="Accent3 5" xfId="334"/>
    <cellStyle name="Accent3 6" xfId="335"/>
    <cellStyle name="Accent3 7" xfId="336"/>
    <cellStyle name="Accent3 8" xfId="337"/>
    <cellStyle name="Accent3 9" xfId="338"/>
    <cellStyle name="Accent4 10" xfId="339"/>
    <cellStyle name="Accent4 11" xfId="340"/>
    <cellStyle name="Accent4 12" xfId="341"/>
    <cellStyle name="Accent4 13" xfId="342"/>
    <cellStyle name="Accent4 14" xfId="343"/>
    <cellStyle name="Accent4 2" xfId="344"/>
    <cellStyle name="Accent4 2 2" xfId="790"/>
    <cellStyle name="Accent4 2 2 2" xfId="1134"/>
    <cellStyle name="Accent4 2 3" xfId="791"/>
    <cellStyle name="Accent4 2 4" xfId="792"/>
    <cellStyle name="Accent4 2 5" xfId="793"/>
    <cellStyle name="Accent4 2 6" xfId="1215"/>
    <cellStyle name="Accent4 3" xfId="345"/>
    <cellStyle name="Accent4 3 2" xfId="794"/>
    <cellStyle name="Accent4 3 3" xfId="1216"/>
    <cellStyle name="Accent4 4" xfId="346"/>
    <cellStyle name="Accent4 5" xfId="347"/>
    <cellStyle name="Accent4 6" xfId="348"/>
    <cellStyle name="Accent4 7" xfId="349"/>
    <cellStyle name="Accent4 8" xfId="350"/>
    <cellStyle name="Accent4 9" xfId="351"/>
    <cellStyle name="Accent5 10" xfId="352"/>
    <cellStyle name="Accent5 11" xfId="353"/>
    <cellStyle name="Accent5 12" xfId="354"/>
    <cellStyle name="Accent5 13" xfId="355"/>
    <cellStyle name="Accent5 14" xfId="356"/>
    <cellStyle name="Accent5 2" xfId="357"/>
    <cellStyle name="Accent5 2 2" xfId="795"/>
    <cellStyle name="Accent5 2 2 2" xfId="1135"/>
    <cellStyle name="Accent5 2 3" xfId="796"/>
    <cellStyle name="Accent5 2 4" xfId="797"/>
    <cellStyle name="Accent5 2 5" xfId="798"/>
    <cellStyle name="Accent5 2 6" xfId="1217"/>
    <cellStyle name="Accent5 3" xfId="358"/>
    <cellStyle name="Accent5 3 2" xfId="799"/>
    <cellStyle name="Accent5 3 3" xfId="1218"/>
    <cellStyle name="Accent5 4" xfId="359"/>
    <cellStyle name="Accent5 5" xfId="360"/>
    <cellStyle name="Accent5 6" xfId="361"/>
    <cellStyle name="Accent5 7" xfId="362"/>
    <cellStyle name="Accent5 8" xfId="363"/>
    <cellStyle name="Accent5 9" xfId="364"/>
    <cellStyle name="Accent6 10" xfId="365"/>
    <cellStyle name="Accent6 11" xfId="366"/>
    <cellStyle name="Accent6 12" xfId="367"/>
    <cellStyle name="Accent6 13" xfId="368"/>
    <cellStyle name="Accent6 14" xfId="369"/>
    <cellStyle name="Accent6 2" xfId="370"/>
    <cellStyle name="Accent6 2 2" xfId="800"/>
    <cellStyle name="Accent6 2 2 2" xfId="1136"/>
    <cellStyle name="Accent6 2 3" xfId="801"/>
    <cellStyle name="Accent6 2 4" xfId="802"/>
    <cellStyle name="Accent6 2 5" xfId="803"/>
    <cellStyle name="Accent6 2 6" xfId="1219"/>
    <cellStyle name="Accent6 3" xfId="371"/>
    <cellStyle name="Accent6 3 2" xfId="804"/>
    <cellStyle name="Accent6 3 3" xfId="1220"/>
    <cellStyle name="Accent6 4" xfId="372"/>
    <cellStyle name="Accent6 5" xfId="373"/>
    <cellStyle name="Accent6 6" xfId="374"/>
    <cellStyle name="Accent6 7" xfId="375"/>
    <cellStyle name="Accent6 8" xfId="376"/>
    <cellStyle name="Accent6 9" xfId="377"/>
    <cellStyle name="Bad 10" xfId="378"/>
    <cellStyle name="Bad 11" xfId="379"/>
    <cellStyle name="Bad 12" xfId="380"/>
    <cellStyle name="Bad 13" xfId="381"/>
    <cellStyle name="Bad 14" xfId="382"/>
    <cellStyle name="Bad 2" xfId="383"/>
    <cellStyle name="Bad 2 2" xfId="805"/>
    <cellStyle name="Bad 2 2 2" xfId="1137"/>
    <cellStyle name="Bad 2 3" xfId="806"/>
    <cellStyle name="Bad 2 4" xfId="807"/>
    <cellStyle name="Bad 2 5" xfId="808"/>
    <cellStyle name="Bad 2 6" xfId="1221"/>
    <cellStyle name="Bad 3" xfId="384"/>
    <cellStyle name="Bad 3 2" xfId="809"/>
    <cellStyle name="Bad 3 3" xfId="1222"/>
    <cellStyle name="Bad 4" xfId="385"/>
    <cellStyle name="Bad 5" xfId="386"/>
    <cellStyle name="Bad 6" xfId="387"/>
    <cellStyle name="Bad 7" xfId="388"/>
    <cellStyle name="Bad 8" xfId="389"/>
    <cellStyle name="Bad 9" xfId="390"/>
    <cellStyle name="Calculation 10" xfId="391"/>
    <cellStyle name="Calculation 11" xfId="392"/>
    <cellStyle name="Calculation 12" xfId="393"/>
    <cellStyle name="Calculation 13" xfId="394"/>
    <cellStyle name="Calculation 14" xfId="395"/>
    <cellStyle name="Calculation 2" xfId="396"/>
    <cellStyle name="Calculation 2 2" xfId="810"/>
    <cellStyle name="Calculation 2 2 2" xfId="1138"/>
    <cellStyle name="Calculation 2 3" xfId="811"/>
    <cellStyle name="Calculation 2 4" xfId="812"/>
    <cellStyle name="Calculation 2 5" xfId="813"/>
    <cellStyle name="Calculation 2 6" xfId="1223"/>
    <cellStyle name="Calculation 3" xfId="397"/>
    <cellStyle name="Calculation 3 2" xfId="814"/>
    <cellStyle name="Calculation 3 3" xfId="1224"/>
    <cellStyle name="Calculation 4" xfId="398"/>
    <cellStyle name="Calculation 5" xfId="399"/>
    <cellStyle name="Calculation 6" xfId="400"/>
    <cellStyle name="Calculation 7" xfId="401"/>
    <cellStyle name="Calculation 8" xfId="402"/>
    <cellStyle name="Calculation 9" xfId="403"/>
    <cellStyle name="Check Cell 10" xfId="404"/>
    <cellStyle name="Check Cell 11" xfId="405"/>
    <cellStyle name="Check Cell 12" xfId="406"/>
    <cellStyle name="Check Cell 13" xfId="407"/>
    <cellStyle name="Check Cell 14" xfId="408"/>
    <cellStyle name="Check Cell 2" xfId="409"/>
    <cellStyle name="Check Cell 2 2" xfId="815"/>
    <cellStyle name="Check Cell 2 2 2" xfId="1139"/>
    <cellStyle name="Check Cell 2 3" xfId="816"/>
    <cellStyle name="Check Cell 2 4" xfId="817"/>
    <cellStyle name="Check Cell 2 5" xfId="818"/>
    <cellStyle name="Check Cell 2 6" xfId="1225"/>
    <cellStyle name="Check Cell 3" xfId="410"/>
    <cellStyle name="Check Cell 3 2" xfId="819"/>
    <cellStyle name="Check Cell 3 3" xfId="1226"/>
    <cellStyle name="Check Cell 4" xfId="411"/>
    <cellStyle name="Check Cell 5" xfId="412"/>
    <cellStyle name="Check Cell 6" xfId="413"/>
    <cellStyle name="Check Cell 7" xfId="414"/>
    <cellStyle name="Check Cell 8" xfId="415"/>
    <cellStyle name="Check Cell 9" xfId="416"/>
    <cellStyle name="clsAltData" xfId="820"/>
    <cellStyle name="clsAltMRVData" xfId="821"/>
    <cellStyle name="clsBlank" xfId="822"/>
    <cellStyle name="clsColumnHeader" xfId="823"/>
    <cellStyle name="clsData" xfId="824"/>
    <cellStyle name="clsDefault" xfId="825"/>
    <cellStyle name="clsFooter" xfId="826"/>
    <cellStyle name="clsIndexTableTitle" xfId="827"/>
    <cellStyle name="clsMRVData" xfId="828"/>
    <cellStyle name="clsReportFooter" xfId="829"/>
    <cellStyle name="clsReportHeader" xfId="830"/>
    <cellStyle name="clsRowHeader" xfId="831"/>
    <cellStyle name="clsScale" xfId="832"/>
    <cellStyle name="clsSection" xfId="833"/>
    <cellStyle name="Comma 10" xfId="834"/>
    <cellStyle name="Comma 11" xfId="1140"/>
    <cellStyle name="Comma 11 2" xfId="1227"/>
    <cellStyle name="Comma 12" xfId="1228"/>
    <cellStyle name="Comma 13" xfId="1229"/>
    <cellStyle name="Comma 14" xfId="1230"/>
    <cellStyle name="Comma 15" xfId="1231"/>
    <cellStyle name="Comma 2" xfId="417"/>
    <cellStyle name="Comma 2 2" xfId="38"/>
    <cellStyle name="Comma 2 2 2" xfId="835"/>
    <cellStyle name="Comma 2 2 3" xfId="836"/>
    <cellStyle name="Comma 2 3" xfId="837"/>
    <cellStyle name="Comma 2 4" xfId="838"/>
    <cellStyle name="Comma 2 5" xfId="839"/>
    <cellStyle name="Comma 2 6" xfId="840"/>
    <cellStyle name="Comma 2 7" xfId="841"/>
    <cellStyle name="Comma 2 8" xfId="842"/>
    <cellStyle name="Comma 2_grafici-valuten rizik i aktivnosti" xfId="418"/>
    <cellStyle name="Comma 3" xfId="419"/>
    <cellStyle name="Comma 3 2" xfId="10"/>
    <cellStyle name="Comma 3 2 2" xfId="420"/>
    <cellStyle name="Comma 3 3" xfId="843"/>
    <cellStyle name="Comma 34" xfId="844"/>
    <cellStyle name="Comma 34 2" xfId="845"/>
    <cellStyle name="Comma 35" xfId="846"/>
    <cellStyle name="Comma 36" xfId="847"/>
    <cellStyle name="Comma 4" xfId="421"/>
    <cellStyle name="Comma 4 2" xfId="848"/>
    <cellStyle name="Comma 5" xfId="422"/>
    <cellStyle name="Comma 6" xfId="423"/>
    <cellStyle name="Comma 6 2" xfId="849"/>
    <cellStyle name="Comma 7" xfId="424"/>
    <cellStyle name="Comma 7 2" xfId="850"/>
    <cellStyle name="Comma 8" xfId="425"/>
    <cellStyle name="Comma 8 2" xfId="851"/>
    <cellStyle name="Comma 9" xfId="678"/>
    <cellStyle name="Currency 2" xfId="426"/>
    <cellStyle name="Currency 3" xfId="427"/>
    <cellStyle name="Currency 4" xfId="852"/>
    <cellStyle name="Date" xfId="853"/>
    <cellStyle name="Euro" xfId="854"/>
    <cellStyle name="Excel.Chart" xfId="428"/>
    <cellStyle name="Explanatory Text 10" xfId="429"/>
    <cellStyle name="Explanatory Text 11" xfId="430"/>
    <cellStyle name="Explanatory Text 12" xfId="431"/>
    <cellStyle name="Explanatory Text 13" xfId="432"/>
    <cellStyle name="Explanatory Text 14" xfId="433"/>
    <cellStyle name="Explanatory Text 2" xfId="434"/>
    <cellStyle name="Explanatory Text 2 2" xfId="855"/>
    <cellStyle name="Explanatory Text 2 2 2" xfId="1141"/>
    <cellStyle name="Explanatory Text 2 3" xfId="856"/>
    <cellStyle name="Explanatory Text 2 4" xfId="857"/>
    <cellStyle name="Explanatory Text 2 5" xfId="858"/>
    <cellStyle name="Explanatory Text 2 6" xfId="1232"/>
    <cellStyle name="Explanatory Text 3" xfId="435"/>
    <cellStyle name="Explanatory Text 3 2" xfId="859"/>
    <cellStyle name="Explanatory Text 3 3" xfId="1233"/>
    <cellStyle name="Explanatory Text 4" xfId="436"/>
    <cellStyle name="Explanatory Text 5" xfId="437"/>
    <cellStyle name="Explanatory Text 6" xfId="438"/>
    <cellStyle name="Explanatory Text 7" xfId="439"/>
    <cellStyle name="Explanatory Text 8" xfId="440"/>
    <cellStyle name="Explanatory Text 9" xfId="441"/>
    <cellStyle name="Fixed" xfId="860"/>
    <cellStyle name="Good 10" xfId="442"/>
    <cellStyle name="Good 11" xfId="443"/>
    <cellStyle name="Good 12" xfId="444"/>
    <cellStyle name="Good 13" xfId="445"/>
    <cellStyle name="Good 14" xfId="446"/>
    <cellStyle name="Good 2" xfId="447"/>
    <cellStyle name="Good 2 2" xfId="861"/>
    <cellStyle name="Good 2 2 2" xfId="1142"/>
    <cellStyle name="Good 2 3" xfId="862"/>
    <cellStyle name="Good 2 4" xfId="863"/>
    <cellStyle name="Good 2 5" xfId="864"/>
    <cellStyle name="Good 2 6" xfId="1234"/>
    <cellStyle name="Good 3" xfId="448"/>
    <cellStyle name="Good 3 2" xfId="865"/>
    <cellStyle name="Good 3 3" xfId="1235"/>
    <cellStyle name="Good 4" xfId="449"/>
    <cellStyle name="Good 5" xfId="450"/>
    <cellStyle name="Good 6" xfId="451"/>
    <cellStyle name="Good 7" xfId="452"/>
    <cellStyle name="Good 8" xfId="453"/>
    <cellStyle name="Good 9" xfId="454"/>
    <cellStyle name="Heading 1 10" xfId="455"/>
    <cellStyle name="Heading 1 11" xfId="456"/>
    <cellStyle name="Heading 1 12" xfId="457"/>
    <cellStyle name="Heading 1 13" xfId="458"/>
    <cellStyle name="Heading 1 14" xfId="459"/>
    <cellStyle name="Heading 1 2" xfId="460"/>
    <cellStyle name="Heading 1 2 2" xfId="866"/>
    <cellStyle name="Heading 1 2 2 2" xfId="1143"/>
    <cellStyle name="Heading 1 2 3" xfId="867"/>
    <cellStyle name="Heading 1 2 4" xfId="868"/>
    <cellStyle name="Heading 1 2 5" xfId="869"/>
    <cellStyle name="Heading 1 2 6" xfId="1236"/>
    <cellStyle name="Heading 1 3" xfId="461"/>
    <cellStyle name="Heading 1 3 2" xfId="870"/>
    <cellStyle name="Heading 1 3 3" xfId="1237"/>
    <cellStyle name="Heading 1 4" xfId="462"/>
    <cellStyle name="Heading 1 5" xfId="463"/>
    <cellStyle name="Heading 1 6" xfId="464"/>
    <cellStyle name="Heading 1 7" xfId="465"/>
    <cellStyle name="Heading 1 8" xfId="466"/>
    <cellStyle name="Heading 1 9" xfId="467"/>
    <cellStyle name="Heading 2 10" xfId="468"/>
    <cellStyle name="Heading 2 11" xfId="469"/>
    <cellStyle name="Heading 2 12" xfId="470"/>
    <cellStyle name="Heading 2 13" xfId="471"/>
    <cellStyle name="Heading 2 14" xfId="472"/>
    <cellStyle name="Heading 2 2" xfId="473"/>
    <cellStyle name="Heading 2 2 2" xfId="871"/>
    <cellStyle name="Heading 2 2 2 2" xfId="1144"/>
    <cellStyle name="Heading 2 2 3" xfId="872"/>
    <cellStyle name="Heading 2 2 4" xfId="873"/>
    <cellStyle name="Heading 2 2 5" xfId="874"/>
    <cellStyle name="Heading 2 2 6" xfId="1238"/>
    <cellStyle name="Heading 2 3" xfId="474"/>
    <cellStyle name="Heading 2 3 2" xfId="875"/>
    <cellStyle name="Heading 2 3 3" xfId="1239"/>
    <cellStyle name="Heading 2 4" xfId="475"/>
    <cellStyle name="Heading 2 5" xfId="476"/>
    <cellStyle name="Heading 2 6" xfId="477"/>
    <cellStyle name="Heading 2 7" xfId="478"/>
    <cellStyle name="Heading 2 8" xfId="479"/>
    <cellStyle name="Heading 2 9" xfId="480"/>
    <cellStyle name="Heading 3 10" xfId="481"/>
    <cellStyle name="Heading 3 11" xfId="482"/>
    <cellStyle name="Heading 3 12" xfId="483"/>
    <cellStyle name="Heading 3 13" xfId="484"/>
    <cellStyle name="Heading 3 14" xfId="485"/>
    <cellStyle name="Heading 3 2" xfId="486"/>
    <cellStyle name="Heading 3 2 2" xfId="876"/>
    <cellStyle name="Heading 3 2 2 2" xfId="1145"/>
    <cellStyle name="Heading 3 2 3" xfId="877"/>
    <cellStyle name="Heading 3 2 4" xfId="878"/>
    <cellStyle name="Heading 3 2 5" xfId="879"/>
    <cellStyle name="Heading 3 2 6" xfId="1240"/>
    <cellStyle name="Heading 3 3" xfId="487"/>
    <cellStyle name="Heading 3 3 2" xfId="880"/>
    <cellStyle name="Heading 3 3 3" xfId="1241"/>
    <cellStyle name="Heading 3 4" xfId="488"/>
    <cellStyle name="Heading 3 5" xfId="489"/>
    <cellStyle name="Heading 3 6" xfId="490"/>
    <cellStyle name="Heading 3 7" xfId="491"/>
    <cellStyle name="Heading 3 8" xfId="492"/>
    <cellStyle name="Heading 3 9" xfId="493"/>
    <cellStyle name="Heading 4 10" xfId="494"/>
    <cellStyle name="Heading 4 11" xfId="495"/>
    <cellStyle name="Heading 4 12" xfId="496"/>
    <cellStyle name="Heading 4 13" xfId="497"/>
    <cellStyle name="Heading 4 14" xfId="498"/>
    <cellStyle name="Heading 4 2" xfId="499"/>
    <cellStyle name="Heading 4 2 2" xfId="881"/>
    <cellStyle name="Heading 4 2 2 2" xfId="1146"/>
    <cellStyle name="Heading 4 2 3" xfId="882"/>
    <cellStyle name="Heading 4 2 4" xfId="883"/>
    <cellStyle name="Heading 4 2 5" xfId="884"/>
    <cellStyle name="Heading 4 2 6" xfId="1242"/>
    <cellStyle name="Heading 4 3" xfId="500"/>
    <cellStyle name="Heading 4 3 2" xfId="885"/>
    <cellStyle name="Heading 4 3 3" xfId="1243"/>
    <cellStyle name="Heading 4 4" xfId="501"/>
    <cellStyle name="Heading 4 5" xfId="502"/>
    <cellStyle name="Heading 4 6" xfId="503"/>
    <cellStyle name="Heading 4 7" xfId="504"/>
    <cellStyle name="Heading 4 8" xfId="505"/>
    <cellStyle name="Heading 4 9" xfId="506"/>
    <cellStyle name="HEADING1" xfId="886"/>
    <cellStyle name="HEADING2" xfId="887"/>
    <cellStyle name="imf-one decimal" xfId="888"/>
    <cellStyle name="imf-zero decimal" xfId="889"/>
    <cellStyle name="Input 10" xfId="507"/>
    <cellStyle name="Input 11" xfId="508"/>
    <cellStyle name="Input 12" xfId="509"/>
    <cellStyle name="Input 13" xfId="510"/>
    <cellStyle name="Input 14" xfId="511"/>
    <cellStyle name="Input 2" xfId="512"/>
    <cellStyle name="Input 2 2" xfId="890"/>
    <cellStyle name="Input 2 2 2" xfId="1147"/>
    <cellStyle name="Input 2 3" xfId="891"/>
    <cellStyle name="Input 2 4" xfId="892"/>
    <cellStyle name="Input 2 5" xfId="893"/>
    <cellStyle name="Input 2 6" xfId="1244"/>
    <cellStyle name="Input 3" xfId="513"/>
    <cellStyle name="Input 3 2" xfId="894"/>
    <cellStyle name="Input 3 3" xfId="1245"/>
    <cellStyle name="Input 4" xfId="514"/>
    <cellStyle name="Input 5" xfId="515"/>
    <cellStyle name="Input 6" xfId="516"/>
    <cellStyle name="Input 7" xfId="517"/>
    <cellStyle name="Input 8" xfId="518"/>
    <cellStyle name="Input 9" xfId="519"/>
    <cellStyle name="Linked Cell 10" xfId="520"/>
    <cellStyle name="Linked Cell 11" xfId="521"/>
    <cellStyle name="Linked Cell 12" xfId="522"/>
    <cellStyle name="Linked Cell 13" xfId="523"/>
    <cellStyle name="Linked Cell 14" xfId="524"/>
    <cellStyle name="Linked Cell 2" xfId="525"/>
    <cellStyle name="Linked Cell 2 2" xfId="895"/>
    <cellStyle name="Linked Cell 2 2 2" xfId="1148"/>
    <cellStyle name="Linked Cell 2 3" xfId="896"/>
    <cellStyle name="Linked Cell 2 4" xfId="897"/>
    <cellStyle name="Linked Cell 2 5" xfId="898"/>
    <cellStyle name="Linked Cell 2 6" xfId="1246"/>
    <cellStyle name="Linked Cell 3" xfId="526"/>
    <cellStyle name="Linked Cell 3 2" xfId="899"/>
    <cellStyle name="Linked Cell 3 3" xfId="1247"/>
    <cellStyle name="Linked Cell 4" xfId="527"/>
    <cellStyle name="Linked Cell 5" xfId="528"/>
    <cellStyle name="Linked Cell 6" xfId="529"/>
    <cellStyle name="Linked Cell 7" xfId="530"/>
    <cellStyle name="Linked Cell 8" xfId="531"/>
    <cellStyle name="Linked Cell 9" xfId="532"/>
    <cellStyle name="Millares [0]_11.1.3. bis" xfId="533"/>
    <cellStyle name="Millares_11.1.3. bis" xfId="534"/>
    <cellStyle name="Moneda [0]_11.1.3. bis" xfId="535"/>
    <cellStyle name="Moneda_11.1.3. bis" xfId="536"/>
    <cellStyle name="Neutral 10" xfId="537"/>
    <cellStyle name="Neutral 11" xfId="538"/>
    <cellStyle name="Neutral 12" xfId="539"/>
    <cellStyle name="Neutral 13" xfId="540"/>
    <cellStyle name="Neutral 14" xfId="541"/>
    <cellStyle name="Neutral 2" xfId="542"/>
    <cellStyle name="Neutral 2 2" xfId="900"/>
    <cellStyle name="Neutral 2 2 2" xfId="1149"/>
    <cellStyle name="Neutral 2 3" xfId="901"/>
    <cellStyle name="Neutral 2 4" xfId="902"/>
    <cellStyle name="Neutral 2 5" xfId="903"/>
    <cellStyle name="Neutral 2 6" xfId="1248"/>
    <cellStyle name="Neutral 3" xfId="543"/>
    <cellStyle name="Neutral 3 2" xfId="904"/>
    <cellStyle name="Neutral 3 3" xfId="1249"/>
    <cellStyle name="Neutral 4" xfId="544"/>
    <cellStyle name="Neutral 5" xfId="545"/>
    <cellStyle name="Neutral 6" xfId="546"/>
    <cellStyle name="Neutral 7" xfId="547"/>
    <cellStyle name="Neutral 8" xfId="548"/>
    <cellStyle name="Neutral 9" xfId="549"/>
    <cellStyle name="Normal" xfId="0" builtinId="0"/>
    <cellStyle name="Normal - Style1" xfId="1"/>
    <cellStyle name="Normal - Style1 2" xfId="905"/>
    <cellStyle name="Normal - Style1 3" xfId="906"/>
    <cellStyle name="Normal - Style2" xfId="907"/>
    <cellStyle name="Normal 10" xfId="550"/>
    <cellStyle name="Normal 10 2" xfId="908"/>
    <cellStyle name="Normal 10 3" xfId="909"/>
    <cellStyle name="Normal 10 4" xfId="910"/>
    <cellStyle name="Normal 10 5" xfId="911"/>
    <cellStyle name="Normal 10 6" xfId="912"/>
    <cellStyle name="Normal 10 7" xfId="913"/>
    <cellStyle name="Normal 10 8" xfId="914"/>
    <cellStyle name="Normal 10 9" xfId="915"/>
    <cellStyle name="Normal 11" xfId="551"/>
    <cellStyle name="Normal 11 2" xfId="916"/>
    <cellStyle name="Normal 11 3" xfId="917"/>
    <cellStyle name="Normal 11 4" xfId="918"/>
    <cellStyle name="Normal 11 5" xfId="919"/>
    <cellStyle name="Normal 11 6" xfId="920"/>
    <cellStyle name="Normal 11 7" xfId="921"/>
    <cellStyle name="Normal 11 8" xfId="922"/>
    <cellStyle name="Normal 11 9" xfId="923"/>
    <cellStyle name="Normal 12" xfId="552"/>
    <cellStyle name="Normal 12 10" xfId="14"/>
    <cellStyle name="Normal 12 2" xfId="924"/>
    <cellStyle name="Normal 12 3" xfId="925"/>
    <cellStyle name="Normal 12 4" xfId="926"/>
    <cellStyle name="Normal 12 5" xfId="927"/>
    <cellStyle name="Normal 12 6" xfId="928"/>
    <cellStyle name="Normal 12 7" xfId="929"/>
    <cellStyle name="Normal 12 8" xfId="930"/>
    <cellStyle name="Normal 12 9" xfId="931"/>
    <cellStyle name="Normal 13" xfId="553"/>
    <cellStyle name="Normal 13 2" xfId="932"/>
    <cellStyle name="Normal 13 3" xfId="933"/>
    <cellStyle name="Normal 13 4" xfId="934"/>
    <cellStyle name="Normal 13 5" xfId="935"/>
    <cellStyle name="Normal 13 6" xfId="936"/>
    <cellStyle name="Normal 13 7" xfId="937"/>
    <cellStyle name="Normal 13 8" xfId="938"/>
    <cellStyle name="Normal 13 9" xfId="939"/>
    <cellStyle name="Normal 14" xfId="554"/>
    <cellStyle name="Normal 15" xfId="54"/>
    <cellStyle name="Normal 15 2" xfId="9"/>
    <cellStyle name="Normal 15 2 2" xfId="555"/>
    <cellStyle name="Normal 15 2 3" xfId="940"/>
    <cellStyle name="Normal 15 3" xfId="941"/>
    <cellStyle name="Normal 15 3 2" xfId="942"/>
    <cellStyle name="Normal 15 3 2 2" xfId="943"/>
    <cellStyle name="Normal 15 3 2 3" xfId="1250"/>
    <cellStyle name="Normal 15 3 2 3 2" xfId="1251"/>
    <cellStyle name="Normal 15 3 2 4" xfId="1252"/>
    <cellStyle name="Normal 15 4" xfId="944"/>
    <cellStyle name="Normal 15 4 2" xfId="13"/>
    <cellStyle name="Normal 15 5" xfId="945"/>
    <cellStyle name="Normal 15_База" xfId="556"/>
    <cellStyle name="Normal 16" xfId="557"/>
    <cellStyle name="Normal 16 2" xfId="946"/>
    <cellStyle name="Normal 16 2 2" xfId="558"/>
    <cellStyle name="Normal 16 2 2 2" xfId="1253"/>
    <cellStyle name="Normal 16 2 2 2 2" xfId="1254"/>
    <cellStyle name="Normal 16 2 2 2 3" xfId="1255"/>
    <cellStyle name="Normal 16 2 2 2 4" xfId="1256"/>
    <cellStyle name="Normal 16 2 2 2 5" xfId="1257"/>
    <cellStyle name="Normal 16 3" xfId="52"/>
    <cellStyle name="Normal 16 3 2" xfId="1258"/>
    <cellStyle name="Normal 16 3 3" xfId="1290"/>
    <cellStyle name="Normal 16_Активности_31.12.2010" xfId="8"/>
    <cellStyle name="Normal 17" xfId="559"/>
    <cellStyle name="Normal 17 2" xfId="947"/>
    <cellStyle name="Normal 17 3" xfId="15"/>
    <cellStyle name="Normal 17 3 2" xfId="1259"/>
    <cellStyle name="Normal 18" xfId="560"/>
    <cellStyle name="Normal 19" xfId="62"/>
    <cellStyle name="Normal 19 2" xfId="16"/>
    <cellStyle name="Normal 19 3" xfId="1292"/>
    <cellStyle name="Normal 2" xfId="561"/>
    <cellStyle name="Normal 2 10" xfId="948"/>
    <cellStyle name="Normal 2 10 2" xfId="55"/>
    <cellStyle name="Normal 2 10 3" xfId="1260"/>
    <cellStyle name="Normal 2 11" xfId="949"/>
    <cellStyle name="Normal 2 12" xfId="562"/>
    <cellStyle name="Normal 2 12 2" xfId="53"/>
    <cellStyle name="Normal 2 12 3" xfId="1261"/>
    <cellStyle name="Normal 2 13" xfId="46"/>
    <cellStyle name="Normal 2 13 2" xfId="1150"/>
    <cellStyle name="Normal 2 14" xfId="950"/>
    <cellStyle name="Normal 2 15" xfId="951"/>
    <cellStyle name="Normal 2 16" xfId="1262"/>
    <cellStyle name="Normal 2 2" xfId="563"/>
    <cellStyle name="Normal 2 2 2" xfId="63"/>
    <cellStyle name="Normal 2 2 2 2" xfId="47"/>
    <cellStyle name="Normal 2 2 3" xfId="952"/>
    <cellStyle name="Normal 2 2 3 2" xfId="1151"/>
    <cellStyle name="Normal 2 2 4" xfId="953"/>
    <cellStyle name="Normal 2 3" xfId="564"/>
    <cellStyle name="Normal 2 3 2" xfId="954"/>
    <cellStyle name="Normal 2 4" xfId="565"/>
    <cellStyle name="Normal 2 4 2" xfId="566"/>
    <cellStyle name="Normal 2 4 3" xfId="955"/>
    <cellStyle name="Normal 2 5" xfId="7"/>
    <cellStyle name="Normal 2 5 2" xfId="51"/>
    <cellStyle name="Normal 2 6" xfId="956"/>
    <cellStyle name="Normal 2 6 2" xfId="1152"/>
    <cellStyle name="Normal 2 7" xfId="957"/>
    <cellStyle name="Normal 2 7 2" xfId="1153"/>
    <cellStyle name="Normal 2 8" xfId="958"/>
    <cellStyle name="Normal 2 8 2" xfId="1154"/>
    <cellStyle name="Normal 2 9" xfId="959"/>
    <cellStyle name="Normal 2 9 2" xfId="1155"/>
    <cellStyle name="Normal 2_Aneks-30.09.2008" xfId="567"/>
    <cellStyle name="Normal 20" xfId="568"/>
    <cellStyle name="Normal 20 2" xfId="39"/>
    <cellStyle name="Normal 20 3" xfId="960"/>
    <cellStyle name="Normal 21" xfId="569"/>
    <cellStyle name="Normal 21 2" xfId="17"/>
    <cellStyle name="Normal 21 2 2" xfId="1172"/>
    <cellStyle name="Normal 21 3" xfId="961"/>
    <cellStyle name="Normal 21 4" xfId="1112"/>
    <cellStyle name="Normal 22" xfId="570"/>
    <cellStyle name="Normal 22 2" xfId="18"/>
    <cellStyle name="Normal 23" xfId="571"/>
    <cellStyle name="Normal 23 2" xfId="962"/>
    <cellStyle name="Normal 23 2 2" xfId="963"/>
    <cellStyle name="Normal 23 2 3" xfId="1263"/>
    <cellStyle name="Normal 23 2 4" xfId="1264"/>
    <cellStyle name="Normal 24" xfId="572"/>
    <cellStyle name="Normal 24 2" xfId="56"/>
    <cellStyle name="Normal 24 2 2" xfId="964"/>
    <cellStyle name="Normal 24 2 3" xfId="1291"/>
    <cellStyle name="Normal 24 3" xfId="19"/>
    <cellStyle name="Normal 25" xfId="573"/>
    <cellStyle name="Normal 26" xfId="574"/>
    <cellStyle name="Normal 26 2" xfId="20"/>
    <cellStyle name="Normal 27" xfId="575"/>
    <cellStyle name="Normal 27 2" xfId="965"/>
    <cellStyle name="Normal 27 3" xfId="21"/>
    <cellStyle name="Normal 28" xfId="576"/>
    <cellStyle name="Normal 28 2" xfId="966"/>
    <cellStyle name="Normal 28 3" xfId="22"/>
    <cellStyle name="Normal 29" xfId="577"/>
    <cellStyle name="Normal 29 2" xfId="967"/>
    <cellStyle name="Normal 29 3" xfId="23"/>
    <cellStyle name="Normal 3" xfId="43"/>
    <cellStyle name="Normal 3 10" xfId="44"/>
    <cellStyle name="Normal 3 11" xfId="968"/>
    <cellStyle name="Normal 3 12" xfId="1156"/>
    <cellStyle name="Normal 3 2" xfId="578"/>
    <cellStyle name="Normal 3 3" xfId="4"/>
    <cellStyle name="Normal 3 4" xfId="579"/>
    <cellStyle name="Normal 3 5" xfId="580"/>
    <cellStyle name="Normal 3 6" xfId="581"/>
    <cellStyle name="Normal 3 7" xfId="582"/>
    <cellStyle name="Normal 3 7 2" xfId="969"/>
    <cellStyle name="Normal 3 8" xfId="970"/>
    <cellStyle name="Normal 3 9" xfId="971"/>
    <cellStyle name="Normal 3_aneks depoziti" xfId="583"/>
    <cellStyle name="Normal 30" xfId="584"/>
    <cellStyle name="Normal 30 2" xfId="24"/>
    <cellStyle name="Normal 31" xfId="48"/>
    <cellStyle name="Normal 31 2" xfId="25"/>
    <cellStyle name="Normal 32" xfId="45"/>
    <cellStyle name="Normal 32 2" xfId="26"/>
    <cellStyle name="Normal 33" xfId="42"/>
    <cellStyle name="Normal 33 2" xfId="28"/>
    <cellStyle name="Normal 34" xfId="972"/>
    <cellStyle name="Normal 34 2" xfId="27"/>
    <cellStyle name="Normal 35" xfId="973"/>
    <cellStyle name="Normal 35 2" xfId="29"/>
    <cellStyle name="Normal 36" xfId="974"/>
    <cellStyle name="Normal 36 2" xfId="30"/>
    <cellStyle name="Normal 37" xfId="975"/>
    <cellStyle name="Normal 37 2" xfId="31"/>
    <cellStyle name="Normal 38" xfId="976"/>
    <cellStyle name="Normal 38 2" xfId="32"/>
    <cellStyle name="Normal 39" xfId="977"/>
    <cellStyle name="Normal 39 2" xfId="978"/>
    <cellStyle name="Normal 4" xfId="585"/>
    <cellStyle name="Normal 4 10" xfId="979"/>
    <cellStyle name="Normal 4 11" xfId="980"/>
    <cellStyle name="Normal 4 2" xfId="49"/>
    <cellStyle name="Normal 4 2 2" xfId="1265"/>
    <cellStyle name="Normal 4 3" xfId="981"/>
    <cellStyle name="Normal 4 4" xfId="982"/>
    <cellStyle name="Normal 4 5" xfId="983"/>
    <cellStyle name="Normal 4 6" xfId="984"/>
    <cellStyle name="Normal 4 7" xfId="985"/>
    <cellStyle name="Normal 4 8" xfId="986"/>
    <cellStyle name="Normal 4 9" xfId="987"/>
    <cellStyle name="Normal 4_Profitabilnost 30.09.2009_za 31.12.2009" xfId="586"/>
    <cellStyle name="Normal 40" xfId="988"/>
    <cellStyle name="Normal 40 2" xfId="33"/>
    <cellStyle name="Normal 41" xfId="989"/>
    <cellStyle name="Normal 41 2" xfId="34"/>
    <cellStyle name="Normal 42" xfId="990"/>
    <cellStyle name="Normal 42 2" xfId="35"/>
    <cellStyle name="Normal 43" xfId="991"/>
    <cellStyle name="Normal 43 2" xfId="992"/>
    <cellStyle name="Normal 44" xfId="993"/>
    <cellStyle name="Normal 44 2" xfId="994"/>
    <cellStyle name="Normal 45" xfId="995"/>
    <cellStyle name="Normal 45 2" xfId="996"/>
    <cellStyle name="Normal 46" xfId="997"/>
    <cellStyle name="Normal 47" xfId="998"/>
    <cellStyle name="Normal 48" xfId="999"/>
    <cellStyle name="Normal 49" xfId="1000"/>
    <cellStyle name="Normal 5" xfId="587"/>
    <cellStyle name="Normal 5 10" xfId="2"/>
    <cellStyle name="Normal 5 2" xfId="1001"/>
    <cellStyle name="Normal 5 2 2" xfId="1157"/>
    <cellStyle name="Normal 5 3" xfId="1002"/>
    <cellStyle name="Normal 5 4" xfId="1003"/>
    <cellStyle name="Normal 5 5" xfId="1004"/>
    <cellStyle name="Normal 5 6" xfId="1005"/>
    <cellStyle name="Normal 5 7" xfId="1006"/>
    <cellStyle name="Normal 5 8" xfId="1007"/>
    <cellStyle name="Normal 5 9" xfId="1008"/>
    <cellStyle name="Normal 50" xfId="1009"/>
    <cellStyle name="Normal 51" xfId="1010"/>
    <cellStyle name="Normal 52" xfId="1011"/>
    <cellStyle name="Normal 53" xfId="1012"/>
    <cellStyle name="Normal 54" xfId="1013"/>
    <cellStyle name="Normal 55" xfId="1014"/>
    <cellStyle name="Normal 56" xfId="1015"/>
    <cellStyle name="Normal 57" xfId="1016"/>
    <cellStyle name="Normal 58" xfId="1017"/>
    <cellStyle name="Normal 59" xfId="1018"/>
    <cellStyle name="Normal 6" xfId="588"/>
    <cellStyle name="Normal 6 10" xfId="1266"/>
    <cellStyle name="Normal 6 2" xfId="1019"/>
    <cellStyle name="Normal 6 3" xfId="1020"/>
    <cellStyle name="Normal 6 4" xfId="1021"/>
    <cellStyle name="Normal 6 5" xfId="1022"/>
    <cellStyle name="Normal 6 6" xfId="1023"/>
    <cellStyle name="Normal 6 7" xfId="1024"/>
    <cellStyle name="Normal 6 8" xfId="1025"/>
    <cellStyle name="Normal 6 9" xfId="1026"/>
    <cellStyle name="Normal 60" xfId="1027"/>
    <cellStyle name="Normal 61" xfId="1028"/>
    <cellStyle name="Normal 62" xfId="1029"/>
    <cellStyle name="Normal 63" xfId="1030"/>
    <cellStyle name="Normal 63 2" xfId="5"/>
    <cellStyle name="Normal 64" xfId="1031"/>
    <cellStyle name="Normal 64 2" xfId="6"/>
    <cellStyle name="Normal 65" xfId="1032"/>
    <cellStyle name="Normal 65 2" xfId="1033"/>
    <cellStyle name="Normal 65 2 2" xfId="1034"/>
    <cellStyle name="Normal 65 2 3" xfId="1267"/>
    <cellStyle name="Normal 65 2 4" xfId="1268"/>
    <cellStyle name="Normal 66" xfId="1035"/>
    <cellStyle name="Normal 66 2" xfId="36"/>
    <cellStyle name="Normal 66 2 2" xfId="1269"/>
    <cellStyle name="Normal 67" xfId="50"/>
    <cellStyle name="Normal 68" xfId="589"/>
    <cellStyle name="Normal 68 2" xfId="1270"/>
    <cellStyle name="Normal 69" xfId="1036"/>
    <cellStyle name="Normal 7" xfId="590"/>
    <cellStyle name="Normal 7 10" xfId="3"/>
    <cellStyle name="Normal 7 2" xfId="1037"/>
    <cellStyle name="Normal 7 3" xfId="1038"/>
    <cellStyle name="Normal 7 4" xfId="1039"/>
    <cellStyle name="Normal 7 5" xfId="1040"/>
    <cellStyle name="Normal 7 6" xfId="1041"/>
    <cellStyle name="Normal 7 7" xfId="1042"/>
    <cellStyle name="Normal 7 8" xfId="1043"/>
    <cellStyle name="Normal 7 9" xfId="1044"/>
    <cellStyle name="Normal 70" xfId="1158"/>
    <cellStyle name="Normal 70 2" xfId="1271"/>
    <cellStyle name="Normal 71" xfId="1159"/>
    <cellStyle name="Normal 72" xfId="1160"/>
    <cellStyle name="Normal 73" xfId="1161"/>
    <cellStyle name="Normal 74" xfId="1162"/>
    <cellStyle name="Normal 75" xfId="1163"/>
    <cellStyle name="Normal 76" xfId="1164"/>
    <cellStyle name="Normal 8" xfId="591"/>
    <cellStyle name="Normal 8 2" xfId="1045"/>
    <cellStyle name="Normal 8 3" xfId="1046"/>
    <cellStyle name="Normal 8 4" xfId="1047"/>
    <cellStyle name="Normal 8 5" xfId="1048"/>
    <cellStyle name="Normal 8 6" xfId="1049"/>
    <cellStyle name="Normal 8 7" xfId="1050"/>
    <cellStyle name="Normal 8 8" xfId="1051"/>
    <cellStyle name="Normal 8 9" xfId="1052"/>
    <cellStyle name="Normal 9" xfId="592"/>
    <cellStyle name="Normal 9 2" xfId="593"/>
    <cellStyle name="Normal 9 2 2" xfId="1053"/>
    <cellStyle name="Normal 9 3" xfId="1054"/>
    <cellStyle name="Normal 9 4" xfId="1055"/>
    <cellStyle name="Normal 9 5" xfId="1056"/>
    <cellStyle name="Normal 9 6" xfId="1057"/>
    <cellStyle name="Normal 9 7" xfId="1058"/>
    <cellStyle name="Normal 9 8" xfId="1059"/>
    <cellStyle name="Normal 9 9" xfId="1060"/>
    <cellStyle name="Normal_X tabela- naselenie mesecni primanja" xfId="57"/>
    <cellStyle name="normální_List1" xfId="1061"/>
    <cellStyle name="Note 10" xfId="594"/>
    <cellStyle name="Note 11" xfId="595"/>
    <cellStyle name="Note 12" xfId="596"/>
    <cellStyle name="Note 13" xfId="597"/>
    <cellStyle name="Note 14" xfId="598"/>
    <cellStyle name="Note 2" xfId="599"/>
    <cellStyle name="Note 2 2" xfId="1062"/>
    <cellStyle name="Note 2 2 2" xfId="1165"/>
    <cellStyle name="Note 2 3" xfId="1063"/>
    <cellStyle name="Note 2 4" xfId="1064"/>
    <cellStyle name="Note 2 5" xfId="1065"/>
    <cellStyle name="Note 2 6" xfId="1272"/>
    <cellStyle name="Note 3" xfId="600"/>
    <cellStyle name="Note 3 2" xfId="1066"/>
    <cellStyle name="Note 3 3" xfId="1273"/>
    <cellStyle name="Note 4" xfId="601"/>
    <cellStyle name="Note 5" xfId="602"/>
    <cellStyle name="Note 6" xfId="603"/>
    <cellStyle name="Note 7" xfId="604"/>
    <cellStyle name="Note 8" xfId="605"/>
    <cellStyle name="Note 9" xfId="606"/>
    <cellStyle name="Output 10" xfId="607"/>
    <cellStyle name="Output 11" xfId="608"/>
    <cellStyle name="Output 12" xfId="609"/>
    <cellStyle name="Output 13" xfId="610"/>
    <cellStyle name="Output 14" xfId="611"/>
    <cellStyle name="Output 2" xfId="612"/>
    <cellStyle name="Output 2 2" xfId="1067"/>
    <cellStyle name="Output 2 2 2" xfId="1166"/>
    <cellStyle name="Output 2 3" xfId="1068"/>
    <cellStyle name="Output 2 4" xfId="1069"/>
    <cellStyle name="Output 2 5" xfId="1070"/>
    <cellStyle name="Output 2 6" xfId="1274"/>
    <cellStyle name="Output 3" xfId="613"/>
    <cellStyle name="Output 3 2" xfId="1071"/>
    <cellStyle name="Output 3 3" xfId="1275"/>
    <cellStyle name="Output 4" xfId="614"/>
    <cellStyle name="Output 5" xfId="615"/>
    <cellStyle name="Output 6" xfId="616"/>
    <cellStyle name="Output 7" xfId="617"/>
    <cellStyle name="Output 8" xfId="618"/>
    <cellStyle name="Output 9" xfId="619"/>
    <cellStyle name="Percent" xfId="41" builtinId="5"/>
    <cellStyle name="Percent 10" xfId="620"/>
    <cellStyle name="Percent 10 2" xfId="58"/>
    <cellStyle name="Percent 10 2 2" xfId="1276"/>
    <cellStyle name="Percent 10 3" xfId="1072"/>
    <cellStyle name="Percent 11" xfId="621"/>
    <cellStyle name="Percent 12" xfId="1073"/>
    <cellStyle name="Percent 12 2" xfId="1074"/>
    <cellStyle name="Percent 13" xfId="1167"/>
    <cellStyle name="Percent 13 2" xfId="1277"/>
    <cellStyle name="Percent 14" xfId="1278"/>
    <cellStyle name="Percent 15" xfId="1279"/>
    <cellStyle name="Percent 16" xfId="1280"/>
    <cellStyle name="Percent 2" xfId="61"/>
    <cellStyle name="Percent 2 2" xfId="622"/>
    <cellStyle name="Percent 2 2 2" xfId="37"/>
    <cellStyle name="Percent 2 2 3" xfId="1075"/>
    <cellStyle name="Percent 2 3" xfId="40"/>
    <cellStyle name="Percent 2 4" xfId="623"/>
    <cellStyle name="Percent 2 4 2" xfId="1281"/>
    <cellStyle name="Percent 2 5" xfId="624"/>
    <cellStyle name="Percent 2 6" xfId="625"/>
    <cellStyle name="Percent 2 6 2" xfId="1076"/>
    <cellStyle name="Percent 2 6 3" xfId="1077"/>
    <cellStyle name="Percent 2 6 4" xfId="1282"/>
    <cellStyle name="Percent 2 7" xfId="12"/>
    <cellStyle name="Percent 2 7 2" xfId="1078"/>
    <cellStyle name="Percent 2 7 2 2" xfId="1168"/>
    <cellStyle name="Percent 2 7 3" xfId="1079"/>
    <cellStyle name="Percent 2 8" xfId="1080"/>
    <cellStyle name="Percent 2 9" xfId="1081"/>
    <cellStyle name="Percent 3" xfId="626"/>
    <cellStyle name="Percent 3 2" xfId="627"/>
    <cellStyle name="Percent 3 2 2" xfId="59"/>
    <cellStyle name="Percent 3 3" xfId="1082"/>
    <cellStyle name="Percent 4" xfId="11"/>
    <cellStyle name="Percent 4 2" xfId="60"/>
    <cellStyle name="Percent 4 2 2" xfId="1083"/>
    <cellStyle name="Percent 4 3" xfId="1084"/>
    <cellStyle name="Percent 4 3 2" xfId="1283"/>
    <cellStyle name="Percent 4 4" xfId="1085"/>
    <cellStyle name="Percent 5" xfId="628"/>
    <cellStyle name="Percent 5 2" xfId="1086"/>
    <cellStyle name="Percent 5 3" xfId="1087"/>
    <cellStyle name="Percent 6" xfId="629"/>
    <cellStyle name="Percent 6 2" xfId="630"/>
    <cellStyle name="Percent 6 2 2" xfId="631"/>
    <cellStyle name="Percent 6 3" xfId="1088"/>
    <cellStyle name="Percent 7" xfId="632"/>
    <cellStyle name="Percent 7 2" xfId="1089"/>
    <cellStyle name="Percent 8" xfId="633"/>
    <cellStyle name="Percent 8 2" xfId="1090"/>
    <cellStyle name="Percent 9" xfId="634"/>
    <cellStyle name="Percent 9 2" xfId="1091"/>
    <cellStyle name="percentage difference one decimal" xfId="1092"/>
    <cellStyle name="percentage difference zero decimal" xfId="1093"/>
    <cellStyle name="Style 1" xfId="635"/>
    <cellStyle name="Style 1 2" xfId="1094"/>
    <cellStyle name="Style 1 3" xfId="1095"/>
    <cellStyle name="Title 10" xfId="636"/>
    <cellStyle name="Title 11" xfId="637"/>
    <cellStyle name="Title 12" xfId="638"/>
    <cellStyle name="Title 13" xfId="639"/>
    <cellStyle name="Title 14" xfId="640"/>
    <cellStyle name="Title 2" xfId="641"/>
    <cellStyle name="Title 2 2" xfId="1096"/>
    <cellStyle name="Title 2 2 2" xfId="1169"/>
    <cellStyle name="Title 2 3" xfId="1097"/>
    <cellStyle name="Title 2 4" xfId="1098"/>
    <cellStyle name="Title 2 5" xfId="1099"/>
    <cellStyle name="Title 2 6" xfId="1284"/>
    <cellStyle name="Title 3" xfId="642"/>
    <cellStyle name="Title 3 2" xfId="1100"/>
    <cellStyle name="Title 3 3" xfId="1285"/>
    <cellStyle name="Title 4" xfId="643"/>
    <cellStyle name="Title 5" xfId="644"/>
    <cellStyle name="Title 6" xfId="645"/>
    <cellStyle name="Title 7" xfId="646"/>
    <cellStyle name="Title 8" xfId="647"/>
    <cellStyle name="Title 9" xfId="648"/>
    <cellStyle name="Total 10" xfId="649"/>
    <cellStyle name="Total 11" xfId="650"/>
    <cellStyle name="Total 12" xfId="651"/>
    <cellStyle name="Total 13" xfId="652"/>
    <cellStyle name="Total 14" xfId="653"/>
    <cellStyle name="Total 2" xfId="654"/>
    <cellStyle name="Total 2 2" xfId="1101"/>
    <cellStyle name="Total 2 2 2" xfId="1170"/>
    <cellStyle name="Total 2 3" xfId="1102"/>
    <cellStyle name="Total 2 4" xfId="1103"/>
    <cellStyle name="Total 2 5" xfId="1104"/>
    <cellStyle name="Total 2 6" xfId="1286"/>
    <cellStyle name="Total 3" xfId="655"/>
    <cellStyle name="Total 3 2" xfId="1105"/>
    <cellStyle name="Total 3 3" xfId="1287"/>
    <cellStyle name="Total 4" xfId="656"/>
    <cellStyle name="Total 5" xfId="657"/>
    <cellStyle name="Total 6" xfId="658"/>
    <cellStyle name="Total 7" xfId="659"/>
    <cellStyle name="Total 8" xfId="660"/>
    <cellStyle name="Total 9" xfId="661"/>
    <cellStyle name="Warning Text 10" xfId="662"/>
    <cellStyle name="Warning Text 11" xfId="663"/>
    <cellStyle name="Warning Text 12" xfId="664"/>
    <cellStyle name="Warning Text 13" xfId="665"/>
    <cellStyle name="Warning Text 14" xfId="666"/>
    <cellStyle name="Warning Text 2" xfId="667"/>
    <cellStyle name="Warning Text 2 2" xfId="1106"/>
    <cellStyle name="Warning Text 2 2 2" xfId="1171"/>
    <cellStyle name="Warning Text 2 3" xfId="1107"/>
    <cellStyle name="Warning Text 2 4" xfId="1108"/>
    <cellStyle name="Warning Text 2 5" xfId="1109"/>
    <cellStyle name="Warning Text 2 6" xfId="1288"/>
    <cellStyle name="Warning Text 3" xfId="668"/>
    <cellStyle name="Warning Text 3 2" xfId="1110"/>
    <cellStyle name="Warning Text 3 3" xfId="1289"/>
    <cellStyle name="Warning Text 4" xfId="669"/>
    <cellStyle name="Warning Text 5" xfId="670"/>
    <cellStyle name="Warning Text 6" xfId="671"/>
    <cellStyle name="Warning Text 7" xfId="672"/>
    <cellStyle name="Warning Text 8" xfId="673"/>
    <cellStyle name="Warning Text 9" xfId="674"/>
    <cellStyle name="zero" xfId="1111"/>
    <cellStyle name="Валута 2" xfId="675"/>
    <cellStyle name="Запирка 2" xfId="676"/>
    <cellStyle name="Процент 2" xfId="6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T164"/>
  <sheetViews>
    <sheetView tabSelected="1" zoomScale="90" zoomScaleNormal="90" workbookViewId="0"/>
  </sheetViews>
  <sheetFormatPr defaultColWidth="9.140625" defaultRowHeight="12.75"/>
  <cols>
    <col min="1" max="1" width="1.42578125" style="1" customWidth="1"/>
    <col min="2" max="2" width="2.140625" style="1" customWidth="1"/>
    <col min="3" max="3" width="2.42578125" style="1" customWidth="1"/>
    <col min="4" max="4" width="54.42578125" style="1" customWidth="1"/>
    <col min="5" max="5" width="12.140625" style="1" customWidth="1"/>
    <col min="6" max="6" width="13" style="1" customWidth="1"/>
    <col min="7" max="7" width="10.85546875" style="1" customWidth="1"/>
    <col min="8" max="8" width="12.5703125" style="1" customWidth="1"/>
    <col min="9" max="9" width="12.140625" style="2" customWidth="1"/>
    <col min="10" max="10" width="12" style="2" customWidth="1"/>
    <col min="11" max="11" width="11.7109375" style="2" customWidth="1"/>
    <col min="12" max="12" width="12.42578125" style="2" customWidth="1"/>
    <col min="13" max="17" width="9.140625" style="2"/>
    <col min="18" max="16384" width="9.140625" style="1"/>
  </cols>
  <sheetData>
    <row r="2" spans="1:17">
      <c r="L2" s="18" t="s">
        <v>923</v>
      </c>
    </row>
    <row r="3" spans="1:17">
      <c r="B3" s="1860" t="s">
        <v>0</v>
      </c>
      <c r="C3" s="1860"/>
      <c r="D3" s="1860"/>
      <c r="E3" s="1860"/>
      <c r="F3" s="1860"/>
      <c r="G3" s="1860"/>
      <c r="H3" s="1860"/>
      <c r="I3" s="1860"/>
      <c r="J3" s="1860"/>
      <c r="K3" s="1860"/>
      <c r="L3" s="1860"/>
    </row>
    <row r="5" spans="1:17" ht="13.5" thickBot="1">
      <c r="A5" s="3"/>
      <c r="B5" s="3"/>
      <c r="C5" s="3"/>
      <c r="D5" s="3"/>
      <c r="E5" s="3"/>
      <c r="F5" s="3"/>
      <c r="G5" s="3"/>
      <c r="H5" s="3"/>
      <c r="I5" s="3"/>
      <c r="J5" s="4"/>
      <c r="K5" s="1861" t="s">
        <v>1</v>
      </c>
      <c r="L5" s="1861"/>
    </row>
    <row r="6" spans="1:17" ht="13.15" customHeight="1" thickBot="1">
      <c r="A6" s="1862" t="s">
        <v>2</v>
      </c>
      <c r="B6" s="1863"/>
      <c r="C6" s="1863"/>
      <c r="D6" s="1864"/>
      <c r="E6" s="1868" t="s">
        <v>3</v>
      </c>
      <c r="F6" s="1869"/>
      <c r="G6" s="1869"/>
      <c r="H6" s="1870"/>
      <c r="I6" s="1868" t="s">
        <v>4</v>
      </c>
      <c r="J6" s="1869"/>
      <c r="K6" s="1869"/>
      <c r="L6" s="1870"/>
    </row>
    <row r="7" spans="1:17" ht="27" customHeight="1" thickBot="1">
      <c r="A7" s="1865"/>
      <c r="B7" s="1866"/>
      <c r="C7" s="1866"/>
      <c r="D7" s="1867"/>
      <c r="E7" s="5" t="s">
        <v>5</v>
      </c>
      <c r="F7" s="6" t="s">
        <v>6</v>
      </c>
      <c r="G7" s="7" t="s">
        <v>7</v>
      </c>
      <c r="H7" s="8" t="s">
        <v>8</v>
      </c>
      <c r="I7" s="5" t="s">
        <v>5</v>
      </c>
      <c r="J7" s="6" t="s">
        <v>6</v>
      </c>
      <c r="K7" s="7" t="s">
        <v>7</v>
      </c>
      <c r="L7" s="8" t="s">
        <v>8</v>
      </c>
    </row>
    <row r="8" spans="1:17" s="19" customFormat="1" ht="13.5" customHeight="1" thickBot="1">
      <c r="A8" s="1871" t="s">
        <v>9</v>
      </c>
      <c r="B8" s="1872"/>
      <c r="C8" s="1872"/>
      <c r="D8" s="1873"/>
      <c r="E8" s="9">
        <v>21362.996999999999</v>
      </c>
      <c r="F8" s="10">
        <v>10875.027</v>
      </c>
      <c r="G8" s="11">
        <v>2360.3580000000002</v>
      </c>
      <c r="H8" s="12">
        <v>34598.381999999998</v>
      </c>
      <c r="I8" s="13">
        <v>23678.106</v>
      </c>
      <c r="J8" s="14">
        <v>9851.2909999999993</v>
      </c>
      <c r="K8" s="15">
        <v>2470.6019999999999</v>
      </c>
      <c r="L8" s="16">
        <v>35999.999000000003</v>
      </c>
      <c r="M8" s="17"/>
      <c r="N8" s="18"/>
      <c r="O8" s="17"/>
      <c r="P8" s="17"/>
      <c r="Q8" s="17"/>
    </row>
    <row r="9" spans="1:17" ht="12.75" customHeight="1">
      <c r="A9" s="1848" t="s">
        <v>10</v>
      </c>
      <c r="B9" s="1849"/>
      <c r="C9" s="1849"/>
      <c r="D9" s="1850"/>
      <c r="E9" s="20">
        <v>11261.221</v>
      </c>
      <c r="F9" s="21">
        <v>6667.5029999999997</v>
      </c>
      <c r="G9" s="22">
        <v>1735.9069999999999</v>
      </c>
      <c r="H9" s="23">
        <v>19664.631000000001</v>
      </c>
      <c r="I9" s="24">
        <v>13268.22</v>
      </c>
      <c r="J9" s="25">
        <v>5462.43</v>
      </c>
      <c r="K9" s="26">
        <v>1832.999</v>
      </c>
      <c r="L9" s="12">
        <v>20563.649000000001</v>
      </c>
      <c r="M9" s="17"/>
      <c r="O9" s="17"/>
      <c r="P9" s="17"/>
      <c r="Q9" s="17"/>
    </row>
    <row r="10" spans="1:17" ht="12.75" customHeight="1">
      <c r="A10" s="1851" t="s">
        <v>11</v>
      </c>
      <c r="B10" s="1852"/>
      <c r="C10" s="1852"/>
      <c r="D10" s="1853"/>
      <c r="E10" s="20">
        <v>1716.663</v>
      </c>
      <c r="F10" s="21">
        <v>761.03800000000001</v>
      </c>
      <c r="G10" s="22">
        <v>124.67400000000001</v>
      </c>
      <c r="H10" s="23">
        <v>2602.375</v>
      </c>
      <c r="I10" s="20">
        <v>1956.5630000000001</v>
      </c>
      <c r="J10" s="21">
        <v>827.67200000000003</v>
      </c>
      <c r="K10" s="27">
        <v>130.62899999999999</v>
      </c>
      <c r="L10" s="23">
        <v>2914.864</v>
      </c>
      <c r="M10" s="17"/>
      <c r="O10" s="17"/>
      <c r="P10" s="17"/>
      <c r="Q10" s="17"/>
    </row>
    <row r="11" spans="1:17" ht="12.75" customHeight="1">
      <c r="A11" s="1851" t="s">
        <v>12</v>
      </c>
      <c r="B11" s="1852"/>
      <c r="C11" s="1852"/>
      <c r="D11" s="1853"/>
      <c r="E11" s="20">
        <v>0.19900000000000001</v>
      </c>
      <c r="F11" s="21">
        <v>0.30499999999999999</v>
      </c>
      <c r="G11" s="22">
        <v>3.5999999999999997E-2</v>
      </c>
      <c r="H11" s="23">
        <v>0.54</v>
      </c>
      <c r="I11" s="20">
        <v>0.19900000000000001</v>
      </c>
      <c r="J11" s="21">
        <v>0</v>
      </c>
      <c r="K11" s="27">
        <v>3.5999999999999997E-2</v>
      </c>
      <c r="L11" s="23">
        <v>0.23499999999999999</v>
      </c>
      <c r="M11" s="17"/>
      <c r="O11" s="17"/>
      <c r="P11" s="17"/>
      <c r="Q11" s="17"/>
    </row>
    <row r="12" spans="1:17" ht="12.75" customHeight="1">
      <c r="A12" s="1851" t="s">
        <v>13</v>
      </c>
      <c r="B12" s="1852"/>
      <c r="C12" s="1852"/>
      <c r="D12" s="1853"/>
      <c r="E12" s="20">
        <v>2.1850000000000001</v>
      </c>
      <c r="F12" s="21">
        <v>5.9169999999999998</v>
      </c>
      <c r="G12" s="22">
        <v>0.71499999999999997</v>
      </c>
      <c r="H12" s="23">
        <v>8.8170000000000002</v>
      </c>
      <c r="I12" s="20">
        <v>2.3530000000000002</v>
      </c>
      <c r="J12" s="21">
        <v>4.2229999999999999</v>
      </c>
      <c r="K12" s="27">
        <v>0.51400000000000001</v>
      </c>
      <c r="L12" s="23">
        <v>7.09</v>
      </c>
      <c r="M12" s="17"/>
      <c r="O12" s="17"/>
      <c r="P12" s="17"/>
      <c r="Q12" s="17"/>
    </row>
    <row r="13" spans="1:17" ht="13.5" customHeight="1" thickBot="1">
      <c r="A13" s="1854" t="s">
        <v>14</v>
      </c>
      <c r="B13" s="1855"/>
      <c r="C13" s="1855"/>
      <c r="D13" s="1856"/>
      <c r="E13" s="28">
        <v>8382.7289999999994</v>
      </c>
      <c r="F13" s="29">
        <v>3440.2640000000001</v>
      </c>
      <c r="G13" s="30">
        <v>499.02600000000001</v>
      </c>
      <c r="H13" s="31">
        <v>12322.019</v>
      </c>
      <c r="I13" s="28">
        <v>8450.7710000000006</v>
      </c>
      <c r="J13" s="29">
        <v>3556.9659999999999</v>
      </c>
      <c r="K13" s="32">
        <v>506.42399999999998</v>
      </c>
      <c r="L13" s="31">
        <v>12514.161</v>
      </c>
      <c r="M13" s="17"/>
      <c r="O13" s="17"/>
      <c r="P13" s="17"/>
      <c r="Q13" s="17"/>
    </row>
    <row r="14" spans="1:17" s="19" customFormat="1" ht="13.5" customHeight="1" thickBot="1">
      <c r="A14" s="1857" t="s">
        <v>15</v>
      </c>
      <c r="B14" s="1858"/>
      <c r="C14" s="1858"/>
      <c r="D14" s="1859"/>
      <c r="E14" s="13">
        <v>289.22500000000002</v>
      </c>
      <c r="F14" s="14">
        <v>0</v>
      </c>
      <c r="G14" s="33">
        <v>10.936</v>
      </c>
      <c r="H14" s="16">
        <v>300.161</v>
      </c>
      <c r="I14" s="13">
        <v>270.779</v>
      </c>
      <c r="J14" s="14">
        <v>0</v>
      </c>
      <c r="K14" s="15">
        <v>9.8450000000000006</v>
      </c>
      <c r="L14" s="16">
        <v>280.62400000000002</v>
      </c>
      <c r="M14" s="17"/>
      <c r="N14" s="18"/>
      <c r="O14" s="17"/>
      <c r="P14" s="17"/>
      <c r="Q14" s="17"/>
    </row>
    <row r="15" spans="1:17" ht="27.6" customHeight="1">
      <c r="A15" s="1848" t="s">
        <v>16</v>
      </c>
      <c r="B15" s="1849"/>
      <c r="C15" s="1849"/>
      <c r="D15" s="1850"/>
      <c r="E15" s="24">
        <v>63.54</v>
      </c>
      <c r="F15" s="25">
        <v>0</v>
      </c>
      <c r="G15" s="34">
        <v>10.936</v>
      </c>
      <c r="H15" s="12">
        <v>74.475999999999999</v>
      </c>
      <c r="I15" s="24">
        <v>57.29</v>
      </c>
      <c r="J15" s="25">
        <v>0</v>
      </c>
      <c r="K15" s="26">
        <v>9.8450000000000006</v>
      </c>
      <c r="L15" s="12">
        <v>67.135000000000005</v>
      </c>
      <c r="M15" s="17"/>
      <c r="O15" s="17"/>
      <c r="P15" s="17"/>
      <c r="Q15" s="17"/>
    </row>
    <row r="16" spans="1:17" ht="26.45" customHeight="1">
      <c r="A16" s="1851" t="s">
        <v>17</v>
      </c>
      <c r="B16" s="1852"/>
      <c r="C16" s="1852"/>
      <c r="D16" s="1853"/>
      <c r="E16" s="20">
        <v>210.108</v>
      </c>
      <c r="F16" s="21">
        <v>0</v>
      </c>
      <c r="G16" s="22">
        <v>0</v>
      </c>
      <c r="H16" s="23">
        <v>210.108</v>
      </c>
      <c r="I16" s="20">
        <v>206.774</v>
      </c>
      <c r="J16" s="21">
        <v>0</v>
      </c>
      <c r="K16" s="27">
        <v>0</v>
      </c>
      <c r="L16" s="23">
        <v>206.774</v>
      </c>
      <c r="M16" s="17"/>
      <c r="O16" s="17"/>
      <c r="P16" s="17"/>
      <c r="Q16" s="17"/>
    </row>
    <row r="17" spans="1:17" ht="29.45" customHeight="1" thickBot="1">
      <c r="A17" s="1874" t="s">
        <v>18</v>
      </c>
      <c r="B17" s="1875"/>
      <c r="C17" s="1875"/>
      <c r="D17" s="1876"/>
      <c r="E17" s="35">
        <v>15.577</v>
      </c>
      <c r="F17" s="36">
        <v>0</v>
      </c>
      <c r="G17" s="37">
        <v>0</v>
      </c>
      <c r="H17" s="38">
        <v>15.577</v>
      </c>
      <c r="I17" s="28">
        <v>6.7149999999999999</v>
      </c>
      <c r="J17" s="29">
        <v>0</v>
      </c>
      <c r="K17" s="32">
        <v>0</v>
      </c>
      <c r="L17" s="31">
        <v>6.7149999999999999</v>
      </c>
      <c r="M17" s="17"/>
      <c r="O17" s="17"/>
      <c r="P17" s="17"/>
      <c r="Q17" s="17"/>
    </row>
    <row r="18" spans="1:17" s="19" customFormat="1" ht="13.5" customHeight="1" thickBot="1">
      <c r="A18" s="1845" t="s">
        <v>19</v>
      </c>
      <c r="B18" s="1846"/>
      <c r="C18" s="1846"/>
      <c r="D18" s="1847"/>
      <c r="E18" s="13">
        <v>0</v>
      </c>
      <c r="F18" s="14">
        <v>5.6000000000000001E-2</v>
      </c>
      <c r="G18" s="33">
        <v>0</v>
      </c>
      <c r="H18" s="16">
        <v>5.6000000000000001E-2</v>
      </c>
      <c r="I18" s="13">
        <v>0</v>
      </c>
      <c r="J18" s="14">
        <v>0.40899999999999997</v>
      </c>
      <c r="K18" s="15">
        <v>0</v>
      </c>
      <c r="L18" s="16">
        <v>0.40899999999999997</v>
      </c>
      <c r="M18" s="17"/>
      <c r="N18" s="18"/>
      <c r="O18" s="17"/>
      <c r="P18" s="17"/>
      <c r="Q18" s="17"/>
    </row>
    <row r="19" spans="1:17" ht="16.899999999999999" customHeight="1" thickBot="1">
      <c r="A19" s="1848" t="s">
        <v>20</v>
      </c>
      <c r="B19" s="1849"/>
      <c r="C19" s="1849"/>
      <c r="D19" s="1850"/>
      <c r="E19" s="24">
        <v>0</v>
      </c>
      <c r="F19" s="39">
        <v>5.6000000000000001E-2</v>
      </c>
      <c r="G19" s="34">
        <v>0</v>
      </c>
      <c r="H19" s="40">
        <v>5.6000000000000001E-2</v>
      </c>
      <c r="I19" s="41">
        <v>0</v>
      </c>
      <c r="J19" s="42">
        <v>0.40899999999999997</v>
      </c>
      <c r="K19" s="43">
        <v>0</v>
      </c>
      <c r="L19" s="44">
        <v>0.40899999999999997</v>
      </c>
      <c r="M19" s="17"/>
      <c r="O19" s="17"/>
      <c r="P19" s="17"/>
      <c r="Q19" s="17"/>
    </row>
    <row r="20" spans="1:17" s="19" customFormat="1" ht="30" customHeight="1" thickBot="1">
      <c r="A20" s="1730" t="s">
        <v>21</v>
      </c>
      <c r="B20" s="1731"/>
      <c r="C20" s="1731"/>
      <c r="D20" s="1732"/>
      <c r="E20" s="45">
        <v>0</v>
      </c>
      <c r="F20" s="46">
        <v>0</v>
      </c>
      <c r="G20" s="47">
        <v>0</v>
      </c>
      <c r="H20" s="48">
        <v>0</v>
      </c>
      <c r="I20" s="13">
        <v>0</v>
      </c>
      <c r="J20" s="14">
        <v>0</v>
      </c>
      <c r="K20" s="15">
        <v>0</v>
      </c>
      <c r="L20" s="16">
        <v>0</v>
      </c>
      <c r="M20" s="17"/>
      <c r="N20" s="18"/>
      <c r="O20" s="17"/>
      <c r="P20" s="17"/>
      <c r="Q20" s="17"/>
    </row>
    <row r="21" spans="1:17" s="19" customFormat="1" ht="34.9" customHeight="1" thickBot="1">
      <c r="A21" s="1842" t="s">
        <v>22</v>
      </c>
      <c r="B21" s="1843"/>
      <c r="C21" s="1843"/>
      <c r="D21" s="1844"/>
      <c r="E21" s="45">
        <v>0</v>
      </c>
      <c r="F21" s="46">
        <v>0</v>
      </c>
      <c r="G21" s="47">
        <v>0</v>
      </c>
      <c r="H21" s="49">
        <v>0</v>
      </c>
      <c r="I21" s="13">
        <v>0</v>
      </c>
      <c r="J21" s="14">
        <v>0</v>
      </c>
      <c r="K21" s="15">
        <v>0</v>
      </c>
      <c r="L21" s="16">
        <v>0</v>
      </c>
      <c r="M21" s="17"/>
      <c r="N21" s="18"/>
      <c r="O21" s="17"/>
      <c r="P21" s="17"/>
      <c r="Q21" s="17"/>
    </row>
    <row r="22" spans="1:17" s="19" customFormat="1" ht="15" customHeight="1" thickBot="1">
      <c r="A22" s="1730" t="s">
        <v>23</v>
      </c>
      <c r="B22" s="1731"/>
      <c r="C22" s="1731"/>
      <c r="D22" s="1732"/>
      <c r="E22" s="50">
        <v>583.75699999999995</v>
      </c>
      <c r="F22" s="51">
        <v>8321.8169999999991</v>
      </c>
      <c r="G22" s="52">
        <v>812.33399999999995</v>
      </c>
      <c r="H22" s="53">
        <v>9717.9079999999994</v>
      </c>
      <c r="I22" s="13">
        <v>414.07600000000002</v>
      </c>
      <c r="J22" s="14">
        <v>8250.5460000000003</v>
      </c>
      <c r="K22" s="15">
        <v>1096.086</v>
      </c>
      <c r="L22" s="16">
        <v>9760.7080000000005</v>
      </c>
      <c r="M22" s="17"/>
      <c r="N22" s="18"/>
      <c r="O22" s="17"/>
      <c r="P22" s="17"/>
      <c r="Q22" s="17"/>
    </row>
    <row r="23" spans="1:17" ht="29.45" customHeight="1">
      <c r="A23" s="1776" t="s">
        <v>24</v>
      </c>
      <c r="B23" s="1777"/>
      <c r="C23" s="1777"/>
      <c r="D23" s="1778"/>
      <c r="E23" s="24">
        <v>0</v>
      </c>
      <c r="F23" s="25">
        <v>3393.2190000000001</v>
      </c>
      <c r="G23" s="34">
        <v>582.71400000000006</v>
      </c>
      <c r="H23" s="12">
        <v>3975.933</v>
      </c>
      <c r="I23" s="20">
        <v>0</v>
      </c>
      <c r="J23" s="21">
        <v>2960.154</v>
      </c>
      <c r="K23" s="27">
        <v>589.10500000000002</v>
      </c>
      <c r="L23" s="23">
        <v>3549.259</v>
      </c>
      <c r="M23" s="17"/>
      <c r="O23" s="17"/>
      <c r="P23" s="17"/>
      <c r="Q23" s="17"/>
    </row>
    <row r="24" spans="1:17" ht="28.15" customHeight="1">
      <c r="A24" s="1764" t="s">
        <v>25</v>
      </c>
      <c r="B24" s="1765"/>
      <c r="C24" s="1765"/>
      <c r="D24" s="1766"/>
      <c r="E24" s="20">
        <v>0</v>
      </c>
      <c r="F24" s="21">
        <v>4095.9560000000001</v>
      </c>
      <c r="G24" s="22">
        <v>229.62</v>
      </c>
      <c r="H24" s="23">
        <v>4325.576</v>
      </c>
      <c r="I24" s="20">
        <v>0</v>
      </c>
      <c r="J24" s="21">
        <v>4457.9650000000001</v>
      </c>
      <c r="K24" s="27">
        <v>506.98099999999999</v>
      </c>
      <c r="L24" s="23">
        <v>4964.9459999999999</v>
      </c>
      <c r="M24" s="17"/>
      <c r="O24" s="17"/>
      <c r="P24" s="17"/>
      <c r="Q24" s="17"/>
    </row>
    <row r="25" spans="1:17" ht="28.15" customHeight="1" thickBot="1">
      <c r="A25" s="1764" t="s">
        <v>26</v>
      </c>
      <c r="B25" s="1765"/>
      <c r="C25" s="1765"/>
      <c r="D25" s="1766"/>
      <c r="E25" s="28">
        <v>583.75699999999995</v>
      </c>
      <c r="F25" s="29">
        <v>832.64200000000005</v>
      </c>
      <c r="G25" s="30">
        <v>0</v>
      </c>
      <c r="H25" s="31">
        <v>1416.3989999999999</v>
      </c>
      <c r="I25" s="20">
        <v>414.07600000000002</v>
      </c>
      <c r="J25" s="21">
        <v>832.42700000000002</v>
      </c>
      <c r="K25" s="27">
        <v>0</v>
      </c>
      <c r="L25" s="23">
        <v>1246.5029999999999</v>
      </c>
      <c r="M25" s="17"/>
      <c r="O25" s="17"/>
      <c r="P25" s="17"/>
      <c r="Q25" s="17"/>
    </row>
    <row r="26" spans="1:17" s="19" customFormat="1" ht="13.15" customHeight="1" thickBot="1">
      <c r="A26" s="1730" t="s">
        <v>27</v>
      </c>
      <c r="B26" s="1731"/>
      <c r="C26" s="1731"/>
      <c r="D26" s="1732"/>
      <c r="E26" s="13">
        <v>41144.296999999999</v>
      </c>
      <c r="F26" s="14">
        <v>12179.282999999999</v>
      </c>
      <c r="G26" s="33">
        <v>3546.3009999999999</v>
      </c>
      <c r="H26" s="16">
        <v>56869.881000000001</v>
      </c>
      <c r="I26" s="13">
        <v>38358.186000000002</v>
      </c>
      <c r="J26" s="14">
        <v>12144.127</v>
      </c>
      <c r="K26" s="15">
        <v>3492.3380000000002</v>
      </c>
      <c r="L26" s="16">
        <v>53994.650999999998</v>
      </c>
      <c r="M26" s="17"/>
      <c r="N26" s="18"/>
      <c r="O26" s="17"/>
      <c r="P26" s="17"/>
      <c r="Q26" s="17"/>
    </row>
    <row r="27" spans="1:17" ht="27.6" customHeight="1">
      <c r="A27" s="1776" t="s">
        <v>28</v>
      </c>
      <c r="B27" s="1777"/>
      <c r="C27" s="1777"/>
      <c r="D27" s="1778"/>
      <c r="E27" s="24">
        <v>22253.153999999999</v>
      </c>
      <c r="F27" s="25">
        <v>5764.0770000000002</v>
      </c>
      <c r="G27" s="34">
        <v>2153.42</v>
      </c>
      <c r="H27" s="12">
        <v>30170.651000000002</v>
      </c>
      <c r="I27" s="20">
        <v>20081.936000000002</v>
      </c>
      <c r="J27" s="21">
        <v>5442.7790000000005</v>
      </c>
      <c r="K27" s="27">
        <v>2291.136</v>
      </c>
      <c r="L27" s="23">
        <v>27815.850999999999</v>
      </c>
      <c r="M27" s="17"/>
      <c r="O27" s="17"/>
      <c r="P27" s="17"/>
      <c r="Q27" s="17"/>
    </row>
    <row r="28" spans="1:17" ht="28.15" customHeight="1">
      <c r="A28" s="1764" t="s">
        <v>29</v>
      </c>
      <c r="B28" s="1765"/>
      <c r="C28" s="1765"/>
      <c r="D28" s="1766"/>
      <c r="E28" s="20">
        <v>14908.894</v>
      </c>
      <c r="F28" s="21">
        <v>5073.3429999999998</v>
      </c>
      <c r="G28" s="22">
        <v>1172.123</v>
      </c>
      <c r="H28" s="23">
        <v>21154.36</v>
      </c>
      <c r="I28" s="20">
        <v>14283.288</v>
      </c>
      <c r="J28" s="21">
        <v>5256.8050000000003</v>
      </c>
      <c r="K28" s="27">
        <v>974.26099999999997</v>
      </c>
      <c r="L28" s="23">
        <v>20514.353999999999</v>
      </c>
      <c r="M28" s="17"/>
      <c r="O28" s="17"/>
      <c r="P28" s="17"/>
      <c r="Q28" s="17"/>
    </row>
    <row r="29" spans="1:17" ht="27" customHeight="1">
      <c r="A29" s="1764" t="s">
        <v>30</v>
      </c>
      <c r="B29" s="1765"/>
      <c r="C29" s="1765"/>
      <c r="D29" s="1766"/>
      <c r="E29" s="20">
        <v>3832.364</v>
      </c>
      <c r="F29" s="21">
        <v>1182.732</v>
      </c>
      <c r="G29" s="22">
        <v>63.645000000000003</v>
      </c>
      <c r="H29" s="23">
        <v>5078.741</v>
      </c>
      <c r="I29" s="20">
        <v>3832.0479999999998</v>
      </c>
      <c r="J29" s="21">
        <v>1283.5029999999999</v>
      </c>
      <c r="K29" s="27">
        <v>62.616</v>
      </c>
      <c r="L29" s="23">
        <v>5178.1670000000004</v>
      </c>
      <c r="M29" s="17"/>
      <c r="O29" s="17"/>
      <c r="P29" s="17"/>
      <c r="Q29" s="17"/>
    </row>
    <row r="30" spans="1:17" ht="25.9" customHeight="1">
      <c r="A30" s="1839" t="s">
        <v>31</v>
      </c>
      <c r="B30" s="1840"/>
      <c r="C30" s="1840"/>
      <c r="D30" s="1841"/>
      <c r="E30" s="20">
        <v>2.3149999999999999</v>
      </c>
      <c r="F30" s="21">
        <v>1.9350000000000001</v>
      </c>
      <c r="G30" s="22">
        <v>23.620999999999999</v>
      </c>
      <c r="H30" s="23">
        <v>27.870999999999999</v>
      </c>
      <c r="I30" s="20">
        <v>2.2109999999999999</v>
      </c>
      <c r="J30" s="21">
        <v>3.766</v>
      </c>
      <c r="K30" s="27">
        <v>23.495999999999999</v>
      </c>
      <c r="L30" s="23">
        <v>29.472999999999999</v>
      </c>
      <c r="M30" s="17"/>
      <c r="O30" s="17"/>
      <c r="P30" s="17"/>
      <c r="Q30" s="17"/>
    </row>
    <row r="31" spans="1:17" ht="28.15" customHeight="1">
      <c r="A31" s="1764" t="s">
        <v>32</v>
      </c>
      <c r="B31" s="1765"/>
      <c r="C31" s="1765"/>
      <c r="D31" s="1766"/>
      <c r="E31" s="20">
        <v>3.476</v>
      </c>
      <c r="F31" s="21">
        <v>1.006</v>
      </c>
      <c r="G31" s="22">
        <v>24.58</v>
      </c>
      <c r="H31" s="23">
        <v>29.062000000000001</v>
      </c>
      <c r="I31" s="20">
        <v>3.476</v>
      </c>
      <c r="J31" s="21">
        <v>1.006</v>
      </c>
      <c r="K31" s="27">
        <v>24.58</v>
      </c>
      <c r="L31" s="23">
        <v>29.062000000000001</v>
      </c>
      <c r="M31" s="17"/>
      <c r="O31" s="17"/>
      <c r="P31" s="17"/>
      <c r="Q31" s="17"/>
    </row>
    <row r="32" spans="1:17" ht="25.9" customHeight="1">
      <c r="A32" s="1764" t="s">
        <v>33</v>
      </c>
      <c r="B32" s="1765"/>
      <c r="C32" s="1765"/>
      <c r="D32" s="1766"/>
      <c r="E32" s="20">
        <v>141.64400000000001</v>
      </c>
      <c r="F32" s="21">
        <v>142.63800000000001</v>
      </c>
      <c r="G32" s="22">
        <v>108.91200000000001</v>
      </c>
      <c r="H32" s="23">
        <v>393.19400000000002</v>
      </c>
      <c r="I32" s="20">
        <v>152.774</v>
      </c>
      <c r="J32" s="21">
        <v>156.268</v>
      </c>
      <c r="K32" s="27">
        <v>116.249</v>
      </c>
      <c r="L32" s="23">
        <v>425.291</v>
      </c>
      <c r="M32" s="17"/>
      <c r="O32" s="17"/>
      <c r="P32" s="17"/>
      <c r="Q32" s="17"/>
    </row>
    <row r="33" spans="1:17" ht="27.6" customHeight="1" thickBot="1">
      <c r="A33" s="1764" t="s">
        <v>34</v>
      </c>
      <c r="B33" s="1765"/>
      <c r="C33" s="1765"/>
      <c r="D33" s="1766"/>
      <c r="E33" s="28">
        <v>2.4500000000000002</v>
      </c>
      <c r="F33" s="29">
        <v>13.552</v>
      </c>
      <c r="G33" s="30">
        <v>0</v>
      </c>
      <c r="H33" s="31">
        <v>16.001999999999999</v>
      </c>
      <c r="I33" s="20">
        <v>2.4529999999999998</v>
      </c>
      <c r="J33" s="21">
        <v>0</v>
      </c>
      <c r="K33" s="27">
        <v>0</v>
      </c>
      <c r="L33" s="23">
        <v>2.4529999999999998</v>
      </c>
      <c r="M33" s="17"/>
      <c r="O33" s="17"/>
      <c r="P33" s="17"/>
      <c r="Q33" s="17"/>
    </row>
    <row r="34" spans="1:17" s="19" customFormat="1" ht="13.15" customHeight="1" thickBot="1">
      <c r="A34" s="1830" t="s">
        <v>35</v>
      </c>
      <c r="B34" s="1831"/>
      <c r="C34" s="1831"/>
      <c r="D34" s="1832"/>
      <c r="E34" s="54">
        <v>0</v>
      </c>
      <c r="F34" s="13">
        <v>3876</v>
      </c>
      <c r="G34" s="33">
        <v>245</v>
      </c>
      <c r="H34" s="16">
        <v>4121</v>
      </c>
      <c r="I34" s="13">
        <v>0</v>
      </c>
      <c r="J34" s="14">
        <v>3263</v>
      </c>
      <c r="K34" s="15">
        <v>520</v>
      </c>
      <c r="L34" s="16">
        <v>3783</v>
      </c>
      <c r="M34" s="17"/>
      <c r="N34" s="18"/>
      <c r="O34" s="17"/>
      <c r="P34" s="17"/>
      <c r="Q34" s="17"/>
    </row>
    <row r="35" spans="1:17" ht="17.25" customHeight="1" thickBot="1">
      <c r="A35" s="1833" t="s">
        <v>36</v>
      </c>
      <c r="B35" s="1834"/>
      <c r="C35" s="1834"/>
      <c r="D35" s="1835"/>
      <c r="E35" s="55">
        <v>0</v>
      </c>
      <c r="F35" s="56">
        <v>3876</v>
      </c>
      <c r="G35" s="57">
        <v>245</v>
      </c>
      <c r="H35" s="44">
        <v>4121</v>
      </c>
      <c r="I35" s="20">
        <v>0</v>
      </c>
      <c r="J35" s="21">
        <v>3263</v>
      </c>
      <c r="K35" s="27">
        <v>520</v>
      </c>
      <c r="L35" s="23">
        <v>3783</v>
      </c>
      <c r="M35" s="17"/>
      <c r="O35" s="17"/>
      <c r="P35" s="17"/>
      <c r="Q35" s="17"/>
    </row>
    <row r="36" spans="1:17" s="19" customFormat="1" ht="17.25" customHeight="1" thickBot="1">
      <c r="A36" s="1730" t="s">
        <v>37</v>
      </c>
      <c r="B36" s="1731"/>
      <c r="C36" s="1731"/>
      <c r="D36" s="1732"/>
      <c r="E36" s="13">
        <v>23387.314999999999</v>
      </c>
      <c r="F36" s="14">
        <v>18920.419999999998</v>
      </c>
      <c r="G36" s="33">
        <v>1192.4369999999999</v>
      </c>
      <c r="H36" s="58">
        <v>43500.171999999999</v>
      </c>
      <c r="I36" s="13">
        <v>24113.378000000001</v>
      </c>
      <c r="J36" s="14">
        <v>16999.161</v>
      </c>
      <c r="K36" s="15">
        <v>1589.3979999999999</v>
      </c>
      <c r="L36" s="16">
        <v>42701.936999999998</v>
      </c>
      <c r="M36" s="17"/>
      <c r="N36" s="18"/>
      <c r="O36" s="17"/>
      <c r="P36" s="17"/>
      <c r="Q36" s="17"/>
    </row>
    <row r="37" spans="1:17" s="63" customFormat="1" ht="15" customHeight="1">
      <c r="A37" s="1836" t="s">
        <v>38</v>
      </c>
      <c r="B37" s="1837"/>
      <c r="C37" s="1837"/>
      <c r="D37" s="1838"/>
      <c r="E37" s="59">
        <v>99.216999999999999</v>
      </c>
      <c r="F37" s="60">
        <v>330.29899999999998</v>
      </c>
      <c r="G37" s="61">
        <v>36.268999999999998</v>
      </c>
      <c r="H37" s="40">
        <v>465.78500000000003</v>
      </c>
      <c r="I37" s="59">
        <v>171.495</v>
      </c>
      <c r="J37" s="60">
        <v>297.94099999999997</v>
      </c>
      <c r="K37" s="62">
        <v>183.88</v>
      </c>
      <c r="L37" s="12">
        <v>653.31600000000003</v>
      </c>
      <c r="M37" s="17"/>
      <c r="N37" s="18"/>
      <c r="O37" s="17"/>
      <c r="P37" s="17"/>
      <c r="Q37" s="17"/>
    </row>
    <row r="38" spans="1:17" ht="15.6" customHeight="1">
      <c r="A38" s="64"/>
      <c r="B38" s="1829" t="s">
        <v>38</v>
      </c>
      <c r="C38" s="1797"/>
      <c r="D38" s="1798"/>
      <c r="E38" s="20">
        <v>99.36</v>
      </c>
      <c r="F38" s="21">
        <v>331.69499999999999</v>
      </c>
      <c r="G38" s="22">
        <v>36.43</v>
      </c>
      <c r="H38" s="65">
        <v>467.48500000000001</v>
      </c>
      <c r="I38" s="20">
        <v>171.54300000000001</v>
      </c>
      <c r="J38" s="21">
        <v>298.7</v>
      </c>
      <c r="K38" s="27">
        <v>184.06200000000001</v>
      </c>
      <c r="L38" s="23">
        <v>654.30499999999995</v>
      </c>
      <c r="M38" s="17"/>
      <c r="O38" s="17"/>
      <c r="P38" s="17"/>
      <c r="Q38" s="17"/>
    </row>
    <row r="39" spans="1:17" ht="15.6" customHeight="1">
      <c r="A39" s="64"/>
      <c r="B39" s="1797" t="s">
        <v>39</v>
      </c>
      <c r="C39" s="1797" t="s">
        <v>40</v>
      </c>
      <c r="D39" s="1798"/>
      <c r="E39" s="20">
        <v>-0.14299999999999999</v>
      </c>
      <c r="F39" s="21">
        <v>-1.3959999999999999</v>
      </c>
      <c r="G39" s="22">
        <v>-0.161</v>
      </c>
      <c r="H39" s="65">
        <v>-1.7</v>
      </c>
      <c r="I39" s="20">
        <v>-4.8000000000000001E-2</v>
      </c>
      <c r="J39" s="21">
        <v>-0.75900000000000001</v>
      </c>
      <c r="K39" s="27">
        <v>-0.182</v>
      </c>
      <c r="L39" s="23">
        <v>-0.98899999999999999</v>
      </c>
      <c r="M39" s="17"/>
      <c r="O39" s="17"/>
      <c r="P39" s="17"/>
      <c r="Q39" s="17"/>
    </row>
    <row r="40" spans="1:17" ht="16.149999999999999" customHeight="1">
      <c r="A40" s="1799" t="s">
        <v>41</v>
      </c>
      <c r="B40" s="1800"/>
      <c r="C40" s="1800"/>
      <c r="D40" s="1801"/>
      <c r="E40" s="20">
        <v>22297.249</v>
      </c>
      <c r="F40" s="21">
        <v>6167.1149999999998</v>
      </c>
      <c r="G40" s="22">
        <v>1022.419</v>
      </c>
      <c r="H40" s="65">
        <v>29486.782999999999</v>
      </c>
      <c r="I40" s="20">
        <v>23474.985000000001</v>
      </c>
      <c r="J40" s="21">
        <v>3953.2469999999998</v>
      </c>
      <c r="K40" s="27">
        <v>1328.173</v>
      </c>
      <c r="L40" s="23">
        <v>28756.404999999999</v>
      </c>
      <c r="M40" s="17"/>
      <c r="O40" s="17"/>
      <c r="P40" s="17"/>
      <c r="Q40" s="17"/>
    </row>
    <row r="41" spans="1:17" ht="16.149999999999999" customHeight="1">
      <c r="A41" s="64"/>
      <c r="B41" s="1829" t="s">
        <v>41</v>
      </c>
      <c r="C41" s="1797"/>
      <c r="D41" s="1798"/>
      <c r="E41" s="20">
        <v>22297.648000000001</v>
      </c>
      <c r="F41" s="21">
        <v>6168.9380000000001</v>
      </c>
      <c r="G41" s="22">
        <v>1022.755</v>
      </c>
      <c r="H41" s="65">
        <v>29489.341</v>
      </c>
      <c r="I41" s="20">
        <v>23475.416000000001</v>
      </c>
      <c r="J41" s="21">
        <v>3953.761</v>
      </c>
      <c r="K41" s="27">
        <v>1328.5809999999999</v>
      </c>
      <c r="L41" s="23">
        <v>28757.758000000002</v>
      </c>
      <c r="M41" s="17"/>
      <c r="O41" s="17"/>
      <c r="P41" s="17"/>
      <c r="Q41" s="17"/>
    </row>
    <row r="42" spans="1:17" ht="17.45" customHeight="1">
      <c r="A42" s="64"/>
      <c r="B42" s="1797" t="s">
        <v>42</v>
      </c>
      <c r="C42" s="1797"/>
      <c r="D42" s="1798"/>
      <c r="E42" s="20">
        <v>-0.39900000000000002</v>
      </c>
      <c r="F42" s="21">
        <v>-1.823</v>
      </c>
      <c r="G42" s="22">
        <v>-0.33600000000000002</v>
      </c>
      <c r="H42" s="65">
        <v>-2.5579999999999998</v>
      </c>
      <c r="I42" s="20">
        <v>-0.43099999999999999</v>
      </c>
      <c r="J42" s="21">
        <v>-0.51400000000000001</v>
      </c>
      <c r="K42" s="27">
        <v>-0.40799999999999997</v>
      </c>
      <c r="L42" s="23">
        <v>-1.353</v>
      </c>
      <c r="M42" s="17"/>
      <c r="O42" s="17"/>
      <c r="P42" s="17"/>
      <c r="Q42" s="17"/>
    </row>
    <row r="43" spans="1:17" s="70" customFormat="1" ht="15.6" customHeight="1">
      <c r="A43" s="1799" t="s">
        <v>43</v>
      </c>
      <c r="B43" s="1800"/>
      <c r="C43" s="1800"/>
      <c r="D43" s="1801"/>
      <c r="E43" s="66">
        <v>181.798</v>
      </c>
      <c r="F43" s="67">
        <v>88.873999999999995</v>
      </c>
      <c r="G43" s="68">
        <v>2.286</v>
      </c>
      <c r="H43" s="65">
        <v>272.95800000000003</v>
      </c>
      <c r="I43" s="66">
        <v>183.60499999999999</v>
      </c>
      <c r="J43" s="67">
        <v>89.76</v>
      </c>
      <c r="K43" s="69">
        <v>2.3069999999999999</v>
      </c>
      <c r="L43" s="23">
        <v>275.67200000000003</v>
      </c>
      <c r="M43" s="17"/>
      <c r="N43" s="2"/>
      <c r="O43" s="17"/>
      <c r="P43" s="17"/>
      <c r="Q43" s="17"/>
    </row>
    <row r="44" spans="1:17" ht="13.9" customHeight="1">
      <c r="A44" s="64"/>
      <c r="B44" s="1800" t="s">
        <v>43</v>
      </c>
      <c r="C44" s="1800"/>
      <c r="D44" s="1801"/>
      <c r="E44" s="20">
        <v>182.489</v>
      </c>
      <c r="F44" s="21">
        <v>88.873999999999995</v>
      </c>
      <c r="G44" s="22">
        <v>2.286</v>
      </c>
      <c r="H44" s="65">
        <v>273.649</v>
      </c>
      <c r="I44" s="20">
        <v>184.303</v>
      </c>
      <c r="J44" s="21">
        <v>89.76</v>
      </c>
      <c r="K44" s="27">
        <v>2.3069999999999999</v>
      </c>
      <c r="L44" s="23">
        <v>276.37</v>
      </c>
      <c r="M44" s="17"/>
      <c r="O44" s="17"/>
      <c r="P44" s="17"/>
      <c r="Q44" s="17"/>
    </row>
    <row r="45" spans="1:17" ht="33" customHeight="1">
      <c r="A45" s="71"/>
      <c r="B45" s="1810" t="s">
        <v>44</v>
      </c>
      <c r="C45" s="1810" t="s">
        <v>40</v>
      </c>
      <c r="D45" s="1811"/>
      <c r="E45" s="20">
        <v>-0.69099999999999995</v>
      </c>
      <c r="F45" s="21">
        <v>0</v>
      </c>
      <c r="G45" s="22">
        <v>0</v>
      </c>
      <c r="H45" s="65">
        <v>-0.69099999999999995</v>
      </c>
      <c r="I45" s="20">
        <v>-0.69799999999999995</v>
      </c>
      <c r="J45" s="21">
        <v>0</v>
      </c>
      <c r="K45" s="27">
        <v>0</v>
      </c>
      <c r="L45" s="23">
        <v>-0.69799999999999995</v>
      </c>
      <c r="M45" s="17"/>
      <c r="O45" s="17"/>
      <c r="P45" s="17"/>
      <c r="Q45" s="17"/>
    </row>
    <row r="46" spans="1:17" ht="16.149999999999999" customHeight="1">
      <c r="A46" s="1799" t="s">
        <v>45</v>
      </c>
      <c r="B46" s="1800"/>
      <c r="C46" s="1800"/>
      <c r="D46" s="1801"/>
      <c r="E46" s="20">
        <v>550.86599999999999</v>
      </c>
      <c r="F46" s="21">
        <v>12151.691999999999</v>
      </c>
      <c r="G46" s="22">
        <v>49.95</v>
      </c>
      <c r="H46" s="65">
        <v>12752.508</v>
      </c>
      <c r="I46" s="20">
        <v>0.52700000000000002</v>
      </c>
      <c r="J46" s="21">
        <v>12515.978999999999</v>
      </c>
      <c r="K46" s="27">
        <v>-2.8000000000000001E-2</v>
      </c>
      <c r="L46" s="23">
        <v>12516.477999999999</v>
      </c>
      <c r="M46" s="17"/>
      <c r="O46" s="17"/>
      <c r="P46" s="17"/>
      <c r="Q46" s="17"/>
    </row>
    <row r="47" spans="1:17" ht="15" customHeight="1">
      <c r="A47" s="64"/>
      <c r="B47" s="1800" t="s">
        <v>45</v>
      </c>
      <c r="C47" s="1800"/>
      <c r="D47" s="1801"/>
      <c r="E47" s="20">
        <v>550.86599999999999</v>
      </c>
      <c r="F47" s="21">
        <v>12151.691999999999</v>
      </c>
      <c r="G47" s="22">
        <v>50</v>
      </c>
      <c r="H47" s="65">
        <v>12752.558000000001</v>
      </c>
      <c r="I47" s="20">
        <v>0.52800000000000002</v>
      </c>
      <c r="J47" s="21">
        <v>12516.18</v>
      </c>
      <c r="K47" s="27">
        <v>2E-3</v>
      </c>
      <c r="L47" s="23">
        <v>12516.71</v>
      </c>
      <c r="M47" s="17"/>
      <c r="O47" s="17"/>
      <c r="P47" s="17"/>
      <c r="Q47" s="17"/>
    </row>
    <row r="48" spans="1:17" ht="16.899999999999999" customHeight="1">
      <c r="A48" s="1799" t="s">
        <v>46</v>
      </c>
      <c r="B48" s="1800"/>
      <c r="C48" s="1800"/>
      <c r="D48" s="1801"/>
      <c r="E48" s="20">
        <v>99.097999999999999</v>
      </c>
      <c r="F48" s="21">
        <v>0</v>
      </c>
      <c r="G48" s="22">
        <v>0</v>
      </c>
      <c r="H48" s="65">
        <v>99.097999999999999</v>
      </c>
      <c r="I48" s="20">
        <v>87.646000000000001</v>
      </c>
      <c r="J48" s="21">
        <v>0</v>
      </c>
      <c r="K48" s="27">
        <v>0</v>
      </c>
      <c r="L48" s="23">
        <v>87.646000000000001</v>
      </c>
      <c r="M48" s="17"/>
      <c r="O48" s="17"/>
      <c r="P48" s="17"/>
      <c r="Q48" s="17"/>
    </row>
    <row r="49" spans="1:23" ht="18" customHeight="1">
      <c r="A49" s="64"/>
      <c r="B49" s="1800" t="s">
        <v>46</v>
      </c>
      <c r="C49" s="1800"/>
      <c r="D49" s="1801"/>
      <c r="E49" s="20">
        <v>102.462</v>
      </c>
      <c r="F49" s="21">
        <v>0</v>
      </c>
      <c r="G49" s="22">
        <v>0</v>
      </c>
      <c r="H49" s="65">
        <v>102.462</v>
      </c>
      <c r="I49" s="20">
        <v>88.781999999999996</v>
      </c>
      <c r="J49" s="21">
        <v>0</v>
      </c>
      <c r="K49" s="27">
        <v>0</v>
      </c>
      <c r="L49" s="23">
        <v>88.781999999999996</v>
      </c>
      <c r="M49" s="17"/>
      <c r="O49" s="17"/>
      <c r="P49" s="17"/>
      <c r="Q49" s="17"/>
    </row>
    <row r="50" spans="1:23" ht="30.6" customHeight="1">
      <c r="A50" s="64"/>
      <c r="B50" s="1797" t="s">
        <v>47</v>
      </c>
      <c r="C50" s="1797" t="s">
        <v>40</v>
      </c>
      <c r="D50" s="1798"/>
      <c r="E50" s="20">
        <v>-3.073</v>
      </c>
      <c r="F50" s="21">
        <v>0</v>
      </c>
      <c r="G50" s="22">
        <v>0</v>
      </c>
      <c r="H50" s="65">
        <v>-3.073</v>
      </c>
      <c r="I50" s="20">
        <v>-0.89500000000000002</v>
      </c>
      <c r="J50" s="21">
        <v>0</v>
      </c>
      <c r="K50" s="27">
        <v>0</v>
      </c>
      <c r="L50" s="23">
        <v>-0.89500000000000002</v>
      </c>
      <c r="M50" s="17"/>
      <c r="O50" s="17"/>
      <c r="P50" s="17"/>
      <c r="Q50" s="17"/>
    </row>
    <row r="51" spans="1:23" s="2" customFormat="1" ht="16.899999999999999" customHeight="1">
      <c r="A51" s="1799" t="s">
        <v>48</v>
      </c>
      <c r="B51" s="1800"/>
      <c r="C51" s="1800"/>
      <c r="D51" s="1801"/>
      <c r="E51" s="20">
        <v>1.018</v>
      </c>
      <c r="F51" s="21">
        <v>161.85300000000001</v>
      </c>
      <c r="G51" s="22">
        <v>76.179000000000002</v>
      </c>
      <c r="H51" s="65">
        <v>239.05</v>
      </c>
      <c r="I51" s="20">
        <v>3.887</v>
      </c>
      <c r="J51" s="21">
        <v>130.07599999999999</v>
      </c>
      <c r="K51" s="27">
        <v>69.694000000000003</v>
      </c>
      <c r="L51" s="23">
        <v>203.65700000000001</v>
      </c>
      <c r="M51" s="17"/>
      <c r="O51" s="17"/>
      <c r="P51" s="17"/>
      <c r="Q51" s="17"/>
      <c r="R51" s="1"/>
      <c r="S51" s="1"/>
      <c r="T51" s="1"/>
      <c r="U51" s="1"/>
      <c r="V51" s="1"/>
      <c r="W51" s="1"/>
    </row>
    <row r="52" spans="1:23" s="2" customFormat="1" ht="16.149999999999999" customHeight="1">
      <c r="A52" s="64"/>
      <c r="B52" s="1800" t="s">
        <v>48</v>
      </c>
      <c r="C52" s="1800"/>
      <c r="D52" s="1801"/>
      <c r="E52" s="20">
        <v>1.069</v>
      </c>
      <c r="F52" s="21">
        <v>163.53899999999999</v>
      </c>
      <c r="G52" s="22">
        <v>77.004000000000005</v>
      </c>
      <c r="H52" s="65">
        <v>241.61199999999999</v>
      </c>
      <c r="I52" s="20">
        <v>4.048</v>
      </c>
      <c r="J52" s="21">
        <v>131.97800000000001</v>
      </c>
      <c r="K52" s="27">
        <v>70.638999999999996</v>
      </c>
      <c r="L52" s="23">
        <v>206.66499999999999</v>
      </c>
      <c r="M52" s="17"/>
      <c r="O52" s="17"/>
      <c r="P52" s="17"/>
      <c r="Q52" s="17"/>
      <c r="R52" s="1"/>
      <c r="S52" s="1"/>
      <c r="T52" s="1"/>
      <c r="U52" s="1"/>
      <c r="V52" s="1"/>
      <c r="W52" s="1"/>
    </row>
    <row r="53" spans="1:23" s="2" customFormat="1" ht="27.6" customHeight="1">
      <c r="A53" s="72"/>
      <c r="B53" s="1827" t="s">
        <v>49</v>
      </c>
      <c r="C53" s="1827"/>
      <c r="D53" s="1828"/>
      <c r="E53" s="20">
        <v>0</v>
      </c>
      <c r="F53" s="21">
        <v>-1.103</v>
      </c>
      <c r="G53" s="22">
        <v>-0.16900000000000001</v>
      </c>
      <c r="H53" s="65">
        <v>-1.272</v>
      </c>
      <c r="I53" s="20">
        <v>0</v>
      </c>
      <c r="J53" s="21">
        <v>-1.113</v>
      </c>
      <c r="K53" s="27">
        <v>-0.20799999999999999</v>
      </c>
      <c r="L53" s="23">
        <v>-1.321</v>
      </c>
      <c r="M53" s="17"/>
      <c r="O53" s="17"/>
      <c r="P53" s="17"/>
      <c r="Q53" s="17"/>
      <c r="R53" s="1"/>
      <c r="S53" s="1"/>
      <c r="T53" s="1"/>
      <c r="U53" s="1"/>
      <c r="V53" s="1"/>
      <c r="W53" s="1"/>
    </row>
    <row r="54" spans="1:23" s="2" customFormat="1" ht="31.9" customHeight="1">
      <c r="A54" s="64"/>
      <c r="B54" s="1797" t="s">
        <v>50</v>
      </c>
      <c r="C54" s="1797" t="s">
        <v>40</v>
      </c>
      <c r="D54" s="1798"/>
      <c r="E54" s="20">
        <v>-5.0999999999999997E-2</v>
      </c>
      <c r="F54" s="21">
        <v>-0.58299999999999996</v>
      </c>
      <c r="G54" s="22">
        <v>-0.65600000000000003</v>
      </c>
      <c r="H54" s="65">
        <v>-1.29</v>
      </c>
      <c r="I54" s="20">
        <v>-0.161</v>
      </c>
      <c r="J54" s="21">
        <v>-0.78900000000000003</v>
      </c>
      <c r="K54" s="27">
        <v>-0.73699999999999999</v>
      </c>
      <c r="L54" s="23">
        <v>-1.6870000000000001</v>
      </c>
      <c r="M54" s="17"/>
      <c r="O54" s="17"/>
      <c r="P54" s="17"/>
      <c r="Q54" s="17"/>
      <c r="R54" s="1"/>
      <c r="S54" s="1"/>
      <c r="T54" s="1"/>
      <c r="U54" s="1"/>
      <c r="V54" s="1"/>
      <c r="W54" s="1"/>
    </row>
    <row r="55" spans="1:23" s="2" customFormat="1" ht="31.9" customHeight="1">
      <c r="A55" s="1799" t="s">
        <v>51</v>
      </c>
      <c r="B55" s="1800"/>
      <c r="C55" s="1800"/>
      <c r="D55" s="1801"/>
      <c r="E55" s="20">
        <v>147.77199999999999</v>
      </c>
      <c r="F55" s="21">
        <v>2.0539999999999998</v>
      </c>
      <c r="G55" s="22">
        <v>0</v>
      </c>
      <c r="H55" s="65">
        <v>149.82599999999999</v>
      </c>
      <c r="I55" s="20">
        <v>101.536</v>
      </c>
      <c r="J55" s="21">
        <v>1.7849999999999999</v>
      </c>
      <c r="K55" s="27">
        <v>0</v>
      </c>
      <c r="L55" s="23">
        <v>103.321</v>
      </c>
      <c r="M55" s="17"/>
      <c r="O55" s="17"/>
      <c r="P55" s="17"/>
      <c r="Q55" s="17"/>
      <c r="R55" s="1"/>
      <c r="S55" s="1"/>
      <c r="T55" s="1"/>
      <c r="U55" s="1"/>
      <c r="V55" s="1"/>
      <c r="W55" s="1"/>
    </row>
    <row r="56" spans="1:23" s="2" customFormat="1" ht="30.6" customHeight="1">
      <c r="A56" s="64"/>
      <c r="B56" s="1800" t="s">
        <v>52</v>
      </c>
      <c r="C56" s="1800"/>
      <c r="D56" s="1801"/>
      <c r="E56" s="20">
        <v>149.68700000000001</v>
      </c>
      <c r="F56" s="21">
        <v>2.0960000000000001</v>
      </c>
      <c r="G56" s="22">
        <v>0</v>
      </c>
      <c r="H56" s="65">
        <v>151.78299999999999</v>
      </c>
      <c r="I56" s="20">
        <v>102.76</v>
      </c>
      <c r="J56" s="21">
        <v>1.821</v>
      </c>
      <c r="K56" s="27">
        <v>0</v>
      </c>
      <c r="L56" s="23">
        <v>104.581</v>
      </c>
      <c r="M56" s="17"/>
      <c r="O56" s="17"/>
      <c r="P56" s="17"/>
      <c r="Q56" s="17"/>
      <c r="R56" s="1"/>
      <c r="S56" s="1"/>
      <c r="T56" s="1"/>
      <c r="U56" s="1"/>
      <c r="V56" s="1"/>
      <c r="W56" s="1"/>
    </row>
    <row r="57" spans="1:23" s="2" customFormat="1" ht="45" customHeight="1">
      <c r="A57" s="71"/>
      <c r="B57" s="1810" t="s">
        <v>53</v>
      </c>
      <c r="C57" s="1810"/>
      <c r="D57" s="1811"/>
      <c r="E57" s="20">
        <v>-1.306</v>
      </c>
      <c r="F57" s="21">
        <v>0</v>
      </c>
      <c r="G57" s="22">
        <v>0</v>
      </c>
      <c r="H57" s="65">
        <v>-1.306</v>
      </c>
      <c r="I57" s="20">
        <v>-0.92700000000000005</v>
      </c>
      <c r="J57" s="21">
        <v>0</v>
      </c>
      <c r="K57" s="27">
        <v>0</v>
      </c>
      <c r="L57" s="23">
        <v>-0.92700000000000005</v>
      </c>
      <c r="M57" s="17"/>
      <c r="O57" s="17"/>
      <c r="P57" s="17"/>
      <c r="Q57" s="17"/>
      <c r="R57" s="1"/>
      <c r="S57" s="1"/>
      <c r="T57" s="1"/>
      <c r="U57" s="1"/>
      <c r="V57" s="1"/>
      <c r="W57" s="1"/>
    </row>
    <row r="58" spans="1:23" s="2" customFormat="1" ht="45" customHeight="1">
      <c r="A58" s="73"/>
      <c r="B58" s="1820" t="s">
        <v>54</v>
      </c>
      <c r="C58" s="1820"/>
      <c r="D58" s="1821"/>
      <c r="E58" s="20">
        <v>-0.60899999999999999</v>
      </c>
      <c r="F58" s="21">
        <v>-4.2000000000000003E-2</v>
      </c>
      <c r="G58" s="22">
        <v>0</v>
      </c>
      <c r="H58" s="65">
        <v>-0.65100000000000002</v>
      </c>
      <c r="I58" s="66">
        <v>0</v>
      </c>
      <c r="J58" s="67">
        <v>0</v>
      </c>
      <c r="K58" s="69">
        <v>0</v>
      </c>
      <c r="L58" s="23">
        <v>0</v>
      </c>
      <c r="M58" s="17"/>
      <c r="O58" s="17"/>
      <c r="P58" s="17"/>
      <c r="Q58" s="17"/>
      <c r="R58" s="1"/>
      <c r="S58" s="1"/>
      <c r="T58" s="1"/>
      <c r="U58" s="1"/>
      <c r="V58" s="1"/>
      <c r="W58" s="1"/>
    </row>
    <row r="59" spans="1:23" s="2" customFormat="1" ht="17.45" customHeight="1">
      <c r="A59" s="1822" t="s">
        <v>55</v>
      </c>
      <c r="B59" s="1823"/>
      <c r="C59" s="1823"/>
      <c r="D59" s="1824"/>
      <c r="E59" s="20">
        <v>0</v>
      </c>
      <c r="F59" s="21">
        <v>18.510000000000002</v>
      </c>
      <c r="G59" s="22">
        <v>0</v>
      </c>
      <c r="H59" s="65">
        <v>18.510000000000002</v>
      </c>
      <c r="I59" s="20">
        <v>0</v>
      </c>
      <c r="J59" s="21">
        <v>9.8070000000000004</v>
      </c>
      <c r="K59" s="27">
        <v>0</v>
      </c>
      <c r="L59" s="23">
        <v>9.8070000000000004</v>
      </c>
      <c r="M59" s="17"/>
      <c r="O59" s="17"/>
      <c r="P59" s="17"/>
      <c r="Q59" s="17"/>
      <c r="R59" s="1"/>
      <c r="S59" s="1"/>
      <c r="T59" s="1"/>
      <c r="U59" s="1"/>
      <c r="V59" s="1"/>
      <c r="W59" s="1"/>
    </row>
    <row r="60" spans="1:23" s="2" customFormat="1" ht="18" customHeight="1">
      <c r="A60" s="74"/>
      <c r="B60" s="1825" t="s">
        <v>55</v>
      </c>
      <c r="C60" s="1825"/>
      <c r="D60" s="1826"/>
      <c r="E60" s="20">
        <v>0</v>
      </c>
      <c r="F60" s="21">
        <v>0</v>
      </c>
      <c r="G60" s="22">
        <v>0</v>
      </c>
      <c r="H60" s="65">
        <v>0</v>
      </c>
      <c r="I60" s="20">
        <v>0</v>
      </c>
      <c r="J60" s="21">
        <v>10.000999999999999</v>
      </c>
      <c r="K60" s="27">
        <v>0</v>
      </c>
      <c r="L60" s="23">
        <v>10.000999999999999</v>
      </c>
      <c r="M60" s="17"/>
      <c r="O60" s="17"/>
      <c r="P60" s="17"/>
      <c r="Q60" s="17"/>
      <c r="R60" s="1"/>
      <c r="S60" s="1"/>
      <c r="T60" s="1"/>
      <c r="U60" s="1"/>
      <c r="V60" s="1"/>
      <c r="W60" s="1"/>
    </row>
    <row r="61" spans="1:23" s="2" customFormat="1" ht="16.149999999999999" customHeight="1">
      <c r="A61" s="1785" t="s">
        <v>56</v>
      </c>
      <c r="B61" s="1786"/>
      <c r="C61" s="1786"/>
      <c r="D61" s="1787"/>
      <c r="E61" s="20">
        <v>10.207000000000001</v>
      </c>
      <c r="F61" s="21">
        <v>2.5000000000000001E-2</v>
      </c>
      <c r="G61" s="22">
        <v>5.3339999999999996</v>
      </c>
      <c r="H61" s="65">
        <v>15.566000000000001</v>
      </c>
      <c r="I61" s="20">
        <v>89.537999999999997</v>
      </c>
      <c r="J61" s="21">
        <v>0.56799999999999995</v>
      </c>
      <c r="K61" s="27">
        <v>5.3719999999999999</v>
      </c>
      <c r="L61" s="23">
        <v>95.477999999999994</v>
      </c>
      <c r="M61" s="17"/>
      <c r="O61" s="17"/>
      <c r="P61" s="17"/>
      <c r="Q61" s="17"/>
      <c r="R61" s="1"/>
      <c r="S61" s="1"/>
      <c r="T61" s="1"/>
      <c r="U61" s="1"/>
      <c r="V61" s="1"/>
      <c r="W61" s="1"/>
    </row>
    <row r="62" spans="1:23" ht="15" customHeight="1">
      <c r="A62" s="75"/>
      <c r="B62" s="1786" t="s">
        <v>57</v>
      </c>
      <c r="C62" s="1786"/>
      <c r="D62" s="1787"/>
      <c r="E62" s="20">
        <v>33.136000000000003</v>
      </c>
      <c r="F62" s="21">
        <v>37.738999999999997</v>
      </c>
      <c r="G62" s="22">
        <v>21.228999999999999</v>
      </c>
      <c r="H62" s="65">
        <v>92.103999999999999</v>
      </c>
      <c r="I62" s="20">
        <v>177.53299999999999</v>
      </c>
      <c r="J62" s="21">
        <v>39.639000000000003</v>
      </c>
      <c r="K62" s="27">
        <v>21.298999999999999</v>
      </c>
      <c r="L62" s="23">
        <v>238.471</v>
      </c>
      <c r="M62" s="17"/>
      <c r="O62" s="17"/>
      <c r="P62" s="17"/>
      <c r="Q62" s="17"/>
    </row>
    <row r="63" spans="1:23" ht="31.9" customHeight="1" thickBot="1">
      <c r="A63" s="76"/>
      <c r="B63" s="1812" t="s">
        <v>58</v>
      </c>
      <c r="C63" s="1812" t="s">
        <v>40</v>
      </c>
      <c r="D63" s="1813"/>
      <c r="E63" s="35">
        <v>-22.928999999999998</v>
      </c>
      <c r="F63" s="36">
        <v>-37.713999999999999</v>
      </c>
      <c r="G63" s="37">
        <v>-15.895</v>
      </c>
      <c r="H63" s="38">
        <v>-76.537999999999997</v>
      </c>
      <c r="I63" s="28">
        <v>-87.995000000000005</v>
      </c>
      <c r="J63" s="29">
        <v>-39.070999999999998</v>
      </c>
      <c r="K63" s="32">
        <v>-15.927</v>
      </c>
      <c r="L63" s="31">
        <v>-142.99299999999999</v>
      </c>
      <c r="M63" s="17"/>
      <c r="O63" s="17"/>
      <c r="P63" s="17"/>
      <c r="Q63" s="17"/>
    </row>
    <row r="64" spans="1:23" s="19" customFormat="1" ht="13.15" customHeight="1" thickBot="1">
      <c r="A64" s="1758" t="s">
        <v>59</v>
      </c>
      <c r="B64" s="1759"/>
      <c r="C64" s="1759"/>
      <c r="D64" s="1760"/>
      <c r="E64" s="50">
        <v>129069.77</v>
      </c>
      <c r="F64" s="51">
        <v>64097.86</v>
      </c>
      <c r="G64" s="52">
        <v>11895.902</v>
      </c>
      <c r="H64" s="53">
        <v>205063.53200000001</v>
      </c>
      <c r="I64" s="13">
        <v>131754.11499999999</v>
      </c>
      <c r="J64" s="14">
        <v>67098.406000000003</v>
      </c>
      <c r="K64" s="15">
        <v>11934.005999999999</v>
      </c>
      <c r="L64" s="16">
        <v>210786.527</v>
      </c>
      <c r="M64" s="17"/>
      <c r="N64" s="18"/>
      <c r="O64" s="17"/>
      <c r="P64" s="17"/>
      <c r="Q64" s="17"/>
    </row>
    <row r="65" spans="1:46" s="78" customFormat="1" ht="13.9" customHeight="1">
      <c r="A65" s="1814" t="s">
        <v>60</v>
      </c>
      <c r="B65" s="1815"/>
      <c r="C65" s="1815"/>
      <c r="D65" s="1816"/>
      <c r="E65" s="59">
        <v>66855.058999999994</v>
      </c>
      <c r="F65" s="60">
        <v>36451.821000000004</v>
      </c>
      <c r="G65" s="77">
        <v>7380.58</v>
      </c>
      <c r="H65" s="40">
        <v>110687.46</v>
      </c>
      <c r="I65" s="59">
        <v>66452.073000000004</v>
      </c>
      <c r="J65" s="60">
        <v>37615.112000000001</v>
      </c>
      <c r="K65" s="62">
        <v>7286.9409999999998</v>
      </c>
      <c r="L65" s="12">
        <v>111354.126</v>
      </c>
      <c r="M65" s="17"/>
      <c r="N65" s="18"/>
      <c r="O65" s="17"/>
      <c r="P65" s="17"/>
      <c r="Q65" s="17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ht="15" customHeight="1">
      <c r="A66" s="79"/>
      <c r="B66" s="1817" t="s">
        <v>60</v>
      </c>
      <c r="C66" s="1818"/>
      <c r="D66" s="1819"/>
      <c r="E66" s="20">
        <v>71938.615999999995</v>
      </c>
      <c r="F66" s="21">
        <v>37265.584000000003</v>
      </c>
      <c r="G66" s="22">
        <v>7549.2110000000002</v>
      </c>
      <c r="H66" s="40">
        <v>116753.41099999999</v>
      </c>
      <c r="I66" s="20">
        <v>71322.951000000001</v>
      </c>
      <c r="J66" s="21">
        <v>38476.453000000001</v>
      </c>
      <c r="K66" s="27">
        <v>7437.4070000000002</v>
      </c>
      <c r="L66" s="12">
        <v>117236.811</v>
      </c>
      <c r="M66" s="17"/>
      <c r="O66" s="17"/>
      <c r="P66" s="17"/>
      <c r="Q66" s="17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</row>
    <row r="67" spans="1:46" ht="26.25" customHeight="1">
      <c r="A67" s="64"/>
      <c r="B67" s="1797" t="s">
        <v>61</v>
      </c>
      <c r="C67" s="1797"/>
      <c r="D67" s="1798"/>
      <c r="E67" s="20">
        <v>-188.90199999999999</v>
      </c>
      <c r="F67" s="21">
        <v>-118.842</v>
      </c>
      <c r="G67" s="22">
        <v>-38.046999999999997</v>
      </c>
      <c r="H67" s="65">
        <v>-345.791</v>
      </c>
      <c r="I67" s="20">
        <v>-186.75</v>
      </c>
      <c r="J67" s="21">
        <v>-118.96599999999999</v>
      </c>
      <c r="K67" s="27">
        <v>-35.625</v>
      </c>
      <c r="L67" s="23">
        <v>-341.34100000000001</v>
      </c>
      <c r="M67" s="17"/>
      <c r="O67" s="17"/>
      <c r="P67" s="17"/>
      <c r="Q67" s="17"/>
    </row>
    <row r="68" spans="1:46" ht="24.75" customHeight="1">
      <c r="A68" s="64"/>
      <c r="B68" s="1797" t="s">
        <v>62</v>
      </c>
      <c r="C68" s="1797" t="s">
        <v>40</v>
      </c>
      <c r="D68" s="1798"/>
      <c r="E68" s="20">
        <v>-4894.6549999999997</v>
      </c>
      <c r="F68" s="21">
        <v>-694.92100000000005</v>
      </c>
      <c r="G68" s="22">
        <v>-130.584</v>
      </c>
      <c r="H68" s="65">
        <v>-5720.16</v>
      </c>
      <c r="I68" s="20">
        <v>-4684.1279999999997</v>
      </c>
      <c r="J68" s="21">
        <v>-742.375</v>
      </c>
      <c r="K68" s="27">
        <v>-114.84099999999999</v>
      </c>
      <c r="L68" s="23">
        <v>-5541.3440000000001</v>
      </c>
      <c r="M68" s="17"/>
      <c r="O68" s="17"/>
      <c r="P68" s="17"/>
      <c r="Q68" s="17"/>
    </row>
    <row r="69" spans="1:46" ht="13.15" customHeight="1">
      <c r="A69" s="1799" t="s">
        <v>63</v>
      </c>
      <c r="B69" s="1800"/>
      <c r="C69" s="1800"/>
      <c r="D69" s="1801"/>
      <c r="E69" s="20">
        <v>1869.856</v>
      </c>
      <c r="F69" s="21">
        <v>123.872</v>
      </c>
      <c r="G69" s="22">
        <v>0</v>
      </c>
      <c r="H69" s="65">
        <v>1993.7280000000001</v>
      </c>
      <c r="I69" s="20">
        <v>1969.4110000000001</v>
      </c>
      <c r="J69" s="21">
        <v>147.48500000000001</v>
      </c>
      <c r="K69" s="27">
        <v>0</v>
      </c>
      <c r="L69" s="23">
        <v>2116.8960000000002</v>
      </c>
      <c r="M69" s="17"/>
      <c r="O69" s="17"/>
      <c r="P69" s="17"/>
      <c r="Q69" s="17"/>
    </row>
    <row r="70" spans="1:46" ht="15.6" customHeight="1">
      <c r="A70" s="64"/>
      <c r="B70" s="1797" t="s">
        <v>63</v>
      </c>
      <c r="C70" s="1797"/>
      <c r="D70" s="1798"/>
      <c r="E70" s="20">
        <v>1880.6120000000001</v>
      </c>
      <c r="F70" s="21">
        <v>124.952</v>
      </c>
      <c r="G70" s="22">
        <v>0</v>
      </c>
      <c r="H70" s="65">
        <v>2005.5640000000001</v>
      </c>
      <c r="I70" s="20">
        <v>1983.7750000000001</v>
      </c>
      <c r="J70" s="21">
        <v>148.54</v>
      </c>
      <c r="K70" s="27">
        <v>0</v>
      </c>
      <c r="L70" s="23">
        <v>2132.3150000000001</v>
      </c>
      <c r="M70" s="17"/>
      <c r="O70" s="17"/>
      <c r="P70" s="17"/>
      <c r="Q70" s="17"/>
    </row>
    <row r="71" spans="1:46" ht="15.6" customHeight="1">
      <c r="A71" s="64"/>
      <c r="B71" s="1797" t="s">
        <v>64</v>
      </c>
      <c r="C71" s="1797"/>
      <c r="D71" s="1798"/>
      <c r="E71" s="20">
        <v>-6.01</v>
      </c>
      <c r="F71" s="21">
        <v>-0.19400000000000001</v>
      </c>
      <c r="G71" s="22">
        <v>0</v>
      </c>
      <c r="H71" s="65">
        <v>-6.2039999999999997</v>
      </c>
      <c r="I71" s="20">
        <v>-5.7869999999999999</v>
      </c>
      <c r="J71" s="21">
        <v>-0.16900000000000001</v>
      </c>
      <c r="K71" s="27">
        <v>0</v>
      </c>
      <c r="L71" s="23">
        <v>-5.9560000000000004</v>
      </c>
      <c r="M71" s="17"/>
      <c r="O71" s="17"/>
      <c r="P71" s="17"/>
      <c r="Q71" s="17"/>
    </row>
    <row r="72" spans="1:46" ht="15.6" customHeight="1">
      <c r="A72" s="71"/>
      <c r="B72" s="1810" t="s">
        <v>65</v>
      </c>
      <c r="C72" s="1810" t="s">
        <v>40</v>
      </c>
      <c r="D72" s="1811"/>
      <c r="E72" s="20">
        <v>-4.7460000000000004</v>
      </c>
      <c r="F72" s="21">
        <v>-0.88600000000000001</v>
      </c>
      <c r="G72" s="22">
        <v>0</v>
      </c>
      <c r="H72" s="65">
        <v>-5.6319999999999997</v>
      </c>
      <c r="I72" s="20">
        <v>-8.577</v>
      </c>
      <c r="J72" s="21">
        <v>-0.88600000000000001</v>
      </c>
      <c r="K72" s="27">
        <v>0</v>
      </c>
      <c r="L72" s="23">
        <v>-9.4629999999999992</v>
      </c>
      <c r="M72" s="17"/>
      <c r="O72" s="17"/>
      <c r="P72" s="17"/>
      <c r="Q72" s="17"/>
    </row>
    <row r="73" spans="1:46" ht="26.25" customHeight="1">
      <c r="A73" s="1799" t="s">
        <v>66</v>
      </c>
      <c r="B73" s="1800"/>
      <c r="C73" s="1800"/>
      <c r="D73" s="1801"/>
      <c r="E73" s="20">
        <v>68.046999999999997</v>
      </c>
      <c r="F73" s="21">
        <v>1.5129999999999999</v>
      </c>
      <c r="G73" s="22">
        <v>45.646999999999998</v>
      </c>
      <c r="H73" s="65">
        <v>115.20699999999999</v>
      </c>
      <c r="I73" s="20">
        <v>93.543999999999997</v>
      </c>
      <c r="J73" s="21">
        <v>2.3420000000000001</v>
      </c>
      <c r="K73" s="27">
        <v>33.420999999999999</v>
      </c>
      <c r="L73" s="23">
        <v>129.30699999999999</v>
      </c>
      <c r="M73" s="17"/>
      <c r="O73" s="17"/>
      <c r="P73" s="17"/>
      <c r="Q73" s="17"/>
    </row>
    <row r="74" spans="1:46" ht="26.25" customHeight="1">
      <c r="A74" s="64"/>
      <c r="B74" s="1797" t="s">
        <v>66</v>
      </c>
      <c r="C74" s="1797"/>
      <c r="D74" s="1798"/>
      <c r="E74" s="20">
        <v>69.391000000000005</v>
      </c>
      <c r="F74" s="21">
        <v>1.5209999999999999</v>
      </c>
      <c r="G74" s="22">
        <v>46.389000000000003</v>
      </c>
      <c r="H74" s="65">
        <v>117.301</v>
      </c>
      <c r="I74" s="20">
        <v>95.796999999999997</v>
      </c>
      <c r="J74" s="21">
        <v>2.3570000000000002</v>
      </c>
      <c r="K74" s="27">
        <v>36.747</v>
      </c>
      <c r="L74" s="23">
        <v>134.90100000000001</v>
      </c>
      <c r="M74" s="17"/>
      <c r="O74" s="17"/>
      <c r="P74" s="17"/>
      <c r="Q74" s="17"/>
    </row>
    <row r="75" spans="1:46" ht="26.25" customHeight="1">
      <c r="A75" s="64"/>
      <c r="B75" s="1797" t="s">
        <v>67</v>
      </c>
      <c r="C75" s="1797"/>
      <c r="D75" s="1798"/>
      <c r="E75" s="20">
        <v>-0.49399999999999999</v>
      </c>
      <c r="F75" s="21">
        <v>0</v>
      </c>
      <c r="G75" s="22">
        <v>-0.439</v>
      </c>
      <c r="H75" s="65">
        <v>-0.93300000000000005</v>
      </c>
      <c r="I75" s="20">
        <v>-0.55800000000000005</v>
      </c>
      <c r="J75" s="21">
        <v>-1.2E-2</v>
      </c>
      <c r="K75" s="27">
        <v>-0.42699999999999999</v>
      </c>
      <c r="L75" s="23">
        <v>-0.997</v>
      </c>
      <c r="M75" s="17"/>
      <c r="O75" s="17"/>
      <c r="P75" s="17"/>
      <c r="Q75" s="17"/>
    </row>
    <row r="76" spans="1:46" ht="26.25" customHeight="1">
      <c r="A76" s="64"/>
      <c r="B76" s="1797" t="s">
        <v>68</v>
      </c>
      <c r="C76" s="1797" t="s">
        <v>40</v>
      </c>
      <c r="D76" s="1798"/>
      <c r="E76" s="20">
        <v>-0.85</v>
      </c>
      <c r="F76" s="21">
        <v>-8.0000000000000002E-3</v>
      </c>
      <c r="G76" s="22">
        <v>-0.30299999999999999</v>
      </c>
      <c r="H76" s="65">
        <v>-1.161</v>
      </c>
      <c r="I76" s="20">
        <v>-1.6950000000000001</v>
      </c>
      <c r="J76" s="21">
        <v>-3.0000000000000001E-3</v>
      </c>
      <c r="K76" s="27">
        <v>-2.899</v>
      </c>
      <c r="L76" s="23">
        <v>-4.5970000000000004</v>
      </c>
      <c r="M76" s="17"/>
      <c r="O76" s="17"/>
      <c r="P76" s="17"/>
      <c r="Q76" s="17"/>
    </row>
    <row r="77" spans="1:46" ht="15" customHeight="1">
      <c r="A77" s="1785" t="s">
        <v>69</v>
      </c>
      <c r="B77" s="1786"/>
      <c r="C77" s="1786"/>
      <c r="D77" s="1787"/>
      <c r="E77" s="20">
        <v>56841.453999999998</v>
      </c>
      <c r="F77" s="21">
        <v>25743.82</v>
      </c>
      <c r="G77" s="22">
        <v>3935.4360000000001</v>
      </c>
      <c r="H77" s="65">
        <v>86520.71</v>
      </c>
      <c r="I77" s="20">
        <v>58798.093000000001</v>
      </c>
      <c r="J77" s="21">
        <v>27477.924999999999</v>
      </c>
      <c r="K77" s="27">
        <v>3928.56</v>
      </c>
      <c r="L77" s="23">
        <v>90204.577999999994</v>
      </c>
      <c r="M77" s="17"/>
      <c r="O77" s="17"/>
      <c r="P77" s="17"/>
      <c r="Q77" s="17"/>
    </row>
    <row r="78" spans="1:46" ht="14.45" customHeight="1">
      <c r="A78" s="64"/>
      <c r="B78" s="1797" t="s">
        <v>69</v>
      </c>
      <c r="C78" s="1797"/>
      <c r="D78" s="1798"/>
      <c r="E78" s="20">
        <v>57805.411</v>
      </c>
      <c r="F78" s="21">
        <v>26186.898000000001</v>
      </c>
      <c r="G78" s="22">
        <v>3988.0639999999999</v>
      </c>
      <c r="H78" s="65">
        <v>87980.373000000007</v>
      </c>
      <c r="I78" s="20">
        <v>59729.703999999998</v>
      </c>
      <c r="J78" s="21">
        <v>27928.587</v>
      </c>
      <c r="K78" s="27">
        <v>3980.377</v>
      </c>
      <c r="L78" s="23">
        <v>91638.668000000005</v>
      </c>
      <c r="M78" s="17"/>
      <c r="O78" s="17"/>
      <c r="P78" s="17"/>
      <c r="Q78" s="17"/>
    </row>
    <row r="79" spans="1:46" ht="15.6" customHeight="1">
      <c r="A79" s="64"/>
      <c r="B79" s="1797" t="s">
        <v>70</v>
      </c>
      <c r="C79" s="1797"/>
      <c r="D79" s="1798"/>
      <c r="E79" s="20">
        <v>-279.18799999999999</v>
      </c>
      <c r="F79" s="21">
        <v>-234.19399999999999</v>
      </c>
      <c r="G79" s="22">
        <v>-25.709</v>
      </c>
      <c r="H79" s="65">
        <v>-539.09100000000001</v>
      </c>
      <c r="I79" s="20">
        <v>-254.21899999999999</v>
      </c>
      <c r="J79" s="21">
        <v>-230.16900000000001</v>
      </c>
      <c r="K79" s="27">
        <v>-23.236999999999998</v>
      </c>
      <c r="L79" s="23">
        <v>-507.625</v>
      </c>
      <c r="M79" s="17"/>
      <c r="O79" s="17"/>
      <c r="P79" s="17"/>
      <c r="Q79" s="17"/>
    </row>
    <row r="80" spans="1:46" ht="16.149999999999999" customHeight="1">
      <c r="A80" s="64"/>
      <c r="B80" s="1797" t="s">
        <v>71</v>
      </c>
      <c r="C80" s="1797" t="s">
        <v>40</v>
      </c>
      <c r="D80" s="1798"/>
      <c r="E80" s="20">
        <v>-684.76900000000001</v>
      </c>
      <c r="F80" s="21">
        <v>-208.88399999999999</v>
      </c>
      <c r="G80" s="22">
        <v>-26.919</v>
      </c>
      <c r="H80" s="65">
        <v>-920.572</v>
      </c>
      <c r="I80" s="20">
        <v>-677.39200000000005</v>
      </c>
      <c r="J80" s="21">
        <v>-220.49299999999999</v>
      </c>
      <c r="K80" s="27">
        <v>-28.58</v>
      </c>
      <c r="L80" s="23">
        <v>-926.46500000000003</v>
      </c>
      <c r="M80" s="17"/>
      <c r="O80" s="17"/>
      <c r="P80" s="17"/>
      <c r="Q80" s="17"/>
    </row>
    <row r="81" spans="1:23" ht="26.25" customHeight="1">
      <c r="A81" s="1785" t="s">
        <v>72</v>
      </c>
      <c r="B81" s="1786"/>
      <c r="C81" s="1786"/>
      <c r="D81" s="1787"/>
      <c r="E81" s="20">
        <v>6.3230000000000004</v>
      </c>
      <c r="F81" s="21">
        <v>1.07</v>
      </c>
      <c r="G81" s="22">
        <v>1.897</v>
      </c>
      <c r="H81" s="65">
        <v>9.2899999999999991</v>
      </c>
      <c r="I81" s="20">
        <v>0.45800000000000002</v>
      </c>
      <c r="J81" s="21">
        <v>0.67900000000000005</v>
      </c>
      <c r="K81" s="27">
        <v>0</v>
      </c>
      <c r="L81" s="23">
        <v>1.137</v>
      </c>
      <c r="M81" s="17"/>
      <c r="O81" s="17"/>
      <c r="P81" s="17"/>
      <c r="Q81" s="17"/>
    </row>
    <row r="82" spans="1:23" ht="27" customHeight="1">
      <c r="A82" s="64"/>
      <c r="B82" s="1797" t="s">
        <v>72</v>
      </c>
      <c r="C82" s="1797"/>
      <c r="D82" s="1798"/>
      <c r="E82" s="20">
        <v>8.8759999999999994</v>
      </c>
      <c r="F82" s="21">
        <v>1.1819999999999999</v>
      </c>
      <c r="G82" s="22">
        <v>2.262</v>
      </c>
      <c r="H82" s="65">
        <v>12.32</v>
      </c>
      <c r="I82" s="20">
        <v>0.46300000000000002</v>
      </c>
      <c r="J82" s="21">
        <v>1.234</v>
      </c>
      <c r="K82" s="27">
        <v>0</v>
      </c>
      <c r="L82" s="23">
        <v>1.6970000000000001</v>
      </c>
      <c r="M82" s="17"/>
      <c r="O82" s="17"/>
      <c r="P82" s="17"/>
      <c r="Q82" s="17"/>
    </row>
    <row r="83" spans="1:23" ht="28.15" customHeight="1">
      <c r="A83" s="64"/>
      <c r="B83" s="1797" t="s">
        <v>73</v>
      </c>
      <c r="C83" s="1797" t="s">
        <v>40</v>
      </c>
      <c r="D83" s="1798"/>
      <c r="E83" s="20">
        <v>-2.5529999999999999</v>
      </c>
      <c r="F83" s="21">
        <v>-0.112</v>
      </c>
      <c r="G83" s="22">
        <v>-0.36499999999999999</v>
      </c>
      <c r="H83" s="65">
        <v>-3.03</v>
      </c>
      <c r="I83" s="20">
        <v>-5.0000000000000001E-3</v>
      </c>
      <c r="J83" s="21">
        <v>-0.55500000000000005</v>
      </c>
      <c r="K83" s="27">
        <v>0</v>
      </c>
      <c r="L83" s="23">
        <v>-0.56000000000000005</v>
      </c>
      <c r="M83" s="17"/>
      <c r="O83" s="17"/>
      <c r="P83" s="17"/>
      <c r="Q83" s="17"/>
    </row>
    <row r="84" spans="1:23" s="70" customFormat="1" ht="31.9" customHeight="1">
      <c r="A84" s="1799" t="s">
        <v>74</v>
      </c>
      <c r="B84" s="1800"/>
      <c r="C84" s="1800"/>
      <c r="D84" s="1801"/>
      <c r="E84" s="66">
        <v>233.751</v>
      </c>
      <c r="F84" s="67">
        <v>0</v>
      </c>
      <c r="G84" s="68">
        <v>0</v>
      </c>
      <c r="H84" s="65">
        <v>233.751</v>
      </c>
      <c r="I84" s="66">
        <v>239.59399999999999</v>
      </c>
      <c r="J84" s="67">
        <v>0</v>
      </c>
      <c r="K84" s="69">
        <v>0</v>
      </c>
      <c r="L84" s="23">
        <v>239.59399999999999</v>
      </c>
      <c r="M84" s="17"/>
      <c r="N84" s="2"/>
      <c r="O84" s="17"/>
      <c r="P84" s="17"/>
      <c r="Q84" s="17"/>
    </row>
    <row r="85" spans="1:23" ht="29.45" customHeight="1">
      <c r="A85" s="64"/>
      <c r="B85" s="1797" t="s">
        <v>75</v>
      </c>
      <c r="C85" s="1797"/>
      <c r="D85" s="1798"/>
      <c r="E85" s="20">
        <v>266.221</v>
      </c>
      <c r="F85" s="21">
        <v>0</v>
      </c>
      <c r="G85" s="22">
        <v>0</v>
      </c>
      <c r="H85" s="65">
        <v>266.221</v>
      </c>
      <c r="I85" s="20">
        <v>269.85300000000001</v>
      </c>
      <c r="J85" s="21">
        <v>0</v>
      </c>
      <c r="K85" s="27">
        <v>0</v>
      </c>
      <c r="L85" s="23">
        <v>269.85300000000001</v>
      </c>
      <c r="M85" s="17"/>
      <c r="O85" s="17"/>
      <c r="P85" s="17"/>
      <c r="Q85" s="17"/>
    </row>
    <row r="86" spans="1:23" ht="44.45" customHeight="1">
      <c r="A86" s="72"/>
      <c r="B86" s="1805" t="s">
        <v>76</v>
      </c>
      <c r="C86" s="1805"/>
      <c r="D86" s="1806"/>
      <c r="E86" s="20">
        <v>-22.007000000000001</v>
      </c>
      <c r="F86" s="21">
        <v>0</v>
      </c>
      <c r="G86" s="22">
        <v>0</v>
      </c>
      <c r="H86" s="65">
        <v>-22.007000000000001</v>
      </c>
      <c r="I86" s="20">
        <v>-19.077000000000002</v>
      </c>
      <c r="J86" s="21">
        <v>0</v>
      </c>
      <c r="K86" s="27">
        <v>0</v>
      </c>
      <c r="L86" s="23">
        <v>-19.077000000000002</v>
      </c>
      <c r="M86" s="17"/>
      <c r="O86" s="17"/>
      <c r="P86" s="17"/>
      <c r="Q86" s="17"/>
    </row>
    <row r="87" spans="1:23" ht="42.6" customHeight="1">
      <c r="A87" s="81"/>
      <c r="B87" s="1805" t="s">
        <v>77</v>
      </c>
      <c r="C87" s="1805" t="s">
        <v>40</v>
      </c>
      <c r="D87" s="1806"/>
      <c r="E87" s="20">
        <v>-10.462999999999999</v>
      </c>
      <c r="F87" s="21">
        <v>0</v>
      </c>
      <c r="G87" s="22">
        <v>0</v>
      </c>
      <c r="H87" s="65">
        <v>-10.462999999999999</v>
      </c>
      <c r="I87" s="20">
        <v>-11.182</v>
      </c>
      <c r="J87" s="21">
        <v>0</v>
      </c>
      <c r="K87" s="27">
        <v>0</v>
      </c>
      <c r="L87" s="23">
        <v>-11.182</v>
      </c>
      <c r="M87" s="17"/>
      <c r="O87" s="17"/>
      <c r="P87" s="17"/>
      <c r="Q87" s="17"/>
    </row>
    <row r="88" spans="1:23" ht="26.25" customHeight="1">
      <c r="A88" s="1807" t="s">
        <v>78</v>
      </c>
      <c r="B88" s="1808"/>
      <c r="C88" s="1808"/>
      <c r="D88" s="1809"/>
      <c r="E88" s="20">
        <v>92.01</v>
      </c>
      <c r="F88" s="21">
        <v>0</v>
      </c>
      <c r="G88" s="22">
        <v>0</v>
      </c>
      <c r="H88" s="65">
        <v>92.01</v>
      </c>
      <c r="I88" s="20">
        <v>84.894000000000005</v>
      </c>
      <c r="J88" s="21">
        <v>0</v>
      </c>
      <c r="K88" s="27">
        <v>0</v>
      </c>
      <c r="L88" s="23">
        <v>84.894000000000005</v>
      </c>
      <c r="M88" s="17"/>
      <c r="O88" s="17"/>
      <c r="P88" s="17"/>
      <c r="Q88" s="17"/>
    </row>
    <row r="89" spans="1:23" ht="26.25" customHeight="1">
      <c r="A89" s="81"/>
      <c r="B89" s="1805" t="s">
        <v>78</v>
      </c>
      <c r="C89" s="1805"/>
      <c r="D89" s="1806"/>
      <c r="E89" s="20">
        <v>98.287000000000006</v>
      </c>
      <c r="F89" s="21">
        <v>0</v>
      </c>
      <c r="G89" s="22">
        <v>0</v>
      </c>
      <c r="H89" s="65">
        <v>98.287000000000006</v>
      </c>
      <c r="I89" s="20">
        <v>88.811999999999998</v>
      </c>
      <c r="J89" s="21">
        <v>0</v>
      </c>
      <c r="K89" s="27">
        <v>0</v>
      </c>
      <c r="L89" s="23">
        <v>88.811999999999998</v>
      </c>
      <c r="M89" s="17"/>
      <c r="O89" s="17"/>
      <c r="P89" s="17"/>
      <c r="Q89" s="17"/>
    </row>
    <row r="90" spans="1:23" ht="27.6" customHeight="1">
      <c r="A90" s="81"/>
      <c r="B90" s="1805" t="s">
        <v>79</v>
      </c>
      <c r="C90" s="1805"/>
      <c r="D90" s="1806"/>
      <c r="E90" s="20">
        <v>-3.3929999999999998</v>
      </c>
      <c r="F90" s="21">
        <v>0</v>
      </c>
      <c r="G90" s="22">
        <v>0</v>
      </c>
      <c r="H90" s="65">
        <v>-3.3929999999999998</v>
      </c>
      <c r="I90" s="20">
        <v>-1.464</v>
      </c>
      <c r="J90" s="21">
        <v>0</v>
      </c>
      <c r="K90" s="27">
        <v>0</v>
      </c>
      <c r="L90" s="23">
        <v>-1.464</v>
      </c>
      <c r="M90" s="17"/>
      <c r="O90" s="17"/>
      <c r="P90" s="17"/>
      <c r="Q90" s="17"/>
    </row>
    <row r="91" spans="1:23" ht="43.5" customHeight="1">
      <c r="A91" s="71"/>
      <c r="B91" s="1805" t="s">
        <v>80</v>
      </c>
      <c r="C91" s="1805"/>
      <c r="D91" s="1806"/>
      <c r="E91" s="20">
        <v>-2.8839999999999999</v>
      </c>
      <c r="F91" s="21">
        <v>0</v>
      </c>
      <c r="G91" s="22">
        <v>0</v>
      </c>
      <c r="H91" s="65">
        <v>-2.8839999999999999</v>
      </c>
      <c r="I91" s="20">
        <v>-2.4540000000000002</v>
      </c>
      <c r="J91" s="21">
        <v>0</v>
      </c>
      <c r="K91" s="27">
        <v>0</v>
      </c>
      <c r="L91" s="23">
        <v>-2.4540000000000002</v>
      </c>
      <c r="M91" s="17"/>
      <c r="O91" s="17"/>
      <c r="P91" s="17"/>
      <c r="Q91" s="17"/>
    </row>
    <row r="92" spans="1:23" ht="16.149999999999999" customHeight="1">
      <c r="A92" s="1785" t="s">
        <v>81</v>
      </c>
      <c r="B92" s="1786"/>
      <c r="C92" s="1786"/>
      <c r="D92" s="1787"/>
      <c r="E92" s="20">
        <v>0</v>
      </c>
      <c r="F92" s="21">
        <v>0</v>
      </c>
      <c r="G92" s="22">
        <v>6.5780000000000003</v>
      </c>
      <c r="H92" s="65">
        <v>6.5780000000000003</v>
      </c>
      <c r="I92" s="20">
        <v>0</v>
      </c>
      <c r="J92" s="21">
        <v>0</v>
      </c>
      <c r="K92" s="27">
        <v>6.133</v>
      </c>
      <c r="L92" s="23">
        <v>6.133</v>
      </c>
      <c r="M92" s="17"/>
      <c r="O92" s="17"/>
      <c r="P92" s="17"/>
      <c r="Q92" s="17"/>
    </row>
    <row r="93" spans="1:23" ht="17.45" customHeight="1">
      <c r="A93" s="71"/>
      <c r="B93" s="1802" t="s">
        <v>81</v>
      </c>
      <c r="C93" s="1802"/>
      <c r="D93" s="1803"/>
      <c r="E93" s="20">
        <v>0</v>
      </c>
      <c r="F93" s="21">
        <v>0</v>
      </c>
      <c r="G93" s="22">
        <v>6.64</v>
      </c>
      <c r="H93" s="65">
        <v>6.64</v>
      </c>
      <c r="I93" s="20">
        <v>0</v>
      </c>
      <c r="J93" s="21">
        <v>0</v>
      </c>
      <c r="K93" s="27">
        <v>6.1929999999999996</v>
      </c>
      <c r="L93" s="23">
        <v>6.1929999999999996</v>
      </c>
      <c r="M93" s="17"/>
      <c r="O93" s="17"/>
      <c r="P93" s="17"/>
      <c r="Q93" s="17"/>
    </row>
    <row r="94" spans="1:23" s="2" customFormat="1" ht="16.149999999999999" customHeight="1">
      <c r="A94" s="1785" t="s">
        <v>82</v>
      </c>
      <c r="B94" s="1786"/>
      <c r="C94" s="1786"/>
      <c r="D94" s="1787"/>
      <c r="E94" s="20">
        <v>0</v>
      </c>
      <c r="F94" s="21">
        <v>4.6669999999999998</v>
      </c>
      <c r="G94" s="22">
        <v>6.3810000000000002</v>
      </c>
      <c r="H94" s="65">
        <v>12</v>
      </c>
      <c r="I94" s="20">
        <v>0</v>
      </c>
      <c r="J94" s="21">
        <v>4.5640000000000001</v>
      </c>
      <c r="K94" s="27">
        <v>8.609</v>
      </c>
      <c r="L94" s="23">
        <v>13.173</v>
      </c>
      <c r="M94" s="17"/>
      <c r="O94" s="17"/>
      <c r="P94" s="17"/>
      <c r="Q94" s="17"/>
      <c r="R94" s="1"/>
      <c r="S94" s="1"/>
      <c r="T94" s="1"/>
      <c r="U94" s="1"/>
      <c r="V94" s="1"/>
      <c r="W94" s="1"/>
    </row>
    <row r="95" spans="1:23" s="2" customFormat="1" ht="17.45" customHeight="1">
      <c r="A95" s="64"/>
      <c r="B95" s="1804" t="s">
        <v>82</v>
      </c>
      <c r="C95" s="1786"/>
      <c r="D95" s="1787"/>
      <c r="E95" s="20">
        <v>0</v>
      </c>
      <c r="F95" s="21">
        <v>4.9130000000000003</v>
      </c>
      <c r="G95" s="22">
        <v>7</v>
      </c>
      <c r="H95" s="65">
        <v>11.516</v>
      </c>
      <c r="I95" s="20">
        <v>0</v>
      </c>
      <c r="J95" s="21">
        <v>4.8040000000000003</v>
      </c>
      <c r="K95" s="27">
        <v>8.6969999999999992</v>
      </c>
      <c r="L95" s="23">
        <v>13.500999999999999</v>
      </c>
      <c r="M95" s="17"/>
      <c r="O95" s="17"/>
      <c r="P95" s="17"/>
      <c r="Q95" s="17"/>
      <c r="R95" s="1"/>
      <c r="S95" s="1"/>
      <c r="T95" s="1"/>
      <c r="U95" s="1"/>
      <c r="V95" s="1"/>
      <c r="W95" s="1"/>
    </row>
    <row r="96" spans="1:23" s="2" customFormat="1" ht="17.45" customHeight="1">
      <c r="A96" s="1785" t="s">
        <v>83</v>
      </c>
      <c r="B96" s="1786"/>
      <c r="C96" s="1786"/>
      <c r="D96" s="1787"/>
      <c r="E96" s="20">
        <v>3.972</v>
      </c>
      <c r="F96" s="21">
        <v>644.06799999999998</v>
      </c>
      <c r="G96" s="22">
        <v>0</v>
      </c>
      <c r="H96" s="65">
        <v>648.04</v>
      </c>
      <c r="I96" s="20">
        <v>10.861000000000001</v>
      </c>
      <c r="J96" s="21">
        <v>678.58600000000001</v>
      </c>
      <c r="K96" s="27">
        <v>0</v>
      </c>
      <c r="L96" s="23">
        <v>689.447</v>
      </c>
      <c r="M96" s="17"/>
      <c r="O96" s="17"/>
      <c r="P96" s="17"/>
      <c r="Q96" s="17"/>
      <c r="R96" s="1"/>
      <c r="S96" s="1"/>
      <c r="T96" s="1"/>
      <c r="U96" s="1"/>
      <c r="V96" s="1"/>
      <c r="W96" s="1"/>
    </row>
    <row r="97" spans="1:23" s="2" customFormat="1" ht="16.149999999999999" customHeight="1">
      <c r="A97" s="64"/>
      <c r="B97" s="1804" t="s">
        <v>83</v>
      </c>
      <c r="C97" s="1786"/>
      <c r="D97" s="1787"/>
      <c r="E97" s="20">
        <v>4.1029999999999998</v>
      </c>
      <c r="F97" s="21">
        <v>650.10699999999997</v>
      </c>
      <c r="G97" s="22">
        <v>0</v>
      </c>
      <c r="H97" s="65">
        <v>654.21</v>
      </c>
      <c r="I97" s="20">
        <v>11.207000000000001</v>
      </c>
      <c r="J97" s="21">
        <v>690.96699999999998</v>
      </c>
      <c r="K97" s="27">
        <v>0</v>
      </c>
      <c r="L97" s="23">
        <v>702.17399999999998</v>
      </c>
      <c r="M97" s="17"/>
      <c r="O97" s="17"/>
      <c r="P97" s="17"/>
      <c r="Q97" s="17"/>
      <c r="R97" s="1"/>
      <c r="S97" s="1"/>
      <c r="T97" s="1"/>
      <c r="U97" s="1"/>
      <c r="V97" s="1"/>
      <c r="W97" s="1"/>
    </row>
    <row r="98" spans="1:23" s="2" customFormat="1" ht="28.15" customHeight="1">
      <c r="A98" s="64"/>
      <c r="B98" s="1797" t="s">
        <v>84</v>
      </c>
      <c r="C98" s="1800"/>
      <c r="D98" s="1801"/>
      <c r="E98" s="20">
        <v>-2.9000000000000001E-2</v>
      </c>
      <c r="F98" s="21">
        <v>-1.173</v>
      </c>
      <c r="G98" s="22">
        <v>0</v>
      </c>
      <c r="H98" s="65">
        <v>-1.202</v>
      </c>
      <c r="I98" s="20">
        <v>-6.6000000000000003E-2</v>
      </c>
      <c r="J98" s="21">
        <v>-1.726</v>
      </c>
      <c r="K98" s="27">
        <v>0</v>
      </c>
      <c r="L98" s="23">
        <v>-1.792</v>
      </c>
      <c r="M98" s="17"/>
      <c r="O98" s="17"/>
      <c r="P98" s="17"/>
      <c r="Q98" s="17"/>
      <c r="R98" s="1"/>
      <c r="S98" s="1"/>
      <c r="T98" s="1"/>
      <c r="U98" s="1"/>
      <c r="V98" s="1"/>
      <c r="W98" s="1"/>
    </row>
    <row r="99" spans="1:23" s="2" customFormat="1" ht="28.15" customHeight="1">
      <c r="A99" s="64"/>
      <c r="B99" s="1797" t="s">
        <v>85</v>
      </c>
      <c r="C99" s="1797" t="s">
        <v>40</v>
      </c>
      <c r="D99" s="1798"/>
      <c r="E99" s="20">
        <v>-0.10199999999999999</v>
      </c>
      <c r="F99" s="21">
        <v>-4.8659999999999997</v>
      </c>
      <c r="G99" s="22">
        <v>0</v>
      </c>
      <c r="H99" s="65">
        <v>-4.968</v>
      </c>
      <c r="I99" s="20">
        <v>-0.28000000000000003</v>
      </c>
      <c r="J99" s="21">
        <v>-10.654999999999999</v>
      </c>
      <c r="K99" s="27">
        <v>0</v>
      </c>
      <c r="L99" s="23">
        <v>-10.935</v>
      </c>
      <c r="M99" s="17"/>
      <c r="O99" s="17"/>
      <c r="P99" s="17"/>
      <c r="Q99" s="17"/>
      <c r="R99" s="1"/>
      <c r="S99" s="1"/>
      <c r="T99" s="1"/>
      <c r="U99" s="1"/>
      <c r="V99" s="1"/>
      <c r="W99" s="1"/>
    </row>
    <row r="100" spans="1:23" ht="15" customHeight="1">
      <c r="A100" s="1799" t="s">
        <v>86</v>
      </c>
      <c r="B100" s="1800"/>
      <c r="C100" s="1800"/>
      <c r="D100" s="1801"/>
      <c r="E100" s="20">
        <v>0.01</v>
      </c>
      <c r="F100" s="21">
        <v>13.06</v>
      </c>
      <c r="G100" s="22">
        <v>0.38</v>
      </c>
      <c r="H100" s="65">
        <v>13.45</v>
      </c>
      <c r="I100" s="20">
        <v>9.9000000000000005E-2</v>
      </c>
      <c r="J100" s="21">
        <v>12.02</v>
      </c>
      <c r="K100" s="27">
        <v>0.32800000000000001</v>
      </c>
      <c r="L100" s="23">
        <v>12.446999999999999</v>
      </c>
      <c r="M100" s="17"/>
      <c r="O100" s="17"/>
      <c r="P100" s="17"/>
      <c r="Q100" s="17"/>
    </row>
    <row r="101" spans="1:23" ht="16.149999999999999" customHeight="1">
      <c r="A101" s="64"/>
      <c r="B101" s="1797" t="s">
        <v>86</v>
      </c>
      <c r="C101" s="1797"/>
      <c r="D101" s="1798"/>
      <c r="E101" s="20">
        <v>0.01</v>
      </c>
      <c r="F101" s="21">
        <v>13.365</v>
      </c>
      <c r="G101" s="22">
        <v>0.38</v>
      </c>
      <c r="H101" s="65">
        <v>13.755000000000001</v>
      </c>
      <c r="I101" s="20">
        <v>0.10100000000000001</v>
      </c>
      <c r="J101" s="21">
        <v>12.278</v>
      </c>
      <c r="K101" s="27">
        <v>0.32800000000000001</v>
      </c>
      <c r="L101" s="23">
        <v>12.707000000000001</v>
      </c>
      <c r="M101" s="17"/>
      <c r="O101" s="17"/>
      <c r="P101" s="17"/>
      <c r="Q101" s="17"/>
    </row>
    <row r="102" spans="1:23" s="70" customFormat="1" ht="15.6" customHeight="1">
      <c r="A102" s="1785" t="s">
        <v>87</v>
      </c>
      <c r="B102" s="1786"/>
      <c r="C102" s="1786"/>
      <c r="D102" s="1787"/>
      <c r="E102" s="66">
        <v>3126.739</v>
      </c>
      <c r="F102" s="67">
        <v>1181.758</v>
      </c>
      <c r="G102" s="68">
        <v>540.44799999999998</v>
      </c>
      <c r="H102" s="65">
        <v>4848.9449999999997</v>
      </c>
      <c r="I102" s="66">
        <v>4139.97</v>
      </c>
      <c r="J102" s="67">
        <v>1232.932</v>
      </c>
      <c r="K102" s="69">
        <v>688.65200000000004</v>
      </c>
      <c r="L102" s="23">
        <v>6061.5540000000001</v>
      </c>
      <c r="M102" s="17"/>
      <c r="N102" s="2"/>
      <c r="O102" s="17"/>
      <c r="P102" s="17"/>
      <c r="Q102" s="17"/>
    </row>
    <row r="103" spans="1:23" ht="15" customHeight="1">
      <c r="A103" s="64"/>
      <c r="B103" s="1786" t="s">
        <v>87</v>
      </c>
      <c r="C103" s="1786"/>
      <c r="D103" s="1787"/>
      <c r="E103" s="20">
        <v>18089.868999999999</v>
      </c>
      <c r="F103" s="21">
        <v>5851.4430000000002</v>
      </c>
      <c r="G103" s="22">
        <v>2132.9270000000001</v>
      </c>
      <c r="H103" s="65">
        <v>26074.239000000001</v>
      </c>
      <c r="I103" s="20">
        <v>20276.935000000001</v>
      </c>
      <c r="J103" s="21">
        <v>5890.5789999999997</v>
      </c>
      <c r="K103" s="27">
        <v>2332.9549999999999</v>
      </c>
      <c r="L103" s="23">
        <v>28500.469000000001</v>
      </c>
      <c r="M103" s="17"/>
      <c r="O103" s="17"/>
      <c r="P103" s="17"/>
      <c r="Q103" s="17"/>
    </row>
    <row r="104" spans="1:23" ht="30.6" customHeight="1">
      <c r="A104" s="64"/>
      <c r="B104" s="1797" t="s">
        <v>88</v>
      </c>
      <c r="C104" s="1797" t="s">
        <v>40</v>
      </c>
      <c r="D104" s="1798"/>
      <c r="E104" s="20">
        <v>-14963.13</v>
      </c>
      <c r="F104" s="21">
        <v>-4669.6850000000004</v>
      </c>
      <c r="G104" s="22">
        <v>-1592.479</v>
      </c>
      <c r="H104" s="65">
        <v>-21225.294000000002</v>
      </c>
      <c r="I104" s="20">
        <v>-16136.965</v>
      </c>
      <c r="J104" s="21">
        <v>-4657.6469999999999</v>
      </c>
      <c r="K104" s="27">
        <v>-1644.3030000000001</v>
      </c>
      <c r="L104" s="23">
        <v>-22438.915000000001</v>
      </c>
      <c r="M104" s="17"/>
      <c r="O104" s="17"/>
      <c r="P104" s="17"/>
      <c r="Q104" s="17"/>
    </row>
    <row r="105" spans="1:23" ht="16.899999999999999" customHeight="1">
      <c r="A105" s="1785" t="s">
        <v>89</v>
      </c>
      <c r="B105" s="1786"/>
      <c r="C105" s="1786"/>
      <c r="D105" s="1787"/>
      <c r="E105" s="20">
        <v>0</v>
      </c>
      <c r="F105" s="21">
        <v>-61.722000000000001</v>
      </c>
      <c r="G105" s="22">
        <v>-21.445</v>
      </c>
      <c r="H105" s="65">
        <v>-83.167000000000002</v>
      </c>
      <c r="I105" s="20">
        <v>0</v>
      </c>
      <c r="J105" s="21">
        <v>-66.429000000000002</v>
      </c>
      <c r="K105" s="27">
        <v>-18.638000000000002</v>
      </c>
      <c r="L105" s="23">
        <v>-85.066999999999993</v>
      </c>
      <c r="M105" s="17"/>
      <c r="O105" s="17"/>
      <c r="P105" s="17"/>
      <c r="Q105" s="17"/>
    </row>
    <row r="106" spans="1:23" ht="28.15" customHeight="1" thickBot="1">
      <c r="A106" s="1788" t="s">
        <v>90</v>
      </c>
      <c r="B106" s="1789"/>
      <c r="C106" s="1789"/>
      <c r="D106" s="1790"/>
      <c r="E106" s="35">
        <v>-27.452000000000002</v>
      </c>
      <c r="F106" s="36">
        <v>-6.4139999999999997</v>
      </c>
      <c r="G106" s="37">
        <v>0</v>
      </c>
      <c r="H106" s="82">
        <v>-33.866</v>
      </c>
      <c r="I106" s="28">
        <v>-34.883000000000003</v>
      </c>
      <c r="J106" s="29">
        <v>-7.18</v>
      </c>
      <c r="K106" s="32">
        <v>0</v>
      </c>
      <c r="L106" s="31">
        <v>-42.063000000000002</v>
      </c>
      <c r="M106" s="17"/>
      <c r="O106" s="17"/>
      <c r="P106" s="17"/>
      <c r="Q106" s="17"/>
    </row>
    <row r="107" spans="1:23" s="19" customFormat="1" ht="13.9" customHeight="1" thickBot="1">
      <c r="A107" s="1791" t="s">
        <v>91</v>
      </c>
      <c r="B107" s="1792"/>
      <c r="C107" s="1792"/>
      <c r="D107" s="1793"/>
      <c r="E107" s="50">
        <v>799.95699999999999</v>
      </c>
      <c r="F107" s="51">
        <v>543.78399999999999</v>
      </c>
      <c r="G107" s="52">
        <v>121.596</v>
      </c>
      <c r="H107" s="53">
        <v>1465.337</v>
      </c>
      <c r="I107" s="13">
        <v>808.96699999999998</v>
      </c>
      <c r="J107" s="14">
        <v>558.1</v>
      </c>
      <c r="K107" s="15">
        <v>122.673</v>
      </c>
      <c r="L107" s="16">
        <v>1489.74</v>
      </c>
      <c r="M107" s="17"/>
      <c r="N107" s="18"/>
      <c r="O107" s="17"/>
      <c r="P107" s="17"/>
      <c r="Q107" s="17"/>
    </row>
    <row r="108" spans="1:23" ht="15" customHeight="1">
      <c r="A108" s="1794" t="s">
        <v>92</v>
      </c>
      <c r="B108" s="1795"/>
      <c r="C108" s="1795"/>
      <c r="D108" s="1796"/>
      <c r="E108" s="24">
        <v>405.66800000000001</v>
      </c>
      <c r="F108" s="25">
        <v>134.24199999999999</v>
      </c>
      <c r="G108" s="34">
        <v>56.625999999999998</v>
      </c>
      <c r="H108" s="12">
        <v>596.53599999999994</v>
      </c>
      <c r="I108" s="24">
        <v>423.60899999999998</v>
      </c>
      <c r="J108" s="25">
        <v>138.49100000000001</v>
      </c>
      <c r="K108" s="26">
        <v>61.237000000000002</v>
      </c>
      <c r="L108" s="12">
        <v>623.33699999999999</v>
      </c>
      <c r="M108" s="17"/>
      <c r="O108" s="17"/>
      <c r="P108" s="17"/>
      <c r="Q108" s="17"/>
    </row>
    <row r="109" spans="1:23" ht="29.45" customHeight="1">
      <c r="A109" s="1746" t="s">
        <v>93</v>
      </c>
      <c r="B109" s="1747"/>
      <c r="C109" s="1747"/>
      <c r="D109" s="1748"/>
      <c r="E109" s="20">
        <v>152.97900000000001</v>
      </c>
      <c r="F109" s="21">
        <v>159.512</v>
      </c>
      <c r="G109" s="22">
        <v>13.522</v>
      </c>
      <c r="H109" s="23">
        <v>326.01299999999998</v>
      </c>
      <c r="I109" s="20">
        <v>149.47</v>
      </c>
      <c r="J109" s="21">
        <v>158.381</v>
      </c>
      <c r="K109" s="27">
        <v>13.167999999999999</v>
      </c>
      <c r="L109" s="23">
        <v>321.01900000000001</v>
      </c>
      <c r="M109" s="17"/>
      <c r="O109" s="17"/>
      <c r="P109" s="17"/>
      <c r="Q109" s="17"/>
    </row>
    <row r="110" spans="1:23" ht="28.9" customHeight="1">
      <c r="A110" s="1746" t="s">
        <v>94</v>
      </c>
      <c r="B110" s="1747"/>
      <c r="C110" s="1747"/>
      <c r="D110" s="1748"/>
      <c r="E110" s="20">
        <v>147.21600000000001</v>
      </c>
      <c r="F110" s="21">
        <v>211.577</v>
      </c>
      <c r="G110" s="22">
        <v>41.351999999999997</v>
      </c>
      <c r="H110" s="23">
        <v>400.14499999999998</v>
      </c>
      <c r="I110" s="20">
        <v>149.00399999999999</v>
      </c>
      <c r="J110" s="21">
        <v>213.36799999999999</v>
      </c>
      <c r="K110" s="27">
        <v>40.216000000000001</v>
      </c>
      <c r="L110" s="23">
        <v>402.58800000000002</v>
      </c>
      <c r="M110" s="17"/>
      <c r="O110" s="17"/>
      <c r="P110" s="17"/>
      <c r="Q110" s="17"/>
    </row>
    <row r="111" spans="1:23" ht="13.9" customHeight="1">
      <c r="A111" s="1746" t="s">
        <v>95</v>
      </c>
      <c r="B111" s="1747"/>
      <c r="C111" s="1747"/>
      <c r="D111" s="1748"/>
      <c r="E111" s="20">
        <v>55.6</v>
      </c>
      <c r="F111" s="21">
        <v>9.9629999999999992</v>
      </c>
      <c r="G111" s="22">
        <v>6.234</v>
      </c>
      <c r="H111" s="23">
        <v>71.796999999999997</v>
      </c>
      <c r="I111" s="20">
        <v>52.649000000000001</v>
      </c>
      <c r="J111" s="21">
        <v>3.7639999999999998</v>
      </c>
      <c r="K111" s="27">
        <v>4.9189999999999996</v>
      </c>
      <c r="L111" s="23">
        <v>61.332000000000001</v>
      </c>
      <c r="M111" s="17"/>
      <c r="O111" s="17"/>
      <c r="P111" s="17"/>
      <c r="Q111" s="17"/>
    </row>
    <row r="112" spans="1:23" ht="34.5" customHeight="1">
      <c r="A112" s="1746" t="s">
        <v>96</v>
      </c>
      <c r="B112" s="1747"/>
      <c r="C112" s="1747"/>
      <c r="D112" s="1748"/>
      <c r="E112" s="20">
        <v>0</v>
      </c>
      <c r="F112" s="21">
        <v>0.95099999999999996</v>
      </c>
      <c r="G112" s="22">
        <v>0</v>
      </c>
      <c r="H112" s="23">
        <v>0.95099999999999996</v>
      </c>
      <c r="I112" s="20">
        <v>0</v>
      </c>
      <c r="J112" s="21">
        <v>1.6639999999999999</v>
      </c>
      <c r="K112" s="27">
        <v>0</v>
      </c>
      <c r="L112" s="23">
        <v>1.6639999999999999</v>
      </c>
      <c r="M112" s="17"/>
      <c r="O112" s="17"/>
      <c r="P112" s="17"/>
      <c r="Q112" s="17"/>
    </row>
    <row r="113" spans="1:17" ht="32.450000000000003" customHeight="1">
      <c r="A113" s="1746" t="s">
        <v>97</v>
      </c>
      <c r="B113" s="1747"/>
      <c r="C113" s="1747"/>
      <c r="D113" s="1748"/>
      <c r="E113" s="20">
        <v>37.369999999999997</v>
      </c>
      <c r="F113" s="21">
        <v>25.971</v>
      </c>
      <c r="G113" s="22">
        <v>3.8130000000000002</v>
      </c>
      <c r="H113" s="23">
        <v>67.153999999999996</v>
      </c>
      <c r="I113" s="20">
        <v>32.982999999999997</v>
      </c>
      <c r="J113" s="21">
        <v>39.655000000000001</v>
      </c>
      <c r="K113" s="27">
        <v>3.0569999999999999</v>
      </c>
      <c r="L113" s="23">
        <v>75.694999999999993</v>
      </c>
      <c r="M113" s="17"/>
      <c r="O113" s="17"/>
      <c r="P113" s="17"/>
      <c r="Q113" s="17"/>
    </row>
    <row r="114" spans="1:17" ht="16.149999999999999" customHeight="1">
      <c r="A114" s="1746" t="s">
        <v>98</v>
      </c>
      <c r="B114" s="1747"/>
      <c r="C114" s="1747"/>
      <c r="D114" s="1748"/>
      <c r="E114" s="20">
        <v>0.217</v>
      </c>
      <c r="F114" s="21">
        <v>1.4410000000000001</v>
      </c>
      <c r="G114" s="22">
        <v>4.8000000000000001E-2</v>
      </c>
      <c r="H114" s="23">
        <v>1.706</v>
      </c>
      <c r="I114" s="20">
        <v>0.14099999999999999</v>
      </c>
      <c r="J114" s="21">
        <v>1.9039999999999999</v>
      </c>
      <c r="K114" s="27">
        <v>7.6999999999999999E-2</v>
      </c>
      <c r="L114" s="23">
        <v>2.1219999999999999</v>
      </c>
      <c r="M114" s="17"/>
      <c r="O114" s="17"/>
      <c r="P114" s="17"/>
      <c r="Q114" s="17"/>
    </row>
    <row r="115" spans="1:17" ht="13.9" customHeight="1">
      <c r="A115" s="1746" t="s">
        <v>99</v>
      </c>
      <c r="B115" s="1747"/>
      <c r="C115" s="1747"/>
      <c r="D115" s="1748"/>
      <c r="E115" s="20">
        <v>0</v>
      </c>
      <c r="F115" s="21">
        <v>0.251</v>
      </c>
      <c r="G115" s="22">
        <v>0</v>
      </c>
      <c r="H115" s="23">
        <v>0.251</v>
      </c>
      <c r="I115" s="20">
        <v>0</v>
      </c>
      <c r="J115" s="21">
        <v>0.625</v>
      </c>
      <c r="K115" s="27">
        <v>0</v>
      </c>
      <c r="L115" s="23">
        <v>0.625</v>
      </c>
      <c r="M115" s="17"/>
      <c r="O115" s="17"/>
      <c r="P115" s="17"/>
      <c r="Q115" s="17"/>
    </row>
    <row r="116" spans="1:17" ht="26.25" customHeight="1" thickBot="1">
      <c r="A116" s="1746" t="s">
        <v>100</v>
      </c>
      <c r="B116" s="1747"/>
      <c r="C116" s="1747"/>
      <c r="D116" s="1748"/>
      <c r="E116" s="35">
        <v>0.90800000000000003</v>
      </c>
      <c r="F116" s="36">
        <v>9.1999999999999998E-2</v>
      </c>
      <c r="G116" s="30">
        <v>0</v>
      </c>
      <c r="H116" s="31">
        <v>1</v>
      </c>
      <c r="I116" s="20">
        <v>1.113</v>
      </c>
      <c r="J116" s="21">
        <v>0.124</v>
      </c>
      <c r="K116" s="27">
        <v>0</v>
      </c>
      <c r="L116" s="23">
        <v>1.2370000000000001</v>
      </c>
      <c r="M116" s="17"/>
      <c r="O116" s="17"/>
      <c r="P116" s="17"/>
      <c r="Q116" s="17"/>
    </row>
    <row r="117" spans="1:17" s="19" customFormat="1" ht="26.25" customHeight="1" thickBot="1">
      <c r="A117" s="1730" t="s">
        <v>101</v>
      </c>
      <c r="B117" s="1731"/>
      <c r="C117" s="1731"/>
      <c r="D117" s="1732"/>
      <c r="E117" s="50">
        <v>313.86</v>
      </c>
      <c r="F117" s="51">
        <v>0</v>
      </c>
      <c r="G117" s="33">
        <v>521.98800000000006</v>
      </c>
      <c r="H117" s="16">
        <v>835.84799999999996</v>
      </c>
      <c r="I117" s="13">
        <v>290.00099999999998</v>
      </c>
      <c r="J117" s="14">
        <v>0</v>
      </c>
      <c r="K117" s="15">
        <v>521.98800000000006</v>
      </c>
      <c r="L117" s="16">
        <v>811.98900000000003</v>
      </c>
      <c r="M117" s="17"/>
      <c r="N117" s="18"/>
      <c r="O117" s="17"/>
      <c r="P117" s="17"/>
      <c r="Q117" s="17"/>
    </row>
    <row r="118" spans="1:17" ht="15" customHeight="1">
      <c r="A118" s="1776" t="s">
        <v>102</v>
      </c>
      <c r="B118" s="1777"/>
      <c r="C118" s="1777"/>
      <c r="D118" s="1778"/>
      <c r="E118" s="24">
        <v>301.12200000000001</v>
      </c>
      <c r="F118" s="25">
        <v>0</v>
      </c>
      <c r="G118" s="34">
        <v>0</v>
      </c>
      <c r="H118" s="12">
        <v>301.12200000000001</v>
      </c>
      <c r="I118" s="24">
        <v>277.26299999999998</v>
      </c>
      <c r="J118" s="25">
        <v>0</v>
      </c>
      <c r="K118" s="26">
        <v>0</v>
      </c>
      <c r="L118" s="12">
        <v>277.26299999999998</v>
      </c>
      <c r="M118" s="17"/>
      <c r="O118" s="17"/>
      <c r="P118" s="17"/>
      <c r="Q118" s="17"/>
    </row>
    <row r="119" spans="1:17" ht="15.6" customHeight="1" thickBot="1">
      <c r="A119" s="1767" t="s">
        <v>103</v>
      </c>
      <c r="B119" s="1768"/>
      <c r="C119" s="1768"/>
      <c r="D119" s="1769"/>
      <c r="E119" s="35">
        <v>12.738</v>
      </c>
      <c r="F119" s="36">
        <v>0</v>
      </c>
      <c r="G119" s="37">
        <v>521.98800000000006</v>
      </c>
      <c r="H119" s="38">
        <v>534.726</v>
      </c>
      <c r="I119" s="20">
        <v>12.738</v>
      </c>
      <c r="J119" s="21">
        <v>0</v>
      </c>
      <c r="K119" s="27">
        <v>521.98800000000006</v>
      </c>
      <c r="L119" s="23">
        <v>534.726</v>
      </c>
      <c r="M119" s="17"/>
      <c r="O119" s="17"/>
      <c r="P119" s="17"/>
      <c r="Q119" s="17"/>
    </row>
    <row r="120" spans="1:17" s="19" customFormat="1" ht="13.15" customHeight="1" thickBot="1">
      <c r="A120" s="1779" t="s">
        <v>104</v>
      </c>
      <c r="B120" s="1780"/>
      <c r="C120" s="1780"/>
      <c r="D120" s="1781"/>
      <c r="E120" s="50">
        <v>871.447</v>
      </c>
      <c r="F120" s="51">
        <v>630.43700000000001</v>
      </c>
      <c r="G120" s="52">
        <v>120.27</v>
      </c>
      <c r="H120" s="53">
        <v>1622.154</v>
      </c>
      <c r="I120" s="13">
        <v>919.22199999999998</v>
      </c>
      <c r="J120" s="14">
        <v>638.11800000000005</v>
      </c>
      <c r="K120" s="15">
        <v>117.315</v>
      </c>
      <c r="L120" s="16">
        <v>1674.655</v>
      </c>
      <c r="M120" s="17"/>
      <c r="N120" s="18"/>
      <c r="O120" s="17"/>
      <c r="P120" s="17"/>
      <c r="Q120" s="17"/>
    </row>
    <row r="121" spans="1:17" ht="13.15" customHeight="1">
      <c r="A121" s="1782" t="s">
        <v>105</v>
      </c>
      <c r="B121" s="1783"/>
      <c r="C121" s="1783"/>
      <c r="D121" s="1784"/>
      <c r="E121" s="59">
        <v>57.933</v>
      </c>
      <c r="F121" s="60">
        <v>46.41</v>
      </c>
      <c r="G121" s="61">
        <v>11.266999999999999</v>
      </c>
      <c r="H121" s="12">
        <v>115.61</v>
      </c>
      <c r="I121" s="59">
        <v>56.357999999999997</v>
      </c>
      <c r="J121" s="60">
        <v>53.164000000000001</v>
      </c>
      <c r="K121" s="62">
        <v>9.4809999999999999</v>
      </c>
      <c r="L121" s="12">
        <v>119.003</v>
      </c>
      <c r="M121" s="17"/>
      <c r="O121" s="17"/>
      <c r="P121" s="17"/>
      <c r="Q121" s="17"/>
    </row>
    <row r="122" spans="1:17" ht="28.15" customHeight="1">
      <c r="A122" s="1746" t="s">
        <v>106</v>
      </c>
      <c r="B122" s="1747"/>
      <c r="C122" s="1747"/>
      <c r="D122" s="1748"/>
      <c r="E122" s="66">
        <v>8.1620000000000008</v>
      </c>
      <c r="F122" s="67">
        <v>3.722</v>
      </c>
      <c r="G122" s="68">
        <v>1.458</v>
      </c>
      <c r="H122" s="23">
        <v>13.342000000000001</v>
      </c>
      <c r="I122" s="66">
        <v>8.7799999999999994</v>
      </c>
      <c r="J122" s="67">
        <v>3.75</v>
      </c>
      <c r="K122" s="69">
        <v>1.6850000000000001</v>
      </c>
      <c r="L122" s="23">
        <v>14.215</v>
      </c>
      <c r="M122" s="17"/>
      <c r="O122" s="17"/>
      <c r="P122" s="17"/>
      <c r="Q122" s="17"/>
    </row>
    <row r="123" spans="1:17" ht="13.15" customHeight="1">
      <c r="A123" s="1764" t="s">
        <v>107</v>
      </c>
      <c r="B123" s="1765"/>
      <c r="C123" s="1765"/>
      <c r="D123" s="1766"/>
      <c r="E123" s="66">
        <v>84.069000000000003</v>
      </c>
      <c r="F123" s="67">
        <v>84.295000000000002</v>
      </c>
      <c r="G123" s="68">
        <v>16.21</v>
      </c>
      <c r="H123" s="23">
        <v>184.57400000000001</v>
      </c>
      <c r="I123" s="66">
        <v>83.433999999999997</v>
      </c>
      <c r="J123" s="67">
        <v>59.268000000000001</v>
      </c>
      <c r="K123" s="69">
        <v>16.024000000000001</v>
      </c>
      <c r="L123" s="23">
        <v>158.726</v>
      </c>
      <c r="M123" s="17"/>
      <c r="O123" s="17"/>
      <c r="P123" s="17"/>
      <c r="Q123" s="17"/>
    </row>
    <row r="124" spans="1:17" ht="13.15" customHeight="1">
      <c r="A124" s="1746" t="s">
        <v>108</v>
      </c>
      <c r="B124" s="1747"/>
      <c r="C124" s="1747"/>
      <c r="D124" s="1748"/>
      <c r="E124" s="66">
        <v>542.46199999999999</v>
      </c>
      <c r="F124" s="67">
        <v>246.596</v>
      </c>
      <c r="G124" s="68">
        <v>63.113</v>
      </c>
      <c r="H124" s="23">
        <v>852.17100000000005</v>
      </c>
      <c r="I124" s="66">
        <v>603.82600000000002</v>
      </c>
      <c r="J124" s="67">
        <v>269.34699999999998</v>
      </c>
      <c r="K124" s="69">
        <v>68.804000000000002</v>
      </c>
      <c r="L124" s="23">
        <v>941.97699999999998</v>
      </c>
      <c r="M124" s="17"/>
      <c r="O124" s="17"/>
      <c r="P124" s="17"/>
      <c r="Q124" s="17"/>
    </row>
    <row r="125" spans="1:17" ht="30" customHeight="1" thickBot="1">
      <c r="A125" s="1767" t="s">
        <v>109</v>
      </c>
      <c r="B125" s="1768"/>
      <c r="C125" s="1768"/>
      <c r="D125" s="1769"/>
      <c r="E125" s="83">
        <v>178.821</v>
      </c>
      <c r="F125" s="84">
        <v>248.97300000000001</v>
      </c>
      <c r="G125" s="85">
        <v>28.222000000000001</v>
      </c>
      <c r="H125" s="38">
        <v>456.01600000000002</v>
      </c>
      <c r="I125" s="86">
        <v>166.82499999999999</v>
      </c>
      <c r="J125" s="87">
        <v>252.10300000000001</v>
      </c>
      <c r="K125" s="88">
        <v>21.321000000000002</v>
      </c>
      <c r="L125" s="31">
        <v>440.24900000000002</v>
      </c>
      <c r="M125" s="17"/>
      <c r="O125" s="17"/>
      <c r="P125" s="17"/>
      <c r="Q125" s="17"/>
    </row>
    <row r="126" spans="1:17" s="19" customFormat="1" ht="28.15" customHeight="1" thickBot="1">
      <c r="A126" s="1730" t="s">
        <v>110</v>
      </c>
      <c r="B126" s="1731"/>
      <c r="C126" s="1731"/>
      <c r="D126" s="1732"/>
      <c r="E126" s="13">
        <v>3488.1640000000002</v>
      </c>
      <c r="F126" s="14">
        <v>888.71699999999998</v>
      </c>
      <c r="G126" s="33">
        <v>620.00400000000002</v>
      </c>
      <c r="H126" s="16">
        <v>4996.8850000000002</v>
      </c>
      <c r="I126" s="13">
        <v>3050.9520000000002</v>
      </c>
      <c r="J126" s="14">
        <v>831.01400000000001</v>
      </c>
      <c r="K126" s="15">
        <v>621.35699999999997</v>
      </c>
      <c r="L126" s="16">
        <v>4503.3230000000003</v>
      </c>
      <c r="M126" s="17"/>
      <c r="N126" s="18"/>
      <c r="O126" s="17"/>
      <c r="P126" s="17"/>
      <c r="Q126" s="17"/>
    </row>
    <row r="127" spans="1:17" ht="16.899999999999999" customHeight="1">
      <c r="A127" s="1770" t="s">
        <v>111</v>
      </c>
      <c r="B127" s="1771"/>
      <c r="C127" s="1771"/>
      <c r="D127" s="1772"/>
      <c r="E127" s="24">
        <v>5267.4960000000001</v>
      </c>
      <c r="F127" s="25">
        <v>1533.4090000000001</v>
      </c>
      <c r="G127" s="34">
        <v>893.774</v>
      </c>
      <c r="H127" s="12">
        <v>7694.6790000000001</v>
      </c>
      <c r="I127" s="24">
        <v>4776.6769999999997</v>
      </c>
      <c r="J127" s="25">
        <v>1417.998</v>
      </c>
      <c r="K127" s="26">
        <v>876.07799999999997</v>
      </c>
      <c r="L127" s="12">
        <v>7070.7529999999997</v>
      </c>
      <c r="M127" s="17"/>
      <c r="O127" s="17"/>
      <c r="P127" s="17"/>
      <c r="Q127" s="17"/>
    </row>
    <row r="128" spans="1:17" ht="27.6" customHeight="1" thickBot="1">
      <c r="A128" s="1773" t="s">
        <v>112</v>
      </c>
      <c r="B128" s="1774"/>
      <c r="C128" s="1774"/>
      <c r="D128" s="1775"/>
      <c r="E128" s="35">
        <v>-1779.3320000000001</v>
      </c>
      <c r="F128" s="36">
        <v>-644.69200000000001</v>
      </c>
      <c r="G128" s="37">
        <v>-273.77</v>
      </c>
      <c r="H128" s="38">
        <v>-2697.7939999999999</v>
      </c>
      <c r="I128" s="28">
        <v>-1725.7249999999999</v>
      </c>
      <c r="J128" s="29">
        <v>-586.98400000000004</v>
      </c>
      <c r="K128" s="32">
        <v>-254.721</v>
      </c>
      <c r="L128" s="31">
        <v>-2567.4299999999998</v>
      </c>
      <c r="M128" s="17"/>
      <c r="O128" s="17"/>
      <c r="P128" s="17"/>
      <c r="Q128" s="17"/>
    </row>
    <row r="129" spans="1:44" s="19" customFormat="1" ht="13.15" customHeight="1" thickBot="1">
      <c r="A129" s="1730" t="s">
        <v>113</v>
      </c>
      <c r="B129" s="1731"/>
      <c r="C129" s="1731"/>
      <c r="D129" s="1732"/>
      <c r="E129" s="13">
        <v>197.36099999999999</v>
      </c>
      <c r="F129" s="14">
        <v>391.94299999999998</v>
      </c>
      <c r="G129" s="89">
        <v>138.66300000000001</v>
      </c>
      <c r="H129" s="16">
        <v>727.96699999999998</v>
      </c>
      <c r="I129" s="13">
        <v>192.14699999999999</v>
      </c>
      <c r="J129" s="14">
        <v>373.73399999999998</v>
      </c>
      <c r="K129" s="15">
        <v>139.88399999999999</v>
      </c>
      <c r="L129" s="16">
        <v>705.76499999999999</v>
      </c>
      <c r="M129" s="17"/>
      <c r="N129" s="18"/>
      <c r="O129" s="17"/>
      <c r="P129" s="17"/>
      <c r="Q129" s="17"/>
    </row>
    <row r="130" spans="1:44" ht="15" customHeight="1">
      <c r="A130" s="1764" t="s">
        <v>114</v>
      </c>
      <c r="B130" s="1765"/>
      <c r="C130" s="1765"/>
      <c r="D130" s="1766"/>
      <c r="E130" s="24">
        <v>144.22999999999999</v>
      </c>
      <c r="F130" s="25">
        <v>200.69800000000001</v>
      </c>
      <c r="G130" s="90">
        <v>55.024000000000001</v>
      </c>
      <c r="H130" s="12">
        <v>399.952</v>
      </c>
      <c r="I130" s="20">
        <v>144.22999999999999</v>
      </c>
      <c r="J130" s="21">
        <v>201.089</v>
      </c>
      <c r="K130" s="27">
        <v>60.595999999999997</v>
      </c>
      <c r="L130" s="23">
        <v>405.91500000000002</v>
      </c>
      <c r="M130" s="17"/>
      <c r="O130" s="17"/>
      <c r="P130" s="17"/>
      <c r="Q130" s="17"/>
    </row>
    <row r="131" spans="1:44" ht="13.15" customHeight="1">
      <c r="A131" s="1764" t="s">
        <v>115</v>
      </c>
      <c r="B131" s="1765"/>
      <c r="C131" s="1765"/>
      <c r="D131" s="1766"/>
      <c r="E131" s="20">
        <v>1006.307</v>
      </c>
      <c r="F131" s="21">
        <v>758.72799999999995</v>
      </c>
      <c r="G131" s="22">
        <v>294.12599999999998</v>
      </c>
      <c r="H131" s="23">
        <v>2059.1610000000001</v>
      </c>
      <c r="I131" s="20">
        <v>1023.843</v>
      </c>
      <c r="J131" s="21">
        <v>765.78599999999994</v>
      </c>
      <c r="K131" s="27">
        <v>296.04599999999999</v>
      </c>
      <c r="L131" s="23">
        <v>2085.6750000000002</v>
      </c>
      <c r="M131" s="17"/>
      <c r="O131" s="17"/>
      <c r="P131" s="17"/>
      <c r="Q131" s="17"/>
    </row>
    <row r="132" spans="1:44" ht="12.75" customHeight="1">
      <c r="A132" s="1764" t="s">
        <v>116</v>
      </c>
      <c r="B132" s="1765"/>
      <c r="C132" s="1765"/>
      <c r="D132" s="1766"/>
      <c r="E132" s="20">
        <v>6.726</v>
      </c>
      <c r="F132" s="21">
        <v>0</v>
      </c>
      <c r="G132" s="22">
        <v>91.313999999999993</v>
      </c>
      <c r="H132" s="23">
        <v>98.04</v>
      </c>
      <c r="I132" s="20">
        <v>6.726</v>
      </c>
      <c r="J132" s="21">
        <v>0</v>
      </c>
      <c r="K132" s="27">
        <v>91.381</v>
      </c>
      <c r="L132" s="23">
        <v>98.106999999999999</v>
      </c>
      <c r="M132" s="17"/>
      <c r="O132" s="17"/>
      <c r="P132" s="17"/>
      <c r="Q132" s="17"/>
    </row>
    <row r="133" spans="1:44" ht="15.6" customHeight="1">
      <c r="A133" s="1764" t="s">
        <v>117</v>
      </c>
      <c r="B133" s="1765"/>
      <c r="C133" s="1765"/>
      <c r="D133" s="1766"/>
      <c r="E133" s="20">
        <v>33.936</v>
      </c>
      <c r="F133" s="21">
        <v>59.6</v>
      </c>
      <c r="G133" s="22">
        <v>9.6449999999999996</v>
      </c>
      <c r="H133" s="23">
        <v>103.181</v>
      </c>
      <c r="I133" s="20">
        <v>31.408999999999999</v>
      </c>
      <c r="J133" s="21">
        <v>60.46</v>
      </c>
      <c r="K133" s="27">
        <v>10.959</v>
      </c>
      <c r="L133" s="23">
        <v>102.828</v>
      </c>
      <c r="M133" s="17"/>
      <c r="O133" s="17"/>
      <c r="P133" s="17"/>
      <c r="Q133" s="17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</row>
    <row r="134" spans="1:44" ht="15.6" customHeight="1" thickBot="1">
      <c r="A134" s="1764" t="s">
        <v>118</v>
      </c>
      <c r="B134" s="1765"/>
      <c r="C134" s="1765"/>
      <c r="D134" s="1766"/>
      <c r="E134" s="20">
        <v>-993.83799999999997</v>
      </c>
      <c r="F134" s="21">
        <v>-627.08299999999997</v>
      </c>
      <c r="G134" s="22">
        <v>-311.44600000000003</v>
      </c>
      <c r="H134" s="23">
        <v>-1932.367</v>
      </c>
      <c r="I134" s="20">
        <v>-1014.061</v>
      </c>
      <c r="J134" s="21">
        <v>-653.601</v>
      </c>
      <c r="K134" s="27">
        <v>-319.09800000000001</v>
      </c>
      <c r="L134" s="23">
        <v>-1986.76</v>
      </c>
      <c r="M134" s="17"/>
      <c r="O134" s="17"/>
      <c r="P134" s="17"/>
      <c r="Q134" s="17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</row>
    <row r="135" spans="1:44" ht="13.5" hidden="1" customHeight="1" thickBot="1">
      <c r="A135" s="1761" t="s">
        <v>119</v>
      </c>
      <c r="B135" s="1762"/>
      <c r="C135" s="1762"/>
      <c r="D135" s="1763"/>
      <c r="E135" s="91"/>
      <c r="F135" s="92"/>
      <c r="G135" s="93"/>
      <c r="H135" s="94"/>
      <c r="I135" s="28">
        <v>0</v>
      </c>
      <c r="J135" s="29">
        <v>0</v>
      </c>
      <c r="K135" s="32">
        <v>0</v>
      </c>
      <c r="L135" s="31">
        <v>0</v>
      </c>
      <c r="M135" s="17"/>
      <c r="O135" s="17"/>
      <c r="P135" s="17"/>
      <c r="Q135" s="17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</row>
    <row r="136" spans="1:44" s="95" customFormat="1" ht="13.15" customHeight="1" thickBot="1">
      <c r="A136" s="1730" t="s">
        <v>120</v>
      </c>
      <c r="B136" s="1731"/>
      <c r="C136" s="1731"/>
      <c r="D136" s="1732"/>
      <c r="E136" s="13">
        <v>6315.3379999999997</v>
      </c>
      <c r="F136" s="14">
        <v>3404.2049999999999</v>
      </c>
      <c r="G136" s="33">
        <v>1081.5360000000001</v>
      </c>
      <c r="H136" s="16">
        <v>10801.079</v>
      </c>
      <c r="I136" s="13">
        <v>6237.4380000000001</v>
      </c>
      <c r="J136" s="14">
        <v>3536.4470000000001</v>
      </c>
      <c r="K136" s="15">
        <v>1079.6489999999999</v>
      </c>
      <c r="L136" s="16">
        <v>10853.534</v>
      </c>
      <c r="M136" s="17"/>
      <c r="N136" s="18"/>
      <c r="O136" s="17"/>
      <c r="P136" s="17"/>
      <c r="Q136" s="17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</row>
    <row r="137" spans="1:44" s="100" customFormat="1" ht="13.15" customHeight="1">
      <c r="A137" s="1734" t="s">
        <v>121</v>
      </c>
      <c r="B137" s="1735"/>
      <c r="C137" s="1735"/>
      <c r="D137" s="1736"/>
      <c r="E137" s="96">
        <v>234.20400000000001</v>
      </c>
      <c r="F137" s="97">
        <v>0.193</v>
      </c>
      <c r="G137" s="98">
        <v>0.54100000000000004</v>
      </c>
      <c r="H137" s="12">
        <v>234.93799999999999</v>
      </c>
      <c r="I137" s="96">
        <v>234.20400000000001</v>
      </c>
      <c r="J137" s="97">
        <v>103.51</v>
      </c>
      <c r="K137" s="99">
        <v>0.54100000000000004</v>
      </c>
      <c r="L137" s="12">
        <v>338.255</v>
      </c>
      <c r="M137" s="17"/>
      <c r="N137" s="2"/>
      <c r="O137" s="17"/>
      <c r="P137" s="17"/>
      <c r="Q137" s="17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</row>
    <row r="138" spans="1:44" s="100" customFormat="1" ht="13.15" customHeight="1">
      <c r="A138" s="1737" t="s">
        <v>122</v>
      </c>
      <c r="B138" s="1738"/>
      <c r="C138" s="1738"/>
      <c r="D138" s="1739"/>
      <c r="E138" s="101">
        <v>6382.6840000000002</v>
      </c>
      <c r="F138" s="102">
        <v>3222.0770000000002</v>
      </c>
      <c r="G138" s="103">
        <v>1138.5630000000001</v>
      </c>
      <c r="H138" s="23">
        <v>10743.324000000001</v>
      </c>
      <c r="I138" s="101">
        <v>6359.8490000000002</v>
      </c>
      <c r="J138" s="102">
        <v>3222.57</v>
      </c>
      <c r="K138" s="104">
        <v>1154.309</v>
      </c>
      <c r="L138" s="23">
        <v>10736.727999999999</v>
      </c>
      <c r="M138" s="17"/>
      <c r="N138" s="2"/>
      <c r="O138" s="17"/>
      <c r="P138" s="17"/>
      <c r="Q138" s="17"/>
      <c r="R138" s="2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</row>
    <row r="139" spans="1:44" s="100" customFormat="1" ht="13.15" customHeight="1">
      <c r="A139" s="1737" t="s">
        <v>123</v>
      </c>
      <c r="B139" s="1738"/>
      <c r="C139" s="1738"/>
      <c r="D139" s="1739"/>
      <c r="E139" s="101">
        <v>3330.3359999999998</v>
      </c>
      <c r="F139" s="102">
        <v>2059.1410000000001</v>
      </c>
      <c r="G139" s="103">
        <v>632.38900000000001</v>
      </c>
      <c r="H139" s="23">
        <v>6021.866</v>
      </c>
      <c r="I139" s="101">
        <v>3356.33</v>
      </c>
      <c r="J139" s="102">
        <v>2124.739</v>
      </c>
      <c r="K139" s="104">
        <v>629.84699999999998</v>
      </c>
      <c r="L139" s="23">
        <v>6110.9160000000002</v>
      </c>
      <c r="M139" s="17"/>
      <c r="N139" s="2"/>
      <c r="O139" s="17"/>
      <c r="P139" s="17"/>
      <c r="Q139" s="17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</row>
    <row r="140" spans="1:44" s="100" customFormat="1" ht="13.15" customHeight="1">
      <c r="A140" s="1737" t="s">
        <v>124</v>
      </c>
      <c r="B140" s="1738"/>
      <c r="C140" s="1738"/>
      <c r="D140" s="1739"/>
      <c r="E140" s="101">
        <v>360.024</v>
      </c>
      <c r="F140" s="102">
        <v>218.529</v>
      </c>
      <c r="G140" s="103">
        <v>44.234000000000002</v>
      </c>
      <c r="H140" s="23">
        <v>622.78700000000003</v>
      </c>
      <c r="I140" s="101">
        <v>367.20299999999997</v>
      </c>
      <c r="J140" s="102">
        <v>222.68799999999999</v>
      </c>
      <c r="K140" s="104">
        <v>44.686999999999998</v>
      </c>
      <c r="L140" s="23">
        <v>634.57799999999997</v>
      </c>
      <c r="M140" s="17"/>
      <c r="N140" s="2"/>
      <c r="O140" s="17"/>
      <c r="P140" s="17"/>
      <c r="Q140" s="17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</row>
    <row r="141" spans="1:44" s="100" customFormat="1" ht="13.15" customHeight="1">
      <c r="A141" s="1737" t="s">
        <v>125</v>
      </c>
      <c r="B141" s="1738"/>
      <c r="C141" s="1738"/>
      <c r="D141" s="1739"/>
      <c r="E141" s="101">
        <v>191.53700000000001</v>
      </c>
      <c r="F141" s="102">
        <v>51.703000000000003</v>
      </c>
      <c r="G141" s="103">
        <v>57.009</v>
      </c>
      <c r="H141" s="23">
        <v>300.24900000000002</v>
      </c>
      <c r="I141" s="101">
        <v>194.99</v>
      </c>
      <c r="J141" s="102">
        <v>61.854999999999997</v>
      </c>
      <c r="K141" s="104">
        <v>49.323999999999998</v>
      </c>
      <c r="L141" s="23">
        <v>306.16899999999998</v>
      </c>
      <c r="M141" s="17"/>
      <c r="N141" s="2"/>
      <c r="O141" s="17"/>
      <c r="P141" s="17"/>
      <c r="Q141" s="17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</row>
    <row r="142" spans="1:44" s="100" customFormat="1" ht="13.15" customHeight="1">
      <c r="A142" s="1746" t="s">
        <v>126</v>
      </c>
      <c r="B142" s="1747"/>
      <c r="C142" s="1747"/>
      <c r="D142" s="1748"/>
      <c r="E142" s="101">
        <v>-4170.37</v>
      </c>
      <c r="F142" s="102">
        <v>-2143.386</v>
      </c>
      <c r="G142" s="103">
        <v>-791.2</v>
      </c>
      <c r="H142" s="23">
        <v>-7104.9560000000001</v>
      </c>
      <c r="I142" s="101">
        <v>-4265.1769999999997</v>
      </c>
      <c r="J142" s="102">
        <v>-2195.183</v>
      </c>
      <c r="K142" s="104">
        <v>-799.05899999999997</v>
      </c>
      <c r="L142" s="23">
        <v>-7259.4189999999999</v>
      </c>
      <c r="M142" s="17"/>
      <c r="N142" s="2"/>
      <c r="O142" s="17"/>
      <c r="P142" s="17"/>
      <c r="Q142" s="17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</row>
    <row r="143" spans="1:44" s="100" customFormat="1" ht="15.6" customHeight="1" thickBot="1">
      <c r="A143" s="1749" t="s">
        <v>127</v>
      </c>
      <c r="B143" s="1750"/>
      <c r="C143" s="1750"/>
      <c r="D143" s="1751"/>
      <c r="E143" s="105">
        <v>-13.077</v>
      </c>
      <c r="F143" s="106">
        <v>-4.0519999999999996</v>
      </c>
      <c r="G143" s="107">
        <v>0</v>
      </c>
      <c r="H143" s="38">
        <v>-17.129000000000001</v>
      </c>
      <c r="I143" s="108">
        <v>-9.9610000000000003</v>
      </c>
      <c r="J143" s="109">
        <v>-3.7320000000000002</v>
      </c>
      <c r="K143" s="110">
        <v>0</v>
      </c>
      <c r="L143" s="31">
        <v>-13.693</v>
      </c>
      <c r="M143" s="17"/>
      <c r="N143" s="2"/>
      <c r="O143" s="17"/>
      <c r="P143" s="17"/>
      <c r="Q143" s="17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</row>
    <row r="144" spans="1:44" s="95" customFormat="1" ht="15" customHeight="1" thickBot="1">
      <c r="A144" s="1752" t="s">
        <v>128</v>
      </c>
      <c r="B144" s="1753"/>
      <c r="C144" s="1753"/>
      <c r="D144" s="1754"/>
      <c r="E144" s="13">
        <v>2.8879999999999999</v>
      </c>
      <c r="F144" s="14">
        <v>0</v>
      </c>
      <c r="G144" s="33">
        <v>0.17100000000000001</v>
      </c>
      <c r="H144" s="16">
        <v>3.0590000000000002</v>
      </c>
      <c r="I144" s="13">
        <v>2.8879999999999999</v>
      </c>
      <c r="J144" s="14">
        <v>0</v>
      </c>
      <c r="K144" s="15">
        <v>0.17100000000000001</v>
      </c>
      <c r="L144" s="16">
        <v>3.0590000000000002</v>
      </c>
      <c r="M144" s="17"/>
      <c r="N144" s="18"/>
      <c r="O144" s="17"/>
      <c r="P144" s="17"/>
      <c r="Q144" s="17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 s="100" customFormat="1" ht="29.45" customHeight="1" thickBot="1">
      <c r="A145" s="1755" t="s">
        <v>129</v>
      </c>
      <c r="B145" s="1756"/>
      <c r="C145" s="1756"/>
      <c r="D145" s="1757"/>
      <c r="E145" s="111">
        <v>3.1680000000000001</v>
      </c>
      <c r="F145" s="112">
        <v>0</v>
      </c>
      <c r="G145" s="113">
        <v>0.17100000000000001</v>
      </c>
      <c r="H145" s="44">
        <v>3.339</v>
      </c>
      <c r="I145" s="96">
        <v>3.1680000000000001</v>
      </c>
      <c r="J145" s="97">
        <v>0</v>
      </c>
      <c r="K145" s="99">
        <v>0.17100000000000001</v>
      </c>
      <c r="L145" s="12">
        <v>3.339</v>
      </c>
      <c r="M145" s="17"/>
      <c r="N145" s="2"/>
      <c r="O145" s="17"/>
      <c r="P145" s="17"/>
      <c r="Q145" s="17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</row>
    <row r="146" spans="1:44" s="95" customFormat="1" ht="14.25" customHeight="1" thickBot="1">
      <c r="A146" s="1758" t="s">
        <v>130</v>
      </c>
      <c r="B146" s="1759"/>
      <c r="C146" s="1759"/>
      <c r="D146" s="1760"/>
      <c r="E146" s="13">
        <v>-8.0229999999999997</v>
      </c>
      <c r="F146" s="14">
        <v>-3.0209999999999999</v>
      </c>
      <c r="G146" s="33">
        <v>0</v>
      </c>
      <c r="H146" s="16">
        <v>-11.044</v>
      </c>
      <c r="I146" s="13">
        <v>-7.4020000000000001</v>
      </c>
      <c r="J146" s="14">
        <v>-1.323</v>
      </c>
      <c r="K146" s="15">
        <v>2E-3</v>
      </c>
      <c r="L146" s="16">
        <v>-8.7230000000000008</v>
      </c>
      <c r="M146" s="17"/>
      <c r="N146" s="18"/>
      <c r="O146" s="17"/>
      <c r="P146" s="17"/>
      <c r="Q146" s="17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  <row r="147" spans="1:44" s="100" customFormat="1">
      <c r="A147" s="1734" t="s">
        <v>131</v>
      </c>
      <c r="B147" s="1735"/>
      <c r="C147" s="1735"/>
      <c r="D147" s="1736"/>
      <c r="E147" s="96">
        <v>22119.234</v>
      </c>
      <c r="F147" s="97">
        <v>3639.1039999999998</v>
      </c>
      <c r="G147" s="98">
        <v>135.505</v>
      </c>
      <c r="H147" s="12">
        <v>25893.843000000001</v>
      </c>
      <c r="I147" s="96">
        <v>23644.560000000001</v>
      </c>
      <c r="J147" s="97">
        <v>3765.2620000000002</v>
      </c>
      <c r="K147" s="99">
        <v>128.435</v>
      </c>
      <c r="L147" s="12">
        <v>27538.257000000001</v>
      </c>
      <c r="M147" s="17"/>
      <c r="N147" s="2"/>
      <c r="O147" s="17"/>
      <c r="P147" s="17"/>
      <c r="Q147" s="17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</row>
    <row r="148" spans="1:44" s="100" customFormat="1" ht="29.25" customHeight="1">
      <c r="A148" s="1737" t="s">
        <v>132</v>
      </c>
      <c r="B148" s="1738"/>
      <c r="C148" s="1738"/>
      <c r="D148" s="1739"/>
      <c r="E148" s="101">
        <v>617.72699999999998</v>
      </c>
      <c r="F148" s="102">
        <v>340.55500000000001</v>
      </c>
      <c r="G148" s="103">
        <v>0</v>
      </c>
      <c r="H148" s="23">
        <v>958.28200000000004</v>
      </c>
      <c r="I148" s="101">
        <v>600.83600000000001</v>
      </c>
      <c r="J148" s="102">
        <v>314.38900000000001</v>
      </c>
      <c r="K148" s="104">
        <v>0</v>
      </c>
      <c r="L148" s="23">
        <v>915.22500000000002</v>
      </c>
      <c r="M148" s="17"/>
      <c r="N148" s="2"/>
      <c r="O148" s="17"/>
      <c r="P148" s="17"/>
      <c r="Q148" s="17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</row>
    <row r="149" spans="1:44" s="100" customFormat="1" ht="16.899999999999999" customHeight="1">
      <c r="A149" s="1737" t="s">
        <v>133</v>
      </c>
      <c r="B149" s="1738"/>
      <c r="C149" s="1738"/>
      <c r="D149" s="1739"/>
      <c r="E149" s="101">
        <v>-22124.788</v>
      </c>
      <c r="F149" s="102">
        <v>-3579.95</v>
      </c>
      <c r="G149" s="103">
        <v>-135.505</v>
      </c>
      <c r="H149" s="23">
        <v>-25840.242999999999</v>
      </c>
      <c r="I149" s="101">
        <v>-23649.475999999999</v>
      </c>
      <c r="J149" s="102">
        <v>-3704.2220000000002</v>
      </c>
      <c r="K149" s="104">
        <v>-128.434</v>
      </c>
      <c r="L149" s="23">
        <v>-27482.132000000001</v>
      </c>
      <c r="M149" s="17"/>
      <c r="N149" s="2"/>
      <c r="O149" s="17"/>
      <c r="P149" s="17"/>
      <c r="Q149" s="17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</row>
    <row r="150" spans="1:44" s="100" customFormat="1" ht="16.899999999999999" customHeight="1">
      <c r="A150" s="1737" t="s">
        <v>134</v>
      </c>
      <c r="B150" s="1738"/>
      <c r="C150" s="1738"/>
      <c r="D150" s="1739"/>
      <c r="E150" s="101">
        <v>-617.72900000000004</v>
      </c>
      <c r="F150" s="102">
        <v>-401.81099999999998</v>
      </c>
      <c r="G150" s="103">
        <v>0</v>
      </c>
      <c r="H150" s="23">
        <v>-1019.54</v>
      </c>
      <c r="I150" s="101">
        <v>-600.83799999999997</v>
      </c>
      <c r="J150" s="102">
        <v>-375.82100000000003</v>
      </c>
      <c r="K150" s="104">
        <v>0</v>
      </c>
      <c r="L150" s="23">
        <v>-976.65899999999999</v>
      </c>
      <c r="M150" s="17"/>
      <c r="N150" s="2"/>
      <c r="O150" s="17"/>
      <c r="P150" s="17"/>
      <c r="Q150" s="17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</row>
    <row r="151" spans="1:44" s="100" customFormat="1" ht="29.25" customHeight="1">
      <c r="A151" s="1740" t="s">
        <v>135</v>
      </c>
      <c r="B151" s="1741"/>
      <c r="C151" s="1741"/>
      <c r="D151" s="1742"/>
      <c r="E151" s="101">
        <v>23.782</v>
      </c>
      <c r="F151" s="102">
        <v>134.54300000000001</v>
      </c>
      <c r="G151" s="103">
        <v>3.0209999999999999</v>
      </c>
      <c r="H151" s="23">
        <v>161.346</v>
      </c>
      <c r="I151" s="101">
        <v>-30.170999999999999</v>
      </c>
      <c r="J151" s="102">
        <v>-137.63300000000001</v>
      </c>
      <c r="K151" s="104">
        <v>-2.1320000000000001</v>
      </c>
      <c r="L151" s="23">
        <v>-169.93600000000001</v>
      </c>
      <c r="M151" s="17"/>
      <c r="N151" s="2"/>
      <c r="O151" s="17"/>
      <c r="P151" s="17"/>
      <c r="Q151" s="17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</row>
    <row r="152" spans="1:44" s="100" customFormat="1" ht="17.45" customHeight="1" thickBot="1">
      <c r="A152" s="1743" t="s">
        <v>136</v>
      </c>
      <c r="B152" s="1744"/>
      <c r="C152" s="1744"/>
      <c r="D152" s="1745"/>
      <c r="E152" s="101">
        <v>-26.248999999999999</v>
      </c>
      <c r="F152" s="102">
        <v>-135.46199999999999</v>
      </c>
      <c r="G152" s="103">
        <v>-3.0209999999999999</v>
      </c>
      <c r="H152" s="31">
        <v>-164.732</v>
      </c>
      <c r="I152" s="101">
        <v>27.687000000000001</v>
      </c>
      <c r="J152" s="102">
        <v>136.702</v>
      </c>
      <c r="K152" s="104">
        <v>2.133</v>
      </c>
      <c r="L152" s="31">
        <v>166.52199999999999</v>
      </c>
      <c r="M152" s="17"/>
      <c r="N152" s="2"/>
      <c r="O152" s="17"/>
      <c r="P152" s="17"/>
      <c r="Q152" s="17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</row>
    <row r="153" spans="1:44" s="19" customFormat="1" ht="18.75" customHeight="1" thickBot="1">
      <c r="A153" s="1730" t="s">
        <v>137</v>
      </c>
      <c r="B153" s="1731"/>
      <c r="C153" s="1731"/>
      <c r="D153" s="1732"/>
      <c r="E153" s="13">
        <v>227818.353</v>
      </c>
      <c r="F153" s="14">
        <v>124126.52800000001</v>
      </c>
      <c r="G153" s="33">
        <v>22667.495999999999</v>
      </c>
      <c r="H153" s="16">
        <v>374612.37699999998</v>
      </c>
      <c r="I153" s="13">
        <v>230082.853</v>
      </c>
      <c r="J153" s="14">
        <v>123543.03</v>
      </c>
      <c r="K153" s="15">
        <v>23715.313999999998</v>
      </c>
      <c r="L153" s="16">
        <v>377341.19699999999</v>
      </c>
      <c r="M153" s="17"/>
      <c r="N153" s="18"/>
      <c r="O153" s="17"/>
      <c r="P153" s="17"/>
      <c r="Q153" s="17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</row>
    <row r="154" spans="1:44">
      <c r="E154" s="114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</row>
    <row r="155" spans="1:44">
      <c r="A155" s="1733" t="s">
        <v>138</v>
      </c>
      <c r="B155" s="1733"/>
      <c r="C155" s="1733"/>
      <c r="D155" s="1733"/>
      <c r="E155" s="115"/>
      <c r="F155" s="116"/>
      <c r="G155" s="116"/>
      <c r="H155" s="116"/>
      <c r="I155" s="117"/>
      <c r="J155" s="117"/>
      <c r="K155" s="117"/>
      <c r="L155" s="117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</row>
    <row r="156" spans="1:44">
      <c r="I156" s="118"/>
      <c r="J156" s="118"/>
      <c r="K156" s="118"/>
      <c r="L156" s="118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</row>
    <row r="157" spans="1:44">
      <c r="I157" s="119"/>
      <c r="J157" s="119"/>
      <c r="K157" s="119"/>
      <c r="L157" s="119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</row>
    <row r="158" spans="1:44" s="2" customFormat="1">
      <c r="A158" s="1"/>
      <c r="B158" s="1"/>
      <c r="C158" s="1"/>
      <c r="D158" s="1"/>
      <c r="E158" s="1"/>
      <c r="F158" s="1"/>
      <c r="G158" s="1"/>
      <c r="H158" s="1"/>
      <c r="I158" s="118"/>
      <c r="J158" s="118"/>
      <c r="K158" s="118"/>
      <c r="L158" s="118"/>
      <c r="R158" s="70"/>
      <c r="S158" s="70"/>
      <c r="T158" s="70"/>
      <c r="U158" s="70"/>
      <c r="V158" s="70"/>
      <c r="W158" s="70"/>
    </row>
    <row r="159" spans="1:44" s="2" customFormat="1">
      <c r="A159" s="1"/>
      <c r="B159" s="1"/>
      <c r="C159" s="1"/>
      <c r="D159" s="1"/>
      <c r="E159" s="1"/>
      <c r="F159" s="80"/>
      <c r="G159" s="1"/>
      <c r="H159" s="1"/>
      <c r="R159" s="70"/>
      <c r="S159" s="70"/>
      <c r="T159" s="70"/>
      <c r="U159" s="70"/>
      <c r="V159" s="70"/>
      <c r="W159" s="70"/>
    </row>
    <row r="161" spans="1:23" s="2" customFormat="1">
      <c r="A161" s="1"/>
      <c r="B161" s="1"/>
      <c r="C161" s="1"/>
      <c r="D161" s="1"/>
      <c r="E161" s="1"/>
      <c r="F161" s="1"/>
      <c r="G161" s="1"/>
      <c r="H161" s="1"/>
      <c r="I161" s="119"/>
      <c r="J161" s="119"/>
      <c r="K161" s="119"/>
      <c r="L161" s="119"/>
      <c r="R161" s="1"/>
      <c r="S161" s="1"/>
      <c r="T161" s="1"/>
      <c r="U161" s="1"/>
      <c r="V161" s="1"/>
      <c r="W161" s="1"/>
    </row>
    <row r="162" spans="1:23" s="2" customFormat="1">
      <c r="A162" s="1"/>
      <c r="B162" s="1"/>
      <c r="C162" s="1"/>
      <c r="D162" s="1"/>
      <c r="E162" s="1"/>
      <c r="F162" s="1"/>
      <c r="G162" s="1"/>
      <c r="H162" s="1"/>
      <c r="I162" s="119"/>
      <c r="J162" s="119"/>
      <c r="K162" s="119"/>
      <c r="L162" s="119"/>
      <c r="R162" s="1"/>
      <c r="S162" s="1"/>
      <c r="T162" s="1"/>
      <c r="U162" s="1"/>
      <c r="V162" s="1"/>
      <c r="W162" s="1"/>
    </row>
    <row r="164" spans="1:23" s="2" customFormat="1">
      <c r="A164" s="1"/>
      <c r="B164" s="1"/>
      <c r="C164" s="1"/>
      <c r="D164" s="1"/>
      <c r="E164" s="1"/>
      <c r="F164" s="1"/>
      <c r="G164" s="1"/>
      <c r="H164" s="1"/>
      <c r="I164" s="119"/>
      <c r="J164" s="119"/>
      <c r="K164" s="119"/>
      <c r="L164" s="119"/>
      <c r="R164" s="1"/>
      <c r="S164" s="1"/>
      <c r="T164" s="1"/>
      <c r="U164" s="1"/>
      <c r="V164" s="1"/>
      <c r="W164" s="1"/>
    </row>
  </sheetData>
  <mergeCells count="152">
    <mergeCell ref="B3:L3"/>
    <mergeCell ref="K5:L5"/>
    <mergeCell ref="A6:D7"/>
    <mergeCell ref="E6:H6"/>
    <mergeCell ref="I6:L6"/>
    <mergeCell ref="A8:D8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B39:D39"/>
    <mergeCell ref="A40:D40"/>
    <mergeCell ref="B41:D41"/>
    <mergeCell ref="B42:D42"/>
    <mergeCell ref="A43:D43"/>
    <mergeCell ref="B44:D44"/>
    <mergeCell ref="A33:D33"/>
    <mergeCell ref="A34:D34"/>
    <mergeCell ref="A35:D35"/>
    <mergeCell ref="A36:D36"/>
    <mergeCell ref="A37:D37"/>
    <mergeCell ref="B38:D38"/>
    <mergeCell ref="A51:D51"/>
    <mergeCell ref="B52:D52"/>
    <mergeCell ref="B53:D53"/>
    <mergeCell ref="B54:D54"/>
    <mergeCell ref="A55:D55"/>
    <mergeCell ref="B56:D56"/>
    <mergeCell ref="B45:D45"/>
    <mergeCell ref="A46:D46"/>
    <mergeCell ref="B47:D47"/>
    <mergeCell ref="A48:D48"/>
    <mergeCell ref="B49:D49"/>
    <mergeCell ref="B50:D50"/>
    <mergeCell ref="B63:D63"/>
    <mergeCell ref="A64:D64"/>
    <mergeCell ref="A65:D65"/>
    <mergeCell ref="B66:D66"/>
    <mergeCell ref="B67:D67"/>
    <mergeCell ref="B68:D68"/>
    <mergeCell ref="B57:D57"/>
    <mergeCell ref="B58:D58"/>
    <mergeCell ref="A59:D59"/>
    <mergeCell ref="B60:D60"/>
    <mergeCell ref="A61:D61"/>
    <mergeCell ref="B62:D62"/>
    <mergeCell ref="B75:D75"/>
    <mergeCell ref="B76:D76"/>
    <mergeCell ref="A77:D77"/>
    <mergeCell ref="B78:D78"/>
    <mergeCell ref="B79:D79"/>
    <mergeCell ref="B80:D80"/>
    <mergeCell ref="A69:D69"/>
    <mergeCell ref="B70:D70"/>
    <mergeCell ref="B71:D71"/>
    <mergeCell ref="B72:D72"/>
    <mergeCell ref="A73:D73"/>
    <mergeCell ref="B74:D74"/>
    <mergeCell ref="B87:D87"/>
    <mergeCell ref="A88:D88"/>
    <mergeCell ref="B89:D89"/>
    <mergeCell ref="B90:D90"/>
    <mergeCell ref="B91:D91"/>
    <mergeCell ref="A92:D92"/>
    <mergeCell ref="A81:D81"/>
    <mergeCell ref="B82:D82"/>
    <mergeCell ref="B83:D83"/>
    <mergeCell ref="A84:D84"/>
    <mergeCell ref="B85:D85"/>
    <mergeCell ref="B86:D86"/>
    <mergeCell ref="B99:D99"/>
    <mergeCell ref="A100:D100"/>
    <mergeCell ref="B101:D101"/>
    <mergeCell ref="A102:D102"/>
    <mergeCell ref="B103:D103"/>
    <mergeCell ref="B104:D104"/>
    <mergeCell ref="B93:D93"/>
    <mergeCell ref="A94:D94"/>
    <mergeCell ref="B95:D95"/>
    <mergeCell ref="A96:D96"/>
    <mergeCell ref="B97:D97"/>
    <mergeCell ref="B98:D98"/>
    <mergeCell ref="A111:D111"/>
    <mergeCell ref="A112:D112"/>
    <mergeCell ref="A113:D113"/>
    <mergeCell ref="A114:D114"/>
    <mergeCell ref="A115:D115"/>
    <mergeCell ref="A116:D116"/>
    <mergeCell ref="A105:D105"/>
    <mergeCell ref="A106:D106"/>
    <mergeCell ref="A107:D107"/>
    <mergeCell ref="A108:D108"/>
    <mergeCell ref="A109:D109"/>
    <mergeCell ref="A110:D110"/>
    <mergeCell ref="A123:D123"/>
    <mergeCell ref="A124:D124"/>
    <mergeCell ref="A125:D125"/>
    <mergeCell ref="A126:D126"/>
    <mergeCell ref="A127:D127"/>
    <mergeCell ref="A128:D128"/>
    <mergeCell ref="A117:D117"/>
    <mergeCell ref="A118:D118"/>
    <mergeCell ref="A119:D119"/>
    <mergeCell ref="A120:D120"/>
    <mergeCell ref="A121:D121"/>
    <mergeCell ref="A122:D122"/>
    <mergeCell ref="A135:D135"/>
    <mergeCell ref="A136:D136"/>
    <mergeCell ref="A137:D137"/>
    <mergeCell ref="A138:D138"/>
    <mergeCell ref="A139:D139"/>
    <mergeCell ref="A140:D140"/>
    <mergeCell ref="A129:D129"/>
    <mergeCell ref="A130:D130"/>
    <mergeCell ref="A131:D131"/>
    <mergeCell ref="A132:D132"/>
    <mergeCell ref="A133:D133"/>
    <mergeCell ref="A134:D134"/>
    <mergeCell ref="A153:D153"/>
    <mergeCell ref="A155:D155"/>
    <mergeCell ref="A147:D147"/>
    <mergeCell ref="A148:D148"/>
    <mergeCell ref="A149:D149"/>
    <mergeCell ref="A150:D150"/>
    <mergeCell ref="A151:D151"/>
    <mergeCell ref="A152:D152"/>
    <mergeCell ref="A141:D141"/>
    <mergeCell ref="A142:D142"/>
    <mergeCell ref="A143:D143"/>
    <mergeCell ref="A144:D144"/>
    <mergeCell ref="A145:D145"/>
    <mergeCell ref="A146:D146"/>
  </mergeCells>
  <printOptions horizontalCentered="1"/>
  <pageMargins left="0" right="0" top="0.511811023622047" bottom="0.511811023622047" header="0.15748031496063" footer="0.15748031496063"/>
  <pageSetup paperSize="9" scale="5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P104"/>
  <sheetViews>
    <sheetView zoomScale="90" zoomScaleNormal="90" workbookViewId="0">
      <selection activeCell="B1" sqref="B1"/>
    </sheetView>
  </sheetViews>
  <sheetFormatPr defaultColWidth="9.140625" defaultRowHeight="12.75"/>
  <cols>
    <col min="1" max="1" width="0.140625" style="1" customWidth="1"/>
    <col min="2" max="2" width="0.85546875" style="1" customWidth="1"/>
    <col min="3" max="3" width="9.42578125" style="1" customWidth="1"/>
    <col min="4" max="4" width="43.28515625" style="1" customWidth="1"/>
    <col min="5" max="5" width="13.28515625" style="1" customWidth="1"/>
    <col min="6" max="6" width="12.7109375" style="1" customWidth="1"/>
    <col min="7" max="7" width="11.140625" style="1" customWidth="1"/>
    <col min="8" max="8" width="11.42578125" style="1" customWidth="1"/>
    <col min="9" max="9" width="12.140625" style="2" bestFit="1" customWidth="1"/>
    <col min="10" max="10" width="12.140625" style="2" customWidth="1"/>
    <col min="11" max="11" width="11.7109375" style="2" customWidth="1"/>
    <col min="12" max="12" width="12.42578125" style="2" customWidth="1"/>
    <col min="13" max="68" width="9.140625" style="2"/>
    <col min="69" max="16384" width="9.140625" style="1"/>
  </cols>
  <sheetData>
    <row r="2" spans="1:13">
      <c r="L2" s="1634" t="s">
        <v>924</v>
      </c>
    </row>
    <row r="3" spans="1:13">
      <c r="B3" s="1860" t="s">
        <v>139</v>
      </c>
      <c r="C3" s="1860"/>
      <c r="D3" s="1860"/>
      <c r="E3" s="1860"/>
      <c r="F3" s="1860"/>
      <c r="G3" s="1860"/>
      <c r="H3" s="1860"/>
      <c r="I3" s="1860"/>
      <c r="J3" s="1860"/>
      <c r="K3" s="1860"/>
      <c r="L3" s="1860"/>
    </row>
    <row r="4" spans="1:13">
      <c r="K4" s="120"/>
      <c r="L4" s="120"/>
    </row>
    <row r="5" spans="1:13" ht="13.5" thickBot="1">
      <c r="C5" s="80"/>
      <c r="D5" s="80"/>
      <c r="E5" s="80"/>
      <c r="F5" s="80"/>
      <c r="G5" s="80"/>
      <c r="H5" s="80"/>
      <c r="I5" s="4"/>
      <c r="J5" s="4"/>
      <c r="K5" s="1923" t="s">
        <v>1</v>
      </c>
      <c r="L5" s="1923"/>
    </row>
    <row r="6" spans="1:13" s="2" customFormat="1" ht="14.45" customHeight="1" thickBot="1">
      <c r="A6" s="1862" t="s">
        <v>140</v>
      </c>
      <c r="B6" s="1863"/>
      <c r="C6" s="1863"/>
      <c r="D6" s="1864"/>
      <c r="E6" s="1868" t="s">
        <v>3</v>
      </c>
      <c r="F6" s="1869"/>
      <c r="G6" s="1869"/>
      <c r="H6" s="1870"/>
      <c r="I6" s="1868" t="s">
        <v>4</v>
      </c>
      <c r="J6" s="1869"/>
      <c r="K6" s="1869"/>
      <c r="L6" s="1870"/>
    </row>
    <row r="7" spans="1:13" s="2" customFormat="1" ht="30" customHeight="1" thickBot="1">
      <c r="A7" s="1865"/>
      <c r="B7" s="1866"/>
      <c r="C7" s="1866"/>
      <c r="D7" s="1867"/>
      <c r="E7" s="5" t="s">
        <v>5</v>
      </c>
      <c r="F7" s="6" t="s">
        <v>6</v>
      </c>
      <c r="G7" s="250" t="s">
        <v>7</v>
      </c>
      <c r="H7" s="121" t="s">
        <v>8</v>
      </c>
      <c r="I7" s="6" t="s">
        <v>5</v>
      </c>
      <c r="J7" s="6" t="s">
        <v>6</v>
      </c>
      <c r="K7" s="121" t="s">
        <v>7</v>
      </c>
      <c r="L7" s="121" t="s">
        <v>8</v>
      </c>
    </row>
    <row r="8" spans="1:13" s="2" customFormat="1" ht="56.45" customHeight="1" thickBot="1">
      <c r="A8" s="1916" t="s">
        <v>141</v>
      </c>
      <c r="B8" s="1924"/>
      <c r="C8" s="1924"/>
      <c r="D8" s="1925"/>
      <c r="E8" s="251">
        <v>0</v>
      </c>
      <c r="F8" s="175">
        <v>3.32</v>
      </c>
      <c r="G8" s="179">
        <v>0</v>
      </c>
      <c r="H8" s="123">
        <v>3.32</v>
      </c>
      <c r="I8" s="122">
        <v>0</v>
      </c>
      <c r="J8" s="122">
        <v>0.91800000000000004</v>
      </c>
      <c r="K8" s="123">
        <v>0</v>
      </c>
      <c r="L8" s="124">
        <v>0.91800000000000004</v>
      </c>
      <c r="M8" s="125"/>
    </row>
    <row r="9" spans="1:13" s="2" customFormat="1" ht="16.899999999999999" customHeight="1">
      <c r="A9" s="127"/>
      <c r="B9" s="1926" t="s">
        <v>244</v>
      </c>
      <c r="C9" s="1926"/>
      <c r="D9" s="1927"/>
      <c r="E9" s="252">
        <v>0</v>
      </c>
      <c r="F9" s="253">
        <v>0</v>
      </c>
      <c r="G9" s="254">
        <v>0</v>
      </c>
      <c r="H9" s="255">
        <v>0</v>
      </c>
      <c r="I9" s="161">
        <v>0</v>
      </c>
      <c r="J9" s="161">
        <v>0.46200000000000002</v>
      </c>
      <c r="K9" s="152">
        <v>0</v>
      </c>
      <c r="L9" s="256">
        <v>0.46200000000000002</v>
      </c>
      <c r="M9" s="125"/>
    </row>
    <row r="10" spans="1:13" s="2" customFormat="1" ht="17.45" customHeight="1" thickBot="1">
      <c r="A10" s="130"/>
      <c r="B10" s="1912" t="s">
        <v>142</v>
      </c>
      <c r="C10" s="1810"/>
      <c r="D10" s="1811"/>
      <c r="E10" s="257">
        <v>0</v>
      </c>
      <c r="F10" s="180">
        <v>3.32</v>
      </c>
      <c r="G10" s="258">
        <v>0</v>
      </c>
      <c r="H10" s="136">
        <v>3.32</v>
      </c>
      <c r="I10" s="131">
        <v>0</v>
      </c>
      <c r="J10" s="131">
        <v>0.45600000000000002</v>
      </c>
      <c r="K10" s="132">
        <v>0</v>
      </c>
      <c r="L10" s="137">
        <v>0.45600000000000002</v>
      </c>
      <c r="M10" s="125"/>
    </row>
    <row r="11" spans="1:13" s="2" customFormat="1" ht="28.9" customHeight="1" thickBot="1">
      <c r="A11" s="1916" t="s">
        <v>143</v>
      </c>
      <c r="B11" s="1878"/>
      <c r="C11" s="1878"/>
      <c r="D11" s="1879"/>
      <c r="E11" s="133">
        <v>0</v>
      </c>
      <c r="F11" s="133">
        <v>0</v>
      </c>
      <c r="G11" s="134">
        <v>0</v>
      </c>
      <c r="H11" s="135">
        <v>0</v>
      </c>
      <c r="I11" s="122">
        <v>1E-3</v>
      </c>
      <c r="J11" s="122">
        <v>0</v>
      </c>
      <c r="K11" s="123">
        <v>0</v>
      </c>
      <c r="L11" s="124">
        <v>1E-3</v>
      </c>
      <c r="M11" s="125"/>
    </row>
    <row r="12" spans="1:13" ht="17.45" customHeight="1" thickBot="1">
      <c r="A12" s="1928" t="s">
        <v>144</v>
      </c>
      <c r="B12" s="1901"/>
      <c r="C12" s="1901"/>
      <c r="D12" s="1902"/>
      <c r="E12" s="122">
        <v>4048.41</v>
      </c>
      <c r="F12" s="122">
        <v>9503.1769999999997</v>
      </c>
      <c r="G12" s="123">
        <v>1995.8140000000001</v>
      </c>
      <c r="H12" s="124">
        <v>15547.401</v>
      </c>
      <c r="I12" s="122">
        <v>4030.739</v>
      </c>
      <c r="J12" s="122">
        <v>10034.441000000001</v>
      </c>
      <c r="K12" s="123">
        <v>2169.5169999999998</v>
      </c>
      <c r="L12" s="124">
        <v>16234.697</v>
      </c>
      <c r="M12" s="125"/>
    </row>
    <row r="13" spans="1:13" ht="16.5" customHeight="1">
      <c r="A13" s="127"/>
      <c r="B13" s="1783" t="s">
        <v>145</v>
      </c>
      <c r="C13" s="1783"/>
      <c r="D13" s="1784"/>
      <c r="E13" s="128">
        <v>507.42899999999997</v>
      </c>
      <c r="F13" s="128">
        <v>138.07</v>
      </c>
      <c r="G13" s="129">
        <v>24.082000000000001</v>
      </c>
      <c r="H13" s="137">
        <v>669.58100000000002</v>
      </c>
      <c r="I13" s="128">
        <v>496.30799999999999</v>
      </c>
      <c r="J13" s="128">
        <v>231.62100000000001</v>
      </c>
      <c r="K13" s="129">
        <v>21.841000000000001</v>
      </c>
      <c r="L13" s="137">
        <v>749.77</v>
      </c>
      <c r="M13" s="125"/>
    </row>
    <row r="14" spans="1:13" ht="16.149999999999999" customHeight="1">
      <c r="A14" s="127"/>
      <c r="B14" s="1765" t="s">
        <v>146</v>
      </c>
      <c r="C14" s="1765"/>
      <c r="D14" s="1766"/>
      <c r="E14" s="140">
        <v>296.43099999999998</v>
      </c>
      <c r="F14" s="140">
        <v>120.292</v>
      </c>
      <c r="G14" s="141">
        <v>15.374000000000001</v>
      </c>
      <c r="H14" s="259">
        <v>432.09699999999998</v>
      </c>
      <c r="I14" s="140">
        <v>227.36600000000001</v>
      </c>
      <c r="J14" s="140">
        <v>142.30699999999999</v>
      </c>
      <c r="K14" s="141">
        <v>25.236000000000001</v>
      </c>
      <c r="L14" s="259">
        <v>394.90899999999999</v>
      </c>
      <c r="M14" s="125"/>
    </row>
    <row r="15" spans="1:13" ht="16.5" customHeight="1">
      <c r="A15" s="127"/>
      <c r="B15" s="1765" t="s">
        <v>147</v>
      </c>
      <c r="C15" s="1765"/>
      <c r="D15" s="1766"/>
      <c r="E15" s="128">
        <v>1642.6289999999999</v>
      </c>
      <c r="F15" s="128">
        <v>2055.8820000000001</v>
      </c>
      <c r="G15" s="129">
        <v>662.77700000000004</v>
      </c>
      <c r="H15" s="137">
        <v>4361.2879999999996</v>
      </c>
      <c r="I15" s="128">
        <v>1714.788</v>
      </c>
      <c r="J15" s="128">
        <v>2111.701</v>
      </c>
      <c r="K15" s="129">
        <v>699.56100000000004</v>
      </c>
      <c r="L15" s="137">
        <v>4526.05</v>
      </c>
      <c r="M15" s="125"/>
    </row>
    <row r="16" spans="1:13" ht="16.5" customHeight="1">
      <c r="A16" s="127"/>
      <c r="B16" s="1765" t="s">
        <v>148</v>
      </c>
      <c r="C16" s="1765"/>
      <c r="D16" s="1766"/>
      <c r="E16" s="140">
        <v>406.77199999999999</v>
      </c>
      <c r="F16" s="140">
        <v>1915.6849999999999</v>
      </c>
      <c r="G16" s="141">
        <v>453.92599999999999</v>
      </c>
      <c r="H16" s="259">
        <v>2776.3829999999998</v>
      </c>
      <c r="I16" s="140">
        <v>446.79500000000002</v>
      </c>
      <c r="J16" s="140">
        <v>2170.4349999999999</v>
      </c>
      <c r="K16" s="141">
        <v>375.31700000000001</v>
      </c>
      <c r="L16" s="259">
        <v>2992.547</v>
      </c>
      <c r="M16" s="125"/>
    </row>
    <row r="17" spans="1:68" ht="16.5" customHeight="1">
      <c r="A17" s="127"/>
      <c r="B17" s="1765" t="s">
        <v>149</v>
      </c>
      <c r="C17" s="1765"/>
      <c r="D17" s="1766"/>
      <c r="E17" s="142">
        <v>885.04</v>
      </c>
      <c r="F17" s="142">
        <v>558.36900000000003</v>
      </c>
      <c r="G17" s="143">
        <v>517.49</v>
      </c>
      <c r="H17" s="260">
        <v>1960.8989999999999</v>
      </c>
      <c r="I17" s="142">
        <v>796.02099999999996</v>
      </c>
      <c r="J17" s="142">
        <v>497.01299999999998</v>
      </c>
      <c r="K17" s="143">
        <v>700.923</v>
      </c>
      <c r="L17" s="260">
        <v>1993.9570000000001</v>
      </c>
      <c r="M17" s="125"/>
    </row>
    <row r="18" spans="1:68" s="70" customFormat="1" ht="16.5" customHeight="1">
      <c r="A18" s="144"/>
      <c r="B18" s="1765" t="s">
        <v>150</v>
      </c>
      <c r="C18" s="1765"/>
      <c r="D18" s="1766"/>
      <c r="E18" s="142">
        <v>158.44399999999999</v>
      </c>
      <c r="F18" s="142">
        <v>4568.5810000000001</v>
      </c>
      <c r="G18" s="143">
        <v>310.13600000000002</v>
      </c>
      <c r="H18" s="260">
        <v>5037.1610000000001</v>
      </c>
      <c r="I18" s="142">
        <v>186.03200000000001</v>
      </c>
      <c r="J18" s="142">
        <v>4737.4409999999998</v>
      </c>
      <c r="K18" s="143">
        <v>322.40199999999999</v>
      </c>
      <c r="L18" s="260">
        <v>5245.875</v>
      </c>
      <c r="M18" s="12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ht="30" customHeight="1" thickBot="1">
      <c r="A19" s="127"/>
      <c r="B19" s="1768" t="s">
        <v>151</v>
      </c>
      <c r="C19" s="1768"/>
      <c r="D19" s="1769"/>
      <c r="E19" s="145">
        <v>151.66499999999999</v>
      </c>
      <c r="F19" s="146">
        <v>146.298</v>
      </c>
      <c r="G19" s="147">
        <v>12.029</v>
      </c>
      <c r="H19" s="261">
        <v>309.99200000000002</v>
      </c>
      <c r="I19" s="146">
        <v>163.429</v>
      </c>
      <c r="J19" s="146">
        <v>143.923</v>
      </c>
      <c r="K19" s="147">
        <v>24.236999999999998</v>
      </c>
      <c r="L19" s="261">
        <v>331.589</v>
      </c>
      <c r="M19" s="125"/>
    </row>
    <row r="20" spans="1:68" ht="29.45" customHeight="1" thickBot="1">
      <c r="A20" s="1916" t="s">
        <v>152</v>
      </c>
      <c r="B20" s="1878"/>
      <c r="C20" s="1878"/>
      <c r="D20" s="1879"/>
      <c r="E20" s="148">
        <v>58441.415000000001</v>
      </c>
      <c r="F20" s="149">
        <v>25151.866000000002</v>
      </c>
      <c r="G20" s="123">
        <v>4195.723</v>
      </c>
      <c r="H20" s="124">
        <v>87789.004000000001</v>
      </c>
      <c r="I20" s="262">
        <v>60683.792999999998</v>
      </c>
      <c r="J20" s="263">
        <v>25522.907999999999</v>
      </c>
      <c r="K20" s="264">
        <v>4481.8140000000003</v>
      </c>
      <c r="L20" s="265">
        <v>90688.514999999999</v>
      </c>
      <c r="M20" s="125"/>
    </row>
    <row r="21" spans="1:68" ht="31.5" customHeight="1">
      <c r="A21" s="126"/>
      <c r="B21" s="1917" t="s">
        <v>153</v>
      </c>
      <c r="C21" s="1896"/>
      <c r="D21" s="1897"/>
      <c r="E21" s="150">
        <v>17543.105</v>
      </c>
      <c r="F21" s="151">
        <v>7994.8419999999996</v>
      </c>
      <c r="G21" s="152">
        <v>1312.8489999999999</v>
      </c>
      <c r="H21" s="256">
        <v>26850.795999999998</v>
      </c>
      <c r="I21" s="266">
        <v>17786.080999999998</v>
      </c>
      <c r="J21" s="267">
        <v>7739.625</v>
      </c>
      <c r="K21" s="268">
        <v>1467.337</v>
      </c>
      <c r="L21" s="269">
        <v>26993.043000000001</v>
      </c>
      <c r="M21" s="125"/>
    </row>
    <row r="22" spans="1:68" ht="28.9" customHeight="1">
      <c r="A22" s="127"/>
      <c r="B22" s="1905" t="s">
        <v>154</v>
      </c>
      <c r="C22" s="1882"/>
      <c r="D22" s="1883"/>
      <c r="E22" s="153">
        <v>322.21199999999999</v>
      </c>
      <c r="F22" s="154">
        <v>11.699</v>
      </c>
      <c r="G22" s="141">
        <v>15.098000000000001</v>
      </c>
      <c r="H22" s="259">
        <v>349.00900000000001</v>
      </c>
      <c r="I22" s="270">
        <v>379.46800000000002</v>
      </c>
      <c r="J22" s="271">
        <v>85.58</v>
      </c>
      <c r="K22" s="272">
        <v>88.198999999999998</v>
      </c>
      <c r="L22" s="273">
        <v>553.24699999999996</v>
      </c>
      <c r="M22" s="125"/>
    </row>
    <row r="23" spans="1:68" ht="29.45" customHeight="1">
      <c r="A23" s="127"/>
      <c r="B23" s="1905" t="s">
        <v>155</v>
      </c>
      <c r="C23" s="1882"/>
      <c r="D23" s="1883"/>
      <c r="E23" s="153">
        <v>1280.3679999999999</v>
      </c>
      <c r="F23" s="154">
        <v>369.72699999999998</v>
      </c>
      <c r="G23" s="141">
        <v>106.875</v>
      </c>
      <c r="H23" s="259">
        <v>1756.97</v>
      </c>
      <c r="I23" s="270">
        <v>1311.1320000000001</v>
      </c>
      <c r="J23" s="271">
        <v>308.86700000000002</v>
      </c>
      <c r="K23" s="272">
        <v>97.975999999999999</v>
      </c>
      <c r="L23" s="273">
        <v>1717.9749999999999</v>
      </c>
      <c r="M23" s="125"/>
    </row>
    <row r="24" spans="1:68" s="2" customFormat="1" ht="26.25" customHeight="1">
      <c r="A24" s="130"/>
      <c r="B24" s="1905" t="s">
        <v>156</v>
      </c>
      <c r="C24" s="1882"/>
      <c r="D24" s="1883"/>
      <c r="E24" s="153">
        <v>17246.598000000002</v>
      </c>
      <c r="F24" s="154">
        <v>5651.3090000000002</v>
      </c>
      <c r="G24" s="141">
        <v>1282.5719999999999</v>
      </c>
      <c r="H24" s="259">
        <v>24180.478999999999</v>
      </c>
      <c r="I24" s="270">
        <v>17568.508999999998</v>
      </c>
      <c r="J24" s="271">
        <v>5862.1189999999997</v>
      </c>
      <c r="K24" s="272">
        <v>1326.1279999999999</v>
      </c>
      <c r="L24" s="273">
        <v>24756.756000000001</v>
      </c>
      <c r="M24" s="125"/>
    </row>
    <row r="25" spans="1:68" s="2" customFormat="1" ht="27" customHeight="1">
      <c r="A25" s="130"/>
      <c r="B25" s="1905" t="s">
        <v>157</v>
      </c>
      <c r="C25" s="1882"/>
      <c r="D25" s="1883"/>
      <c r="E25" s="153">
        <v>297</v>
      </c>
      <c r="F25" s="154">
        <v>229.03200000000001</v>
      </c>
      <c r="G25" s="141">
        <v>66.292000000000002</v>
      </c>
      <c r="H25" s="259">
        <v>592.32399999999996</v>
      </c>
      <c r="I25" s="274">
        <v>330.90600000000001</v>
      </c>
      <c r="J25" s="275">
        <v>265.17899999999997</v>
      </c>
      <c r="K25" s="276">
        <v>36.777999999999999</v>
      </c>
      <c r="L25" s="277">
        <v>632.86300000000006</v>
      </c>
      <c r="M25" s="125"/>
    </row>
    <row r="26" spans="1:68" s="2" customFormat="1" ht="29.45" customHeight="1">
      <c r="A26" s="130"/>
      <c r="B26" s="1905" t="s">
        <v>158</v>
      </c>
      <c r="C26" s="1882"/>
      <c r="D26" s="1883"/>
      <c r="E26" s="153">
        <v>5694.5910000000003</v>
      </c>
      <c r="F26" s="154">
        <v>3753.3560000000002</v>
      </c>
      <c r="G26" s="141">
        <v>353.71</v>
      </c>
      <c r="H26" s="259">
        <v>9801.6569999999992</v>
      </c>
      <c r="I26" s="274">
        <v>6639.3509999999997</v>
      </c>
      <c r="J26" s="275">
        <v>4015.2310000000002</v>
      </c>
      <c r="K26" s="276">
        <v>420.13200000000001</v>
      </c>
      <c r="L26" s="277">
        <v>11074.714</v>
      </c>
      <c r="M26" s="125"/>
    </row>
    <row r="27" spans="1:68" s="2" customFormat="1" ht="31.9" customHeight="1">
      <c r="A27" s="130"/>
      <c r="B27" s="1905" t="s">
        <v>159</v>
      </c>
      <c r="C27" s="1882"/>
      <c r="D27" s="1883"/>
      <c r="E27" s="153">
        <v>44.726999999999997</v>
      </c>
      <c r="F27" s="154">
        <v>0</v>
      </c>
      <c r="G27" s="141">
        <v>0</v>
      </c>
      <c r="H27" s="259">
        <v>44.726999999999997</v>
      </c>
      <c r="I27" s="274">
        <v>22.504999999999999</v>
      </c>
      <c r="J27" s="275">
        <v>0</v>
      </c>
      <c r="K27" s="276">
        <v>0</v>
      </c>
      <c r="L27" s="277">
        <v>22.504999999999999</v>
      </c>
      <c r="M27" s="125"/>
    </row>
    <row r="28" spans="1:68" s="2" customFormat="1" ht="44.45" customHeight="1">
      <c r="A28" s="130"/>
      <c r="B28" s="1905" t="s">
        <v>160</v>
      </c>
      <c r="C28" s="1882"/>
      <c r="D28" s="1883"/>
      <c r="E28" s="153">
        <v>331.33100000000002</v>
      </c>
      <c r="F28" s="154">
        <v>83.885000000000005</v>
      </c>
      <c r="G28" s="141">
        <v>14.657</v>
      </c>
      <c r="H28" s="259">
        <v>429.87299999999999</v>
      </c>
      <c r="I28" s="274">
        <v>306.286</v>
      </c>
      <c r="J28" s="275">
        <v>94.382000000000005</v>
      </c>
      <c r="K28" s="276">
        <v>16.879000000000001</v>
      </c>
      <c r="L28" s="277">
        <v>417.54700000000003</v>
      </c>
      <c r="M28" s="125"/>
    </row>
    <row r="29" spans="1:68" s="2" customFormat="1" ht="30" customHeight="1">
      <c r="A29" s="130"/>
      <c r="B29" s="1905" t="s">
        <v>161</v>
      </c>
      <c r="C29" s="1882"/>
      <c r="D29" s="1883"/>
      <c r="E29" s="155">
        <v>13727.755999999999</v>
      </c>
      <c r="F29" s="154">
        <v>5521.65</v>
      </c>
      <c r="G29" s="141">
        <v>647.82100000000003</v>
      </c>
      <c r="H29" s="259">
        <v>19897.226999999999</v>
      </c>
      <c r="I29" s="274">
        <v>14041.751</v>
      </c>
      <c r="J29" s="275">
        <v>5762.5010000000002</v>
      </c>
      <c r="K29" s="276">
        <v>637.27599999999995</v>
      </c>
      <c r="L29" s="277">
        <v>20441.527999999998</v>
      </c>
      <c r="M29" s="125"/>
    </row>
    <row r="30" spans="1:68" s="2" customFormat="1" ht="29.25" customHeight="1">
      <c r="A30" s="130"/>
      <c r="B30" s="1905" t="s">
        <v>162</v>
      </c>
      <c r="C30" s="1882"/>
      <c r="D30" s="1883"/>
      <c r="E30" s="155">
        <v>1026.7249999999999</v>
      </c>
      <c r="F30" s="154">
        <v>610.16300000000001</v>
      </c>
      <c r="G30" s="141">
        <v>141.875</v>
      </c>
      <c r="H30" s="259">
        <v>1778.7629999999999</v>
      </c>
      <c r="I30" s="274">
        <v>1127.6089999999999</v>
      </c>
      <c r="J30" s="275">
        <v>594.24599999999998</v>
      </c>
      <c r="K30" s="276">
        <v>130.71100000000001</v>
      </c>
      <c r="L30" s="277">
        <v>1852.566</v>
      </c>
      <c r="M30" s="125"/>
    </row>
    <row r="31" spans="1:68" s="2" customFormat="1" ht="29.45" customHeight="1" thickBot="1">
      <c r="A31" s="157"/>
      <c r="B31" s="1918" t="s">
        <v>163</v>
      </c>
      <c r="C31" s="1918"/>
      <c r="D31" s="1919"/>
      <c r="E31" s="158">
        <v>927.00199999999995</v>
      </c>
      <c r="F31" s="131">
        <v>926.20299999999997</v>
      </c>
      <c r="G31" s="132">
        <v>253.97399999999999</v>
      </c>
      <c r="H31" s="139">
        <v>2107.1790000000001</v>
      </c>
      <c r="I31" s="278">
        <v>1170.1949999999999</v>
      </c>
      <c r="J31" s="279">
        <v>795.178</v>
      </c>
      <c r="K31" s="280">
        <v>260.39800000000002</v>
      </c>
      <c r="L31" s="281">
        <v>2225.7710000000002</v>
      </c>
      <c r="M31" s="125"/>
    </row>
    <row r="32" spans="1:68" s="2" customFormat="1" ht="29.45" customHeight="1" thickBot="1">
      <c r="A32" s="1916" t="s">
        <v>164</v>
      </c>
      <c r="B32" s="1878"/>
      <c r="C32" s="1878"/>
      <c r="D32" s="1879"/>
      <c r="E32" s="159">
        <v>79546.823999999993</v>
      </c>
      <c r="F32" s="122">
        <v>25690.49</v>
      </c>
      <c r="G32" s="123">
        <v>5009.7809999999999</v>
      </c>
      <c r="H32" s="124">
        <v>110247.095</v>
      </c>
      <c r="I32" s="282">
        <v>77897.747000000003</v>
      </c>
      <c r="J32" s="283">
        <v>23118.672999999999</v>
      </c>
      <c r="K32" s="284">
        <v>5189.768</v>
      </c>
      <c r="L32" s="285">
        <v>106206.18799999999</v>
      </c>
      <c r="M32" s="125"/>
    </row>
    <row r="33" spans="1:13" s="2" customFormat="1" ht="16.899999999999999" customHeight="1">
      <c r="A33" s="126"/>
      <c r="B33" s="1920" t="s">
        <v>165</v>
      </c>
      <c r="C33" s="1921"/>
      <c r="D33" s="1922"/>
      <c r="E33" s="160">
        <v>5633.6710000000003</v>
      </c>
      <c r="F33" s="161">
        <v>3794.11</v>
      </c>
      <c r="G33" s="152">
        <v>852.36</v>
      </c>
      <c r="H33" s="256">
        <v>10280.141</v>
      </c>
      <c r="I33" s="286">
        <v>5137.2439999999997</v>
      </c>
      <c r="J33" s="287">
        <v>3859.424</v>
      </c>
      <c r="K33" s="288">
        <v>1033.672</v>
      </c>
      <c r="L33" s="289">
        <v>10030.34</v>
      </c>
      <c r="M33" s="125"/>
    </row>
    <row r="34" spans="1:13" s="2" customFormat="1" ht="17.45" customHeight="1">
      <c r="A34" s="130"/>
      <c r="B34" s="1912" t="s">
        <v>166</v>
      </c>
      <c r="C34" s="1810"/>
      <c r="D34" s="1811"/>
      <c r="E34" s="155">
        <v>158.70400000000001</v>
      </c>
      <c r="F34" s="140">
        <v>0</v>
      </c>
      <c r="G34" s="141">
        <v>107.5</v>
      </c>
      <c r="H34" s="259">
        <v>266.20400000000001</v>
      </c>
      <c r="I34" s="290">
        <v>81.203999999999994</v>
      </c>
      <c r="J34" s="291">
        <v>0</v>
      </c>
      <c r="K34" s="292">
        <v>30</v>
      </c>
      <c r="L34" s="293">
        <v>111.20399999999999</v>
      </c>
      <c r="M34" s="125"/>
    </row>
    <row r="35" spans="1:13" s="2" customFormat="1" ht="28.5" customHeight="1">
      <c r="A35" s="130"/>
      <c r="B35" s="1912" t="s">
        <v>167</v>
      </c>
      <c r="C35" s="1810"/>
      <c r="D35" s="1811"/>
      <c r="E35" s="155">
        <v>801.76400000000001</v>
      </c>
      <c r="F35" s="140">
        <v>260.887</v>
      </c>
      <c r="G35" s="141">
        <v>62.941000000000003</v>
      </c>
      <c r="H35" s="259">
        <v>1125.5920000000001</v>
      </c>
      <c r="I35" s="290">
        <v>774.69299999999998</v>
      </c>
      <c r="J35" s="291">
        <v>69.944000000000003</v>
      </c>
      <c r="K35" s="292">
        <v>62.095999999999997</v>
      </c>
      <c r="L35" s="293">
        <v>906.73299999999995</v>
      </c>
      <c r="M35" s="125"/>
    </row>
    <row r="36" spans="1:13" s="2" customFormat="1" ht="16.899999999999999" customHeight="1">
      <c r="A36" s="130"/>
      <c r="B36" s="1912" t="s">
        <v>168</v>
      </c>
      <c r="C36" s="1810"/>
      <c r="D36" s="1811"/>
      <c r="E36" s="155">
        <v>27403.177</v>
      </c>
      <c r="F36" s="140">
        <v>6471.2879999999996</v>
      </c>
      <c r="G36" s="141">
        <v>1541.498</v>
      </c>
      <c r="H36" s="259">
        <v>35415.963000000003</v>
      </c>
      <c r="I36" s="290">
        <v>27230.032999999999</v>
      </c>
      <c r="J36" s="291">
        <v>6509.9189999999999</v>
      </c>
      <c r="K36" s="292">
        <v>1438.4960000000001</v>
      </c>
      <c r="L36" s="293">
        <v>35178.447999999997</v>
      </c>
      <c r="M36" s="125"/>
    </row>
    <row r="37" spans="1:13" s="2" customFormat="1" ht="26.25" customHeight="1">
      <c r="A37" s="130"/>
      <c r="B37" s="1912" t="s">
        <v>169</v>
      </c>
      <c r="C37" s="1810"/>
      <c r="D37" s="1811"/>
      <c r="E37" s="155">
        <v>135.5</v>
      </c>
      <c r="F37" s="154">
        <v>18.442</v>
      </c>
      <c r="G37" s="141">
        <v>22.209</v>
      </c>
      <c r="H37" s="259">
        <v>176.15100000000001</v>
      </c>
      <c r="I37" s="294">
        <v>140.18700000000001</v>
      </c>
      <c r="J37" s="295">
        <v>16.484000000000002</v>
      </c>
      <c r="K37" s="296">
        <v>35.402000000000001</v>
      </c>
      <c r="L37" s="297">
        <v>192.07300000000001</v>
      </c>
      <c r="M37" s="125"/>
    </row>
    <row r="38" spans="1:13" s="2" customFormat="1" ht="28.5" customHeight="1">
      <c r="A38" s="130"/>
      <c r="B38" s="1912" t="s">
        <v>170</v>
      </c>
      <c r="C38" s="1810"/>
      <c r="D38" s="1811"/>
      <c r="E38" s="155">
        <v>1351.5530000000001</v>
      </c>
      <c r="F38" s="154">
        <v>3886.683</v>
      </c>
      <c r="G38" s="141">
        <v>393.54599999999999</v>
      </c>
      <c r="H38" s="259">
        <v>5631.7820000000002</v>
      </c>
      <c r="I38" s="294">
        <v>1279.384</v>
      </c>
      <c r="J38" s="295">
        <v>2626.5790000000002</v>
      </c>
      <c r="K38" s="296">
        <v>566.91700000000003</v>
      </c>
      <c r="L38" s="297">
        <v>4472.88</v>
      </c>
      <c r="M38" s="125"/>
    </row>
    <row r="39" spans="1:13" s="2" customFormat="1" ht="31.15" customHeight="1">
      <c r="A39" s="127"/>
      <c r="B39" s="1912" t="s">
        <v>171</v>
      </c>
      <c r="C39" s="1810"/>
      <c r="D39" s="1811"/>
      <c r="E39" s="142">
        <v>38.768000000000001</v>
      </c>
      <c r="F39" s="164">
        <v>5.6769999999999996</v>
      </c>
      <c r="G39" s="143">
        <v>0</v>
      </c>
      <c r="H39" s="260">
        <v>44.445</v>
      </c>
      <c r="I39" s="294">
        <v>38.756</v>
      </c>
      <c r="J39" s="295">
        <v>3.8250000000000002</v>
      </c>
      <c r="K39" s="296">
        <v>0</v>
      </c>
      <c r="L39" s="297">
        <v>42.581000000000003</v>
      </c>
      <c r="M39" s="125"/>
    </row>
    <row r="40" spans="1:13" s="2" customFormat="1" ht="16.899999999999999" customHeight="1">
      <c r="A40" s="127"/>
      <c r="B40" s="1912" t="s">
        <v>172</v>
      </c>
      <c r="C40" s="1810"/>
      <c r="D40" s="1811"/>
      <c r="E40" s="140">
        <v>41506.262999999999</v>
      </c>
      <c r="F40" s="154">
        <v>8933.0349999999999</v>
      </c>
      <c r="G40" s="141">
        <v>1425.84</v>
      </c>
      <c r="H40" s="259">
        <v>51865.137999999999</v>
      </c>
      <c r="I40" s="294">
        <v>41118.201000000001</v>
      </c>
      <c r="J40" s="295">
        <v>8709.8209999999999</v>
      </c>
      <c r="K40" s="296">
        <v>1364.723</v>
      </c>
      <c r="L40" s="297">
        <v>51192.745000000003</v>
      </c>
      <c r="M40" s="125"/>
    </row>
    <row r="41" spans="1:13" s="2" customFormat="1" ht="27" customHeight="1">
      <c r="A41" s="127"/>
      <c r="B41" s="1912" t="s">
        <v>173</v>
      </c>
      <c r="C41" s="1810"/>
      <c r="D41" s="1811"/>
      <c r="E41" s="140">
        <v>532.92999999999995</v>
      </c>
      <c r="F41" s="140">
        <v>240.68</v>
      </c>
      <c r="G41" s="141">
        <v>42.573</v>
      </c>
      <c r="H41" s="259">
        <v>816.18299999999999</v>
      </c>
      <c r="I41" s="298">
        <v>443.95</v>
      </c>
      <c r="J41" s="299">
        <v>238.27799999999999</v>
      </c>
      <c r="K41" s="300">
        <v>63.171999999999997</v>
      </c>
      <c r="L41" s="301">
        <v>745.4</v>
      </c>
      <c r="M41" s="125"/>
    </row>
    <row r="42" spans="1:13" s="2" customFormat="1" ht="28.15" customHeight="1">
      <c r="A42" s="130"/>
      <c r="B42" s="1912" t="s">
        <v>174</v>
      </c>
      <c r="C42" s="1810"/>
      <c r="D42" s="1811"/>
      <c r="E42" s="140">
        <v>64.228999999999999</v>
      </c>
      <c r="F42" s="140">
        <v>1242.037</v>
      </c>
      <c r="G42" s="141">
        <v>126.315</v>
      </c>
      <c r="H42" s="302">
        <v>1432.5809999999999</v>
      </c>
      <c r="I42" s="298">
        <v>92.230999999999995</v>
      </c>
      <c r="J42" s="299">
        <v>101.355</v>
      </c>
      <c r="K42" s="300">
        <v>154.041</v>
      </c>
      <c r="L42" s="301">
        <v>347.62700000000001</v>
      </c>
      <c r="M42" s="125"/>
    </row>
    <row r="43" spans="1:13" s="2" customFormat="1" ht="41.45" customHeight="1">
      <c r="A43" s="127"/>
      <c r="B43" s="1912" t="s">
        <v>175</v>
      </c>
      <c r="C43" s="1810"/>
      <c r="D43" s="1811"/>
      <c r="E43" s="140">
        <v>0</v>
      </c>
      <c r="F43" s="140">
        <v>0</v>
      </c>
      <c r="G43" s="141">
        <v>66.239000000000004</v>
      </c>
      <c r="H43" s="303">
        <v>66.239000000000004</v>
      </c>
      <c r="I43" s="298">
        <v>0</v>
      </c>
      <c r="J43" s="299">
        <v>0</v>
      </c>
      <c r="K43" s="300">
        <v>62.018999999999998</v>
      </c>
      <c r="L43" s="301">
        <v>62.018999999999998</v>
      </c>
      <c r="M43" s="125"/>
    </row>
    <row r="44" spans="1:13" s="2" customFormat="1" ht="26.45" customHeight="1">
      <c r="A44" s="127"/>
      <c r="B44" s="1912" t="s">
        <v>176</v>
      </c>
      <c r="C44" s="1810"/>
      <c r="D44" s="1811"/>
      <c r="E44" s="140">
        <v>0</v>
      </c>
      <c r="F44" s="140">
        <v>0</v>
      </c>
      <c r="G44" s="141">
        <v>7.1740000000000004</v>
      </c>
      <c r="H44" s="259">
        <v>7.1740000000000004</v>
      </c>
      <c r="I44" s="304">
        <v>0</v>
      </c>
      <c r="J44" s="305">
        <v>0</v>
      </c>
      <c r="K44" s="306">
        <v>8.0660000000000007</v>
      </c>
      <c r="L44" s="307">
        <v>8.0660000000000007</v>
      </c>
      <c r="M44" s="125"/>
    </row>
    <row r="45" spans="1:13" s="2" customFormat="1" ht="30.75" customHeight="1">
      <c r="A45" s="127"/>
      <c r="B45" s="1912" t="s">
        <v>177</v>
      </c>
      <c r="C45" s="1810"/>
      <c r="D45" s="1811"/>
      <c r="E45" s="140">
        <v>0</v>
      </c>
      <c r="F45" s="154">
        <v>62.1</v>
      </c>
      <c r="G45" s="141">
        <v>0</v>
      </c>
      <c r="H45" s="259">
        <v>62.1</v>
      </c>
      <c r="I45" s="304">
        <v>0</v>
      </c>
      <c r="J45" s="305">
        <v>61.685000000000002</v>
      </c>
      <c r="K45" s="306">
        <v>0</v>
      </c>
      <c r="L45" s="307">
        <v>61.685000000000002</v>
      </c>
      <c r="M45" s="125"/>
    </row>
    <row r="46" spans="1:13" s="2" customFormat="1" ht="28.15" customHeight="1" thickBot="1">
      <c r="A46" s="157"/>
      <c r="B46" s="1913" t="s">
        <v>178</v>
      </c>
      <c r="C46" s="1914"/>
      <c r="D46" s="1915"/>
      <c r="E46" s="156">
        <v>1920.2650000000001</v>
      </c>
      <c r="F46" s="128">
        <v>775.55100000000004</v>
      </c>
      <c r="G46" s="129">
        <v>361.58600000000001</v>
      </c>
      <c r="H46" s="137">
        <v>3057.402</v>
      </c>
      <c r="I46" s="308">
        <v>1561.864</v>
      </c>
      <c r="J46" s="309">
        <v>921.35900000000004</v>
      </c>
      <c r="K46" s="310">
        <v>371.16399999999999</v>
      </c>
      <c r="L46" s="311">
        <v>2854.3870000000002</v>
      </c>
      <c r="M46" s="125"/>
    </row>
    <row r="47" spans="1:13" s="2" customFormat="1" ht="30.6" customHeight="1" thickBot="1">
      <c r="A47" s="1916" t="s">
        <v>179</v>
      </c>
      <c r="B47" s="1878"/>
      <c r="C47" s="1878"/>
      <c r="D47" s="1879"/>
      <c r="E47" s="159">
        <v>42763.455999999998</v>
      </c>
      <c r="F47" s="165">
        <v>17738.57</v>
      </c>
      <c r="G47" s="123">
        <v>7166.25</v>
      </c>
      <c r="H47" s="124">
        <v>67668.275999999998</v>
      </c>
      <c r="I47" s="312">
        <v>44834.065000000002</v>
      </c>
      <c r="J47" s="313">
        <v>18113.61</v>
      </c>
      <c r="K47" s="314">
        <v>7612.7439999999997</v>
      </c>
      <c r="L47" s="315">
        <v>70560.418999999994</v>
      </c>
      <c r="M47" s="125"/>
    </row>
    <row r="48" spans="1:13" s="2" customFormat="1" ht="16.899999999999999" customHeight="1">
      <c r="A48" s="126"/>
      <c r="B48" s="1917" t="s">
        <v>180</v>
      </c>
      <c r="C48" s="1896"/>
      <c r="D48" s="1897"/>
      <c r="E48" s="160">
        <v>2166.8519999999999</v>
      </c>
      <c r="F48" s="151">
        <v>931.73199999999997</v>
      </c>
      <c r="G48" s="152">
        <v>230.917</v>
      </c>
      <c r="H48" s="256">
        <v>3329.5010000000002</v>
      </c>
      <c r="I48" s="316">
        <v>2078.9810000000002</v>
      </c>
      <c r="J48" s="317">
        <v>1030.7650000000001</v>
      </c>
      <c r="K48" s="318">
        <v>365.21100000000001</v>
      </c>
      <c r="L48" s="319">
        <v>3474.9569999999999</v>
      </c>
      <c r="M48" s="125"/>
    </row>
    <row r="49" spans="1:13" s="2" customFormat="1" ht="28.9" customHeight="1">
      <c r="A49" s="130"/>
      <c r="B49" s="1765" t="s">
        <v>181</v>
      </c>
      <c r="C49" s="1765"/>
      <c r="D49" s="1766"/>
      <c r="E49" s="166">
        <v>183.107</v>
      </c>
      <c r="F49" s="164">
        <v>236.09200000000001</v>
      </c>
      <c r="G49" s="143">
        <v>38</v>
      </c>
      <c r="H49" s="260">
        <v>457.19900000000001</v>
      </c>
      <c r="I49" s="320">
        <v>230.64099999999999</v>
      </c>
      <c r="J49" s="321">
        <v>217.65100000000001</v>
      </c>
      <c r="K49" s="322">
        <v>41.1</v>
      </c>
      <c r="L49" s="323">
        <v>489.392</v>
      </c>
      <c r="M49" s="125"/>
    </row>
    <row r="50" spans="1:13" s="2" customFormat="1" ht="16.899999999999999" customHeight="1">
      <c r="A50" s="130"/>
      <c r="B50" s="1765" t="s">
        <v>182</v>
      </c>
      <c r="C50" s="1765"/>
      <c r="D50" s="1766"/>
      <c r="E50" s="155">
        <v>22577.728999999999</v>
      </c>
      <c r="F50" s="154">
        <v>7413.4660000000003</v>
      </c>
      <c r="G50" s="141">
        <v>4837.0990000000002</v>
      </c>
      <c r="H50" s="259">
        <v>34828.294000000002</v>
      </c>
      <c r="I50" s="320">
        <v>23687.356</v>
      </c>
      <c r="J50" s="321">
        <v>7516.3739999999998</v>
      </c>
      <c r="K50" s="322">
        <v>5037.75</v>
      </c>
      <c r="L50" s="323">
        <v>36241.480000000003</v>
      </c>
      <c r="M50" s="125"/>
    </row>
    <row r="51" spans="1:13" s="2" customFormat="1" ht="27.75" customHeight="1">
      <c r="A51" s="130"/>
      <c r="B51" s="1905" t="s">
        <v>183</v>
      </c>
      <c r="C51" s="1882"/>
      <c r="D51" s="1883"/>
      <c r="E51" s="140">
        <v>388.53899999999999</v>
      </c>
      <c r="F51" s="154">
        <v>143.45500000000001</v>
      </c>
      <c r="G51" s="141">
        <v>66.322000000000003</v>
      </c>
      <c r="H51" s="259">
        <v>598.31600000000003</v>
      </c>
      <c r="I51" s="324">
        <v>484.72399999999999</v>
      </c>
      <c r="J51" s="325">
        <v>125.94199999999999</v>
      </c>
      <c r="K51" s="326">
        <v>109.60899999999999</v>
      </c>
      <c r="L51" s="327">
        <v>720.27499999999998</v>
      </c>
      <c r="M51" s="125"/>
    </row>
    <row r="52" spans="1:13" s="2" customFormat="1" ht="28.5" customHeight="1">
      <c r="A52" s="130"/>
      <c r="B52" s="1765" t="s">
        <v>184</v>
      </c>
      <c r="C52" s="1765"/>
      <c r="D52" s="1766"/>
      <c r="E52" s="128">
        <v>33.997</v>
      </c>
      <c r="F52" s="163">
        <v>329.01900000000001</v>
      </c>
      <c r="G52" s="129">
        <v>13.513999999999999</v>
      </c>
      <c r="H52" s="328">
        <v>376.53</v>
      </c>
      <c r="I52" s="324">
        <v>45.16</v>
      </c>
      <c r="J52" s="325">
        <v>272.79899999999998</v>
      </c>
      <c r="K52" s="326">
        <v>9.2550000000000008</v>
      </c>
      <c r="L52" s="327">
        <v>327.214</v>
      </c>
      <c r="M52" s="125"/>
    </row>
    <row r="53" spans="1:13" s="2" customFormat="1" ht="27.6" customHeight="1">
      <c r="A53" s="130"/>
      <c r="B53" s="1765" t="s">
        <v>185</v>
      </c>
      <c r="C53" s="1765"/>
      <c r="D53" s="1766"/>
      <c r="E53" s="140">
        <v>3.2890000000000001</v>
      </c>
      <c r="F53" s="154">
        <v>0</v>
      </c>
      <c r="G53" s="141">
        <v>19.992999999999999</v>
      </c>
      <c r="H53" s="259">
        <v>23.282</v>
      </c>
      <c r="I53" s="324">
        <v>3.3340000000000001</v>
      </c>
      <c r="J53" s="325">
        <v>0</v>
      </c>
      <c r="K53" s="326">
        <v>17.727</v>
      </c>
      <c r="L53" s="327">
        <v>21.061</v>
      </c>
      <c r="M53" s="125"/>
    </row>
    <row r="54" spans="1:13" s="2" customFormat="1" ht="15" customHeight="1" thickBot="1">
      <c r="A54" s="167"/>
      <c r="B54" s="1765" t="s">
        <v>186</v>
      </c>
      <c r="C54" s="1765"/>
      <c r="D54" s="1766"/>
      <c r="E54" s="155">
        <v>12858.502</v>
      </c>
      <c r="F54" s="154">
        <v>6603.92</v>
      </c>
      <c r="G54" s="141">
        <v>1729.636</v>
      </c>
      <c r="H54" s="259">
        <v>21192.058000000001</v>
      </c>
      <c r="I54" s="324">
        <v>13264.550999999999</v>
      </c>
      <c r="J54" s="325">
        <v>6814.3180000000002</v>
      </c>
      <c r="K54" s="326">
        <v>1803.681</v>
      </c>
      <c r="L54" s="327">
        <v>21882.55</v>
      </c>
      <c r="M54" s="125"/>
    </row>
    <row r="55" spans="1:13" s="2" customFormat="1" ht="29.25" customHeight="1">
      <c r="A55" s="126"/>
      <c r="B55" s="1777" t="s">
        <v>187</v>
      </c>
      <c r="C55" s="1777"/>
      <c r="D55" s="1778"/>
      <c r="E55" s="155">
        <v>203.84700000000001</v>
      </c>
      <c r="F55" s="154">
        <v>221.054</v>
      </c>
      <c r="G55" s="141">
        <v>17.335999999999999</v>
      </c>
      <c r="H55" s="259">
        <v>442.23700000000002</v>
      </c>
      <c r="I55" s="329">
        <v>355.90600000000001</v>
      </c>
      <c r="J55" s="330">
        <v>299.14299999999997</v>
      </c>
      <c r="K55" s="331">
        <v>15.964</v>
      </c>
      <c r="L55" s="332">
        <v>671.01300000000003</v>
      </c>
      <c r="M55" s="125"/>
    </row>
    <row r="56" spans="1:13" s="2" customFormat="1" ht="27.75" customHeight="1">
      <c r="A56" s="130"/>
      <c r="B56" s="1906" t="s">
        <v>188</v>
      </c>
      <c r="C56" s="1880"/>
      <c r="D56" s="1881"/>
      <c r="E56" s="155">
        <v>0</v>
      </c>
      <c r="F56" s="154">
        <v>46.274999999999999</v>
      </c>
      <c r="G56" s="141">
        <v>0</v>
      </c>
      <c r="H56" s="259">
        <v>46.274999999999999</v>
      </c>
      <c r="I56" s="329">
        <v>0</v>
      </c>
      <c r="J56" s="330">
        <v>46.262999999999998</v>
      </c>
      <c r="K56" s="331">
        <v>0</v>
      </c>
      <c r="L56" s="333">
        <v>46.262999999999998</v>
      </c>
      <c r="M56" s="125"/>
    </row>
    <row r="57" spans="1:13" s="2" customFormat="1" ht="42.6" customHeight="1">
      <c r="A57" s="130"/>
      <c r="B57" s="1765" t="s">
        <v>189</v>
      </c>
      <c r="C57" s="1765"/>
      <c r="D57" s="1766"/>
      <c r="E57" s="142">
        <v>3.238</v>
      </c>
      <c r="F57" s="164">
        <v>0</v>
      </c>
      <c r="G57" s="143">
        <v>0</v>
      </c>
      <c r="H57" s="260">
        <v>3.238</v>
      </c>
      <c r="I57" s="329">
        <v>3.238</v>
      </c>
      <c r="J57" s="330">
        <v>0</v>
      </c>
      <c r="K57" s="331">
        <v>0</v>
      </c>
      <c r="L57" s="332">
        <v>3.238</v>
      </c>
      <c r="M57" s="125"/>
    </row>
    <row r="58" spans="1:13" s="2" customFormat="1" ht="30.6" customHeight="1" thickBot="1">
      <c r="A58" s="157"/>
      <c r="B58" s="1765" t="s">
        <v>190</v>
      </c>
      <c r="C58" s="1765"/>
      <c r="D58" s="1766"/>
      <c r="E58" s="168">
        <v>0</v>
      </c>
      <c r="F58" s="169">
        <v>0</v>
      </c>
      <c r="G58" s="170">
        <v>12.015000000000001</v>
      </c>
      <c r="H58" s="328">
        <v>12.015000000000001</v>
      </c>
      <c r="I58" s="329">
        <v>0</v>
      </c>
      <c r="J58" s="330">
        <v>0</v>
      </c>
      <c r="K58" s="331">
        <v>12.015000000000001</v>
      </c>
      <c r="L58" s="332">
        <v>12.015000000000001</v>
      </c>
      <c r="M58" s="125"/>
    </row>
    <row r="59" spans="1:13" s="2" customFormat="1" ht="27" customHeight="1" thickBot="1">
      <c r="A59" s="157"/>
      <c r="B59" s="1907" t="s">
        <v>191</v>
      </c>
      <c r="C59" s="1907"/>
      <c r="D59" s="1908"/>
      <c r="E59" s="171">
        <v>4344.3559999999998</v>
      </c>
      <c r="F59" s="172">
        <v>1813.557</v>
      </c>
      <c r="G59" s="173">
        <v>201.41800000000001</v>
      </c>
      <c r="H59" s="261">
        <v>6359.3310000000001</v>
      </c>
      <c r="I59" s="329">
        <v>4680.174</v>
      </c>
      <c r="J59" s="330">
        <v>1790.355</v>
      </c>
      <c r="K59" s="331">
        <v>200.43199999999999</v>
      </c>
      <c r="L59" s="334">
        <v>6670.9610000000002</v>
      </c>
      <c r="M59" s="125"/>
    </row>
    <row r="60" spans="1:13" s="2" customFormat="1" ht="15" customHeight="1" thickBot="1">
      <c r="A60" s="1877" t="s">
        <v>192</v>
      </c>
      <c r="B60" s="1878"/>
      <c r="C60" s="1878"/>
      <c r="D60" s="1879"/>
      <c r="E60" s="174">
        <v>0</v>
      </c>
      <c r="F60" s="175">
        <v>0</v>
      </c>
      <c r="G60" s="138">
        <v>0</v>
      </c>
      <c r="H60" s="139">
        <v>0</v>
      </c>
      <c r="I60" s="335">
        <v>0</v>
      </c>
      <c r="J60" s="336">
        <v>0</v>
      </c>
      <c r="K60" s="337">
        <v>0</v>
      </c>
      <c r="L60" s="338">
        <v>0</v>
      </c>
      <c r="M60" s="125"/>
    </row>
    <row r="61" spans="1:13" s="2" customFormat="1" ht="16.149999999999999" customHeight="1" thickBot="1">
      <c r="A61" s="1909" t="s">
        <v>193</v>
      </c>
      <c r="B61" s="1910"/>
      <c r="C61" s="1910"/>
      <c r="D61" s="1911"/>
      <c r="E61" s="159">
        <v>7783.6959999999999</v>
      </c>
      <c r="F61" s="165">
        <v>26431.937999999998</v>
      </c>
      <c r="G61" s="123">
        <v>781.89099999999996</v>
      </c>
      <c r="H61" s="124">
        <v>34997.525000000001</v>
      </c>
      <c r="I61" s="335">
        <v>6686.5889999999999</v>
      </c>
      <c r="J61" s="336">
        <v>26805.905999999999</v>
      </c>
      <c r="K61" s="337">
        <v>776.98599999999999</v>
      </c>
      <c r="L61" s="338">
        <v>34269.481</v>
      </c>
      <c r="M61" s="125"/>
    </row>
    <row r="62" spans="1:13" s="2" customFormat="1" ht="16.899999999999999" customHeight="1">
      <c r="A62" s="71"/>
      <c r="B62" s="1896" t="s">
        <v>194</v>
      </c>
      <c r="C62" s="1896"/>
      <c r="D62" s="1897"/>
      <c r="E62" s="142">
        <v>6322.3249999999998</v>
      </c>
      <c r="F62" s="164">
        <v>7098.049</v>
      </c>
      <c r="G62" s="143">
        <v>778.99699999999996</v>
      </c>
      <c r="H62" s="260">
        <v>14199.370999999999</v>
      </c>
      <c r="I62" s="339">
        <v>5555.5079999999998</v>
      </c>
      <c r="J62" s="340">
        <v>7737.7030000000004</v>
      </c>
      <c r="K62" s="341">
        <v>774.471</v>
      </c>
      <c r="L62" s="342">
        <v>14067.682000000001</v>
      </c>
      <c r="M62" s="125"/>
    </row>
    <row r="63" spans="1:13" s="2" customFormat="1" ht="15.6" customHeight="1">
      <c r="A63" s="71"/>
      <c r="B63" s="1884" t="s">
        <v>195</v>
      </c>
      <c r="C63" s="1884"/>
      <c r="D63" s="1885"/>
      <c r="E63" s="155">
        <v>576.30999999999995</v>
      </c>
      <c r="F63" s="154">
        <v>506.02100000000002</v>
      </c>
      <c r="G63" s="141">
        <v>2.3119999999999998</v>
      </c>
      <c r="H63" s="259">
        <v>1084.643</v>
      </c>
      <c r="I63" s="343">
        <v>544.99300000000005</v>
      </c>
      <c r="J63" s="344">
        <v>490.76100000000002</v>
      </c>
      <c r="K63" s="345">
        <v>2.3119999999999998</v>
      </c>
      <c r="L63" s="346">
        <v>1038.066</v>
      </c>
      <c r="M63" s="125"/>
    </row>
    <row r="64" spans="1:13" s="2" customFormat="1" ht="15" customHeight="1">
      <c r="A64" s="71"/>
      <c r="B64" s="1882" t="s">
        <v>196</v>
      </c>
      <c r="C64" s="1882"/>
      <c r="D64" s="1883"/>
      <c r="E64" s="155">
        <v>0</v>
      </c>
      <c r="F64" s="154">
        <v>16.085999999999999</v>
      </c>
      <c r="G64" s="141">
        <v>0</v>
      </c>
      <c r="H64" s="259">
        <v>16.085999999999999</v>
      </c>
      <c r="I64" s="343">
        <v>0</v>
      </c>
      <c r="J64" s="344">
        <v>16.146999999999998</v>
      </c>
      <c r="K64" s="345">
        <v>0</v>
      </c>
      <c r="L64" s="346">
        <v>16.146999999999998</v>
      </c>
      <c r="M64" s="125"/>
    </row>
    <row r="65" spans="1:13" s="2" customFormat="1" ht="16.149999999999999" customHeight="1" thickBot="1">
      <c r="A65" s="71"/>
      <c r="B65" s="1882" t="s">
        <v>197</v>
      </c>
      <c r="C65" s="1882"/>
      <c r="D65" s="1883"/>
      <c r="E65" s="155">
        <v>885.06100000000004</v>
      </c>
      <c r="F65" s="154">
        <v>18811.781999999999</v>
      </c>
      <c r="G65" s="141">
        <v>0</v>
      </c>
      <c r="H65" s="259">
        <v>19696.843000000001</v>
      </c>
      <c r="I65" s="347">
        <v>586.08799999999997</v>
      </c>
      <c r="J65" s="348">
        <v>18561.294999999998</v>
      </c>
      <c r="K65" s="349">
        <v>0</v>
      </c>
      <c r="L65" s="350">
        <v>19147.383000000002</v>
      </c>
      <c r="M65" s="125"/>
    </row>
    <row r="66" spans="1:13" s="2" customFormat="1" ht="29.45" customHeight="1" thickBot="1">
      <c r="A66" s="1891" t="s">
        <v>198</v>
      </c>
      <c r="B66" s="1892"/>
      <c r="C66" s="1892"/>
      <c r="D66" s="1893"/>
      <c r="E66" s="159">
        <v>0</v>
      </c>
      <c r="F66" s="122">
        <v>185.10300000000001</v>
      </c>
      <c r="G66" s="123">
        <v>0</v>
      </c>
      <c r="H66" s="124">
        <v>185.10300000000001</v>
      </c>
      <c r="I66" s="351">
        <v>0</v>
      </c>
      <c r="J66" s="352">
        <v>185.05500000000001</v>
      </c>
      <c r="K66" s="353">
        <v>116.52800000000001</v>
      </c>
      <c r="L66" s="354">
        <v>301.58300000000003</v>
      </c>
      <c r="M66" s="125"/>
    </row>
    <row r="67" spans="1:13" s="2" customFormat="1" ht="26.45" customHeight="1">
      <c r="A67" s="176"/>
      <c r="B67" s="1898" t="s">
        <v>245</v>
      </c>
      <c r="C67" s="1898"/>
      <c r="D67" s="1899"/>
      <c r="E67" s="355">
        <v>0</v>
      </c>
      <c r="F67" s="356">
        <v>0</v>
      </c>
      <c r="G67" s="357">
        <v>0</v>
      </c>
      <c r="H67" s="358">
        <v>0</v>
      </c>
      <c r="I67" s="359">
        <v>0</v>
      </c>
      <c r="J67" s="360">
        <v>0</v>
      </c>
      <c r="K67" s="361">
        <v>24</v>
      </c>
      <c r="L67" s="362">
        <v>24</v>
      </c>
      <c r="M67" s="125"/>
    </row>
    <row r="68" spans="1:13" s="2" customFormat="1" ht="29.45" customHeight="1" thickBot="1">
      <c r="A68" s="71"/>
      <c r="B68" s="1880" t="s">
        <v>199</v>
      </c>
      <c r="C68" s="1880"/>
      <c r="D68" s="1881"/>
      <c r="E68" s="162">
        <v>0</v>
      </c>
      <c r="F68" s="128">
        <v>185.10300000000001</v>
      </c>
      <c r="G68" s="129">
        <v>0</v>
      </c>
      <c r="H68" s="137">
        <v>185.10300000000001</v>
      </c>
      <c r="I68" s="363">
        <v>0</v>
      </c>
      <c r="J68" s="364">
        <v>185.05500000000001</v>
      </c>
      <c r="K68" s="365">
        <v>92.528000000000006</v>
      </c>
      <c r="L68" s="366">
        <v>277.58300000000003</v>
      </c>
      <c r="M68" s="125"/>
    </row>
    <row r="69" spans="1:13" s="2" customFormat="1" ht="28.5" customHeight="1" thickBot="1">
      <c r="A69" s="1900" t="s">
        <v>200</v>
      </c>
      <c r="B69" s="1901"/>
      <c r="C69" s="1901"/>
      <c r="D69" s="1902"/>
      <c r="E69" s="159">
        <v>4683.88</v>
      </c>
      <c r="F69" s="122">
        <v>2487.819</v>
      </c>
      <c r="G69" s="123">
        <v>613.61900000000003</v>
      </c>
      <c r="H69" s="124">
        <v>7785.3180000000002</v>
      </c>
      <c r="I69" s="367">
        <v>4684.8119999999999</v>
      </c>
      <c r="J69" s="368">
        <v>2486.9459999999999</v>
      </c>
      <c r="K69" s="369">
        <v>520.11</v>
      </c>
      <c r="L69" s="370">
        <v>7691.8680000000004</v>
      </c>
      <c r="M69" s="125"/>
    </row>
    <row r="70" spans="1:13" s="2" customFormat="1" ht="16.899999999999999" customHeight="1">
      <c r="A70" s="176"/>
      <c r="B70" s="1903" t="s">
        <v>201</v>
      </c>
      <c r="C70" s="1903"/>
      <c r="D70" s="1904"/>
      <c r="E70" s="160">
        <v>0</v>
      </c>
      <c r="F70" s="161">
        <v>0</v>
      </c>
      <c r="G70" s="152">
        <v>174</v>
      </c>
      <c r="H70" s="256">
        <v>174</v>
      </c>
      <c r="I70" s="371">
        <v>0</v>
      </c>
      <c r="J70" s="372">
        <v>0</v>
      </c>
      <c r="K70" s="373">
        <v>150</v>
      </c>
      <c r="L70" s="374">
        <v>150</v>
      </c>
      <c r="M70" s="125"/>
    </row>
    <row r="71" spans="1:13" s="2" customFormat="1" ht="16.149999999999999" customHeight="1">
      <c r="A71" s="71"/>
      <c r="B71" s="1880" t="s">
        <v>202</v>
      </c>
      <c r="C71" s="1880"/>
      <c r="D71" s="1881"/>
      <c r="E71" s="166">
        <v>4592.902</v>
      </c>
      <c r="F71" s="142">
        <v>2468.2739999999999</v>
      </c>
      <c r="G71" s="143">
        <v>439.61900000000003</v>
      </c>
      <c r="H71" s="260">
        <v>7500.7950000000001</v>
      </c>
      <c r="I71" s="375">
        <v>4593.8339999999998</v>
      </c>
      <c r="J71" s="376">
        <v>2467.4009999999998</v>
      </c>
      <c r="K71" s="377">
        <v>370.11</v>
      </c>
      <c r="L71" s="378">
        <v>7431.3450000000003</v>
      </c>
      <c r="M71" s="125"/>
    </row>
    <row r="72" spans="1:13" s="2" customFormat="1" ht="15.6" customHeight="1" thickBot="1">
      <c r="A72" s="71"/>
      <c r="B72" s="1889" t="s">
        <v>203</v>
      </c>
      <c r="C72" s="1889"/>
      <c r="D72" s="1890"/>
      <c r="E72" s="158">
        <v>90.977999999999994</v>
      </c>
      <c r="F72" s="131">
        <v>19.545000000000002</v>
      </c>
      <c r="G72" s="132">
        <v>0</v>
      </c>
      <c r="H72" s="139">
        <v>110.523</v>
      </c>
      <c r="I72" s="379">
        <v>90.977999999999994</v>
      </c>
      <c r="J72" s="380">
        <v>19.545000000000002</v>
      </c>
      <c r="K72" s="381">
        <v>0</v>
      </c>
      <c r="L72" s="382">
        <v>110.523</v>
      </c>
      <c r="M72" s="125"/>
    </row>
    <row r="73" spans="1:13" s="2" customFormat="1" ht="16.899999999999999" customHeight="1" thickBot="1">
      <c r="A73" s="1877" t="s">
        <v>204</v>
      </c>
      <c r="B73" s="1878"/>
      <c r="C73" s="1878"/>
      <c r="D73" s="1879"/>
      <c r="E73" s="159">
        <v>835.32799999999997</v>
      </c>
      <c r="F73" s="165">
        <v>779.87300000000005</v>
      </c>
      <c r="G73" s="123">
        <v>108.458</v>
      </c>
      <c r="H73" s="124">
        <v>1723.6590000000001</v>
      </c>
      <c r="I73" s="383">
        <v>857.048</v>
      </c>
      <c r="J73" s="384">
        <v>805.4</v>
      </c>
      <c r="K73" s="385">
        <v>112.58499999999999</v>
      </c>
      <c r="L73" s="386">
        <v>1775.0329999999999</v>
      </c>
      <c r="M73" s="125"/>
    </row>
    <row r="74" spans="1:13" s="2" customFormat="1" ht="16.149999999999999" customHeight="1">
      <c r="A74" s="176"/>
      <c r="B74" s="1896" t="s">
        <v>205</v>
      </c>
      <c r="C74" s="1896"/>
      <c r="D74" s="1897"/>
      <c r="E74" s="166">
        <v>23.800999999999998</v>
      </c>
      <c r="F74" s="164">
        <v>132.11799999999999</v>
      </c>
      <c r="G74" s="143">
        <v>4.3099999999999996</v>
      </c>
      <c r="H74" s="260">
        <v>160.22900000000001</v>
      </c>
      <c r="I74" s="387">
        <v>15.301</v>
      </c>
      <c r="J74" s="388">
        <v>103.518</v>
      </c>
      <c r="K74" s="389">
        <v>4.1840000000000002</v>
      </c>
      <c r="L74" s="390">
        <v>123.003</v>
      </c>
      <c r="M74" s="125"/>
    </row>
    <row r="75" spans="1:13" s="2" customFormat="1" ht="28.9" customHeight="1">
      <c r="A75" s="71"/>
      <c r="B75" s="1882" t="s">
        <v>206</v>
      </c>
      <c r="C75" s="1882"/>
      <c r="D75" s="1883"/>
      <c r="E75" s="140">
        <v>3.9340000000000002</v>
      </c>
      <c r="F75" s="154">
        <v>31.638999999999999</v>
      </c>
      <c r="G75" s="141">
        <v>0.26</v>
      </c>
      <c r="H75" s="259">
        <v>35.832999999999998</v>
      </c>
      <c r="I75" s="391">
        <v>4.8449999999999998</v>
      </c>
      <c r="J75" s="392">
        <v>30.687999999999999</v>
      </c>
      <c r="K75" s="393">
        <v>0.39800000000000002</v>
      </c>
      <c r="L75" s="394">
        <v>35.930999999999997</v>
      </c>
      <c r="M75" s="125"/>
    </row>
    <row r="76" spans="1:13" s="2" customFormat="1" ht="19.5" customHeight="1">
      <c r="A76" s="71"/>
      <c r="B76" s="1882" t="s">
        <v>207</v>
      </c>
      <c r="C76" s="1882"/>
      <c r="D76" s="1883"/>
      <c r="E76" s="140">
        <v>786.20100000000002</v>
      </c>
      <c r="F76" s="154">
        <v>566.95299999999997</v>
      </c>
      <c r="G76" s="141">
        <v>102.991</v>
      </c>
      <c r="H76" s="259">
        <v>1456.145</v>
      </c>
      <c r="I76" s="391">
        <v>806.96</v>
      </c>
      <c r="J76" s="392">
        <v>592.41600000000005</v>
      </c>
      <c r="K76" s="393">
        <v>106.82899999999999</v>
      </c>
      <c r="L76" s="394">
        <v>1506.2049999999999</v>
      </c>
      <c r="M76" s="125"/>
    </row>
    <row r="77" spans="1:13" s="2" customFormat="1" ht="18.600000000000001" customHeight="1">
      <c r="A77" s="71"/>
      <c r="B77" s="1882" t="s">
        <v>208</v>
      </c>
      <c r="C77" s="1882"/>
      <c r="D77" s="1883"/>
      <c r="E77" s="155">
        <v>0</v>
      </c>
      <c r="F77" s="154">
        <v>3.4000000000000002E-2</v>
      </c>
      <c r="G77" s="141">
        <v>0</v>
      </c>
      <c r="H77" s="259">
        <v>3.4000000000000002E-2</v>
      </c>
      <c r="I77" s="395">
        <v>0</v>
      </c>
      <c r="J77" s="396">
        <v>3.1150000000000002</v>
      </c>
      <c r="K77" s="397">
        <v>0</v>
      </c>
      <c r="L77" s="398">
        <v>3.1150000000000002</v>
      </c>
      <c r="M77" s="125"/>
    </row>
    <row r="78" spans="1:13" s="2" customFormat="1" ht="16.899999999999999" customHeight="1">
      <c r="A78" s="71"/>
      <c r="B78" s="1882" t="s">
        <v>209</v>
      </c>
      <c r="C78" s="1882"/>
      <c r="D78" s="1883"/>
      <c r="E78" s="155">
        <v>15.247</v>
      </c>
      <c r="F78" s="154">
        <v>49.097999999999999</v>
      </c>
      <c r="G78" s="141">
        <v>0.89700000000000002</v>
      </c>
      <c r="H78" s="259">
        <v>65.242000000000004</v>
      </c>
      <c r="I78" s="395">
        <v>27.12</v>
      </c>
      <c r="J78" s="396">
        <v>75.62</v>
      </c>
      <c r="K78" s="397">
        <v>1.1739999999999999</v>
      </c>
      <c r="L78" s="398">
        <v>103.914</v>
      </c>
      <c r="M78" s="125"/>
    </row>
    <row r="79" spans="1:13" s="2" customFormat="1" ht="16.899999999999999" customHeight="1" thickBot="1">
      <c r="A79" s="71"/>
      <c r="B79" s="1889" t="s">
        <v>210</v>
      </c>
      <c r="C79" s="1889"/>
      <c r="D79" s="1890"/>
      <c r="E79" s="145">
        <v>6.1449999999999996</v>
      </c>
      <c r="F79" s="178">
        <v>3.1E-2</v>
      </c>
      <c r="G79" s="147">
        <v>0</v>
      </c>
      <c r="H79" s="261">
        <v>6.1760000000000002</v>
      </c>
      <c r="I79" s="395">
        <v>2.8220000000000001</v>
      </c>
      <c r="J79" s="396">
        <v>4.2999999999999997E-2</v>
      </c>
      <c r="K79" s="397">
        <v>0</v>
      </c>
      <c r="L79" s="398">
        <v>2.8650000000000002</v>
      </c>
      <c r="M79" s="125"/>
    </row>
    <row r="80" spans="1:13" s="2" customFormat="1" ht="15" customHeight="1" thickBot="1">
      <c r="A80" s="1891" t="s">
        <v>211</v>
      </c>
      <c r="B80" s="1892"/>
      <c r="C80" s="1892"/>
      <c r="D80" s="1893"/>
      <c r="E80" s="174">
        <v>2977.442</v>
      </c>
      <c r="F80" s="175">
        <v>1615.491</v>
      </c>
      <c r="G80" s="179">
        <v>280.286</v>
      </c>
      <c r="H80" s="139">
        <v>4873.2190000000001</v>
      </c>
      <c r="I80" s="399">
        <v>2381.2460000000001</v>
      </c>
      <c r="J80" s="400">
        <v>870.75099999999998</v>
      </c>
      <c r="K80" s="401">
        <v>240.60300000000001</v>
      </c>
      <c r="L80" s="402">
        <v>3492.6</v>
      </c>
      <c r="M80" s="125"/>
    </row>
    <row r="81" spans="1:32" s="2" customFormat="1" ht="16.149999999999999" customHeight="1">
      <c r="A81" s="176"/>
      <c r="B81" s="1880" t="s">
        <v>212</v>
      </c>
      <c r="C81" s="1880"/>
      <c r="D81" s="1881"/>
      <c r="E81" s="166">
        <v>0.29599999999999999</v>
      </c>
      <c r="F81" s="164">
        <v>8.5150000000000006</v>
      </c>
      <c r="G81" s="143">
        <v>5.5E-2</v>
      </c>
      <c r="H81" s="260">
        <v>8.8659999999999997</v>
      </c>
      <c r="I81" s="403">
        <v>4.0549999999999997</v>
      </c>
      <c r="J81" s="404">
        <v>6.3650000000000002</v>
      </c>
      <c r="K81" s="405">
        <v>4.9000000000000002E-2</v>
      </c>
      <c r="L81" s="406">
        <v>10.468999999999999</v>
      </c>
      <c r="M81" s="125"/>
    </row>
    <row r="82" spans="1:32" s="2" customFormat="1" ht="25.5" customHeight="1">
      <c r="A82" s="71"/>
      <c r="B82" s="1882" t="s">
        <v>213</v>
      </c>
      <c r="C82" s="1882"/>
      <c r="D82" s="1883"/>
      <c r="E82" s="155">
        <v>1037.6769999999999</v>
      </c>
      <c r="F82" s="154">
        <v>655.20600000000002</v>
      </c>
      <c r="G82" s="141">
        <v>112.649</v>
      </c>
      <c r="H82" s="259">
        <v>1805.5319999999999</v>
      </c>
      <c r="I82" s="407">
        <v>966.05200000000002</v>
      </c>
      <c r="J82" s="408">
        <v>652.62800000000004</v>
      </c>
      <c r="K82" s="409">
        <v>155.18799999999999</v>
      </c>
      <c r="L82" s="410">
        <v>1773.8679999999999</v>
      </c>
      <c r="M82" s="125"/>
    </row>
    <row r="83" spans="1:32" s="2" customFormat="1" ht="15" customHeight="1" thickBot="1">
      <c r="A83" s="177"/>
      <c r="B83" s="1889" t="s">
        <v>214</v>
      </c>
      <c r="C83" s="1889"/>
      <c r="D83" s="1890"/>
      <c r="E83" s="158">
        <v>1939.4690000000001</v>
      </c>
      <c r="F83" s="180">
        <v>951.77</v>
      </c>
      <c r="G83" s="132">
        <v>167.58199999999999</v>
      </c>
      <c r="H83" s="139">
        <v>3058.8209999999999</v>
      </c>
      <c r="I83" s="411">
        <v>1411.1389999999999</v>
      </c>
      <c r="J83" s="412">
        <v>211.75800000000001</v>
      </c>
      <c r="K83" s="413">
        <v>85.366</v>
      </c>
      <c r="L83" s="414">
        <v>1708.2629999999999</v>
      </c>
      <c r="M83" s="125"/>
    </row>
    <row r="84" spans="1:32" s="2" customFormat="1" ht="16.899999999999999" customHeight="1" thickBot="1">
      <c r="A84" s="1877" t="s">
        <v>215</v>
      </c>
      <c r="B84" s="1878"/>
      <c r="C84" s="1878"/>
      <c r="D84" s="1879"/>
      <c r="E84" s="159">
        <v>693.59799999999996</v>
      </c>
      <c r="F84" s="165">
        <v>248.78</v>
      </c>
      <c r="G84" s="123">
        <v>15.526</v>
      </c>
      <c r="H84" s="124">
        <v>957.904</v>
      </c>
      <c r="I84" s="415">
        <v>676.64800000000002</v>
      </c>
      <c r="J84" s="416">
        <v>271.18700000000001</v>
      </c>
      <c r="K84" s="417">
        <v>13.228</v>
      </c>
      <c r="L84" s="418">
        <v>961.06299999999999</v>
      </c>
      <c r="M84" s="125"/>
    </row>
    <row r="85" spans="1:32" s="2" customFormat="1" ht="14.45" customHeight="1" thickBot="1">
      <c r="A85" s="181"/>
      <c r="B85" s="1894" t="s">
        <v>216</v>
      </c>
      <c r="C85" s="1894"/>
      <c r="D85" s="1895"/>
      <c r="E85" s="182">
        <v>693.59799999999996</v>
      </c>
      <c r="F85" s="183">
        <v>248.78</v>
      </c>
      <c r="G85" s="184">
        <v>15.526</v>
      </c>
      <c r="H85" s="124">
        <v>957.904</v>
      </c>
      <c r="I85" s="419">
        <v>676.64800000000002</v>
      </c>
      <c r="J85" s="420">
        <v>271.18700000000001</v>
      </c>
      <c r="K85" s="421">
        <v>13.228</v>
      </c>
      <c r="L85" s="422">
        <v>961.06299999999999</v>
      </c>
      <c r="M85" s="125"/>
    </row>
    <row r="86" spans="1:32" s="2" customFormat="1" ht="16.899999999999999" customHeight="1" thickBot="1">
      <c r="A86" s="1877" t="s">
        <v>217</v>
      </c>
      <c r="B86" s="1878"/>
      <c r="C86" s="1878"/>
      <c r="D86" s="1879"/>
      <c r="E86" s="159">
        <v>25414.171999999999</v>
      </c>
      <c r="F86" s="165">
        <v>14096.547</v>
      </c>
      <c r="G86" s="123">
        <v>2490.4180000000001</v>
      </c>
      <c r="H86" s="124">
        <v>42001.137000000002</v>
      </c>
      <c r="I86" s="423">
        <v>26174.575000000001</v>
      </c>
      <c r="J86" s="424">
        <v>14895.183999999999</v>
      </c>
      <c r="K86" s="425">
        <v>2477.654</v>
      </c>
      <c r="L86" s="426">
        <v>43547.413</v>
      </c>
      <c r="M86" s="125"/>
    </row>
    <row r="87" spans="1:32" s="2" customFormat="1" ht="16.149999999999999" customHeight="1">
      <c r="A87" s="176"/>
      <c r="B87" s="1880" t="s">
        <v>218</v>
      </c>
      <c r="C87" s="1880"/>
      <c r="D87" s="1881"/>
      <c r="E87" s="166">
        <v>9690.4549999999999</v>
      </c>
      <c r="F87" s="164">
        <v>12637.053</v>
      </c>
      <c r="G87" s="143">
        <v>4878.8100000000004</v>
      </c>
      <c r="H87" s="260">
        <v>27206.317999999999</v>
      </c>
      <c r="I87" s="427">
        <v>9690.4549999999999</v>
      </c>
      <c r="J87" s="428">
        <v>12637.053</v>
      </c>
      <c r="K87" s="429">
        <v>4856.0360000000001</v>
      </c>
      <c r="L87" s="430">
        <v>27183.544000000002</v>
      </c>
      <c r="M87" s="125"/>
    </row>
    <row r="88" spans="1:32" s="2" customFormat="1" ht="16.149999999999999" customHeight="1">
      <c r="A88" s="71"/>
      <c r="B88" s="1882" t="s">
        <v>219</v>
      </c>
      <c r="C88" s="1882"/>
      <c r="D88" s="1883"/>
      <c r="E88" s="155">
        <v>9579.2659999999996</v>
      </c>
      <c r="F88" s="154">
        <v>1214.8889999999999</v>
      </c>
      <c r="G88" s="141">
        <v>172.51900000000001</v>
      </c>
      <c r="H88" s="259">
        <v>10966.674000000001</v>
      </c>
      <c r="I88" s="431">
        <v>10204.602999999999</v>
      </c>
      <c r="J88" s="432">
        <v>1410.162</v>
      </c>
      <c r="K88" s="433">
        <v>199.67500000000001</v>
      </c>
      <c r="L88" s="434">
        <v>11814.44</v>
      </c>
      <c r="M88" s="125"/>
    </row>
    <row r="89" spans="1:32" s="2" customFormat="1" ht="16.899999999999999" customHeight="1">
      <c r="A89" s="71"/>
      <c r="B89" s="1882" t="s">
        <v>220</v>
      </c>
      <c r="C89" s="1882"/>
      <c r="D89" s="1883"/>
      <c r="E89" s="155">
        <v>6031.0339999999997</v>
      </c>
      <c r="F89" s="154">
        <v>357.72800000000001</v>
      </c>
      <c r="G89" s="141">
        <v>-2418.9</v>
      </c>
      <c r="H89" s="259">
        <v>3969.8620000000001</v>
      </c>
      <c r="I89" s="431">
        <v>6395.6419999999998</v>
      </c>
      <c r="J89" s="432">
        <v>862.23</v>
      </c>
      <c r="K89" s="433">
        <v>-2389.5479999999998</v>
      </c>
      <c r="L89" s="434">
        <v>4868.3239999999996</v>
      </c>
      <c r="M89" s="125"/>
    </row>
    <row r="90" spans="1:32" s="2" customFormat="1" ht="15" customHeight="1">
      <c r="A90" s="71"/>
      <c r="B90" s="1884" t="s">
        <v>221</v>
      </c>
      <c r="C90" s="1884"/>
      <c r="D90" s="1885"/>
      <c r="E90" s="155">
        <v>213.148</v>
      </c>
      <c r="F90" s="154">
        <v>53.646999999999998</v>
      </c>
      <c r="G90" s="141">
        <v>10.458</v>
      </c>
      <c r="H90" s="259">
        <v>277.25299999999999</v>
      </c>
      <c r="I90" s="431">
        <v>23.446999999999999</v>
      </c>
      <c r="J90" s="432">
        <v>107.367</v>
      </c>
      <c r="K90" s="433">
        <v>14.718999999999999</v>
      </c>
      <c r="L90" s="434">
        <v>145.53299999999999</v>
      </c>
      <c r="M90" s="125"/>
    </row>
    <row r="91" spans="1:32" s="2" customFormat="1" ht="16.149999999999999" customHeight="1" thickBot="1">
      <c r="A91" s="177"/>
      <c r="B91" s="1886" t="s">
        <v>222</v>
      </c>
      <c r="C91" s="1887"/>
      <c r="D91" s="1888"/>
      <c r="E91" s="158">
        <v>-99.730999999999995</v>
      </c>
      <c r="F91" s="180">
        <v>-166.77</v>
      </c>
      <c r="G91" s="132">
        <v>-152.46899999999999</v>
      </c>
      <c r="H91" s="139">
        <v>-418.97</v>
      </c>
      <c r="I91" s="435">
        <v>-139.572</v>
      </c>
      <c r="J91" s="436">
        <v>-121.628</v>
      </c>
      <c r="K91" s="437">
        <v>-203.22800000000001</v>
      </c>
      <c r="L91" s="438">
        <v>-464.428</v>
      </c>
      <c r="M91" s="125"/>
    </row>
    <row r="92" spans="1:32" s="2" customFormat="1" ht="15" customHeight="1" thickBot="1">
      <c r="A92" s="1877" t="s">
        <v>223</v>
      </c>
      <c r="B92" s="1878" t="s">
        <v>224</v>
      </c>
      <c r="C92" s="1878"/>
      <c r="D92" s="1879"/>
      <c r="E92" s="159">
        <v>630.13199999999995</v>
      </c>
      <c r="F92" s="165">
        <v>193.554</v>
      </c>
      <c r="G92" s="123">
        <v>9.73</v>
      </c>
      <c r="H92" s="124">
        <v>833.41600000000005</v>
      </c>
      <c r="I92" s="439">
        <v>1175.5899999999999</v>
      </c>
      <c r="J92" s="440">
        <v>432.05099999999999</v>
      </c>
      <c r="K92" s="441">
        <v>3.7770000000000001</v>
      </c>
      <c r="L92" s="442">
        <v>1611.4179999999999</v>
      </c>
      <c r="M92" s="125"/>
    </row>
    <row r="93" spans="1:32" s="2" customFormat="1" ht="15.6" customHeight="1" thickBot="1">
      <c r="A93" s="1877" t="s">
        <v>225</v>
      </c>
      <c r="B93" s="1878"/>
      <c r="C93" s="1878"/>
      <c r="D93" s="1879"/>
      <c r="E93" s="159">
        <v>227818.353</v>
      </c>
      <c r="F93" s="165">
        <v>124126.52800000001</v>
      </c>
      <c r="G93" s="123">
        <v>22667.495999999999</v>
      </c>
      <c r="H93" s="139">
        <v>374612.37699999998</v>
      </c>
      <c r="I93" s="443">
        <v>230082.853</v>
      </c>
      <c r="J93" s="444">
        <v>123543.03</v>
      </c>
      <c r="K93" s="444">
        <v>23715.313999999998</v>
      </c>
      <c r="L93" s="442">
        <v>377341.19699999999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2" customFormat="1">
      <c r="A94" s="185"/>
      <c r="B94" s="185"/>
      <c r="C94" s="185"/>
      <c r="D94" s="185"/>
      <c r="E94" s="185"/>
      <c r="F94" s="185"/>
      <c r="G94" s="185"/>
      <c r="H94" s="185"/>
      <c r="I94" s="17"/>
      <c r="J94" s="17"/>
      <c r="K94" s="17"/>
      <c r="L94" s="17"/>
    </row>
    <row r="95" spans="1:32" s="2" customFormat="1">
      <c r="A95" s="185"/>
      <c r="B95" s="185"/>
      <c r="C95" s="1733" t="s">
        <v>138</v>
      </c>
      <c r="D95" s="1733"/>
      <c r="E95" s="1733"/>
      <c r="F95" s="1733"/>
      <c r="G95" s="1733"/>
      <c r="H95" s="1733"/>
      <c r="I95" s="1733"/>
      <c r="J95" s="1733"/>
      <c r="K95" s="17"/>
      <c r="L95" s="17"/>
    </row>
    <row r="96" spans="1:32" s="2" customFormat="1">
      <c r="A96" s="1"/>
      <c r="B96" s="1"/>
      <c r="C96" s="1"/>
      <c r="D96" s="1"/>
      <c r="E96" s="1"/>
      <c r="F96" s="1"/>
      <c r="G96" s="1"/>
      <c r="H96" s="1"/>
      <c r="I96" s="17"/>
      <c r="J96" s="17"/>
      <c r="K96" s="17"/>
      <c r="L96" s="17"/>
    </row>
    <row r="97" spans="1:12" s="2" customFormat="1">
      <c r="A97" s="1"/>
      <c r="B97" s="1"/>
      <c r="C97" s="1"/>
      <c r="D97" s="1"/>
      <c r="E97" s="1"/>
      <c r="F97" s="1"/>
      <c r="G97" s="1"/>
      <c r="H97" s="1"/>
      <c r="I97" s="119"/>
      <c r="J97" s="119"/>
      <c r="K97" s="119"/>
      <c r="L97" s="119"/>
    </row>
    <row r="98" spans="1:12" s="2" customFormat="1">
      <c r="A98" s="1"/>
      <c r="B98" s="1"/>
      <c r="C98" s="1"/>
      <c r="D98" s="1"/>
      <c r="E98" s="1"/>
      <c r="F98" s="1"/>
      <c r="G98" s="1"/>
      <c r="H98" s="1"/>
      <c r="I98" s="118"/>
      <c r="J98" s="118"/>
      <c r="K98" s="118"/>
      <c r="L98" s="118"/>
    </row>
    <row r="99" spans="1:12">
      <c r="I99" s="118"/>
      <c r="J99" s="118"/>
      <c r="K99" s="118"/>
      <c r="L99" s="118"/>
    </row>
    <row r="100" spans="1:12" s="2" customFormat="1">
      <c r="A100" s="1"/>
      <c r="B100" s="1"/>
      <c r="C100" s="1"/>
      <c r="D100" s="1"/>
      <c r="E100" s="1"/>
      <c r="F100" s="1"/>
      <c r="G100" s="1"/>
      <c r="H100" s="1"/>
      <c r="I100" s="119"/>
      <c r="J100" s="119"/>
      <c r="K100" s="119"/>
      <c r="L100" s="119"/>
    </row>
    <row r="102" spans="1:12" s="2" customFormat="1">
      <c r="A102" s="1"/>
      <c r="B102" s="1"/>
      <c r="C102" s="1"/>
      <c r="D102" s="1"/>
      <c r="E102" s="1"/>
      <c r="F102" s="1"/>
      <c r="G102" s="1"/>
      <c r="H102" s="1"/>
      <c r="I102" s="119"/>
      <c r="J102" s="119"/>
      <c r="K102" s="119"/>
      <c r="L102" s="119"/>
    </row>
    <row r="104" spans="1:12" s="2" customFormat="1">
      <c r="A104" s="1"/>
      <c r="B104" s="1"/>
      <c r="C104" s="1"/>
      <c r="D104" s="1"/>
      <c r="E104" s="1"/>
      <c r="F104" s="1"/>
      <c r="G104" s="1"/>
      <c r="H104" s="1"/>
      <c r="I104" s="118"/>
      <c r="J104" s="118"/>
      <c r="K104" s="118"/>
      <c r="L104" s="118"/>
    </row>
  </sheetData>
  <mergeCells count="92">
    <mergeCell ref="B14:D14"/>
    <mergeCell ref="B3:L3"/>
    <mergeCell ref="K5:L5"/>
    <mergeCell ref="A6:D7"/>
    <mergeCell ref="E6:H6"/>
    <mergeCell ref="I6:L6"/>
    <mergeCell ref="A8:D8"/>
    <mergeCell ref="B9:D9"/>
    <mergeCell ref="B10:D10"/>
    <mergeCell ref="A11:D11"/>
    <mergeCell ref="A12:D12"/>
    <mergeCell ref="B13:D13"/>
    <mergeCell ref="B26:D26"/>
    <mergeCell ref="B15:D15"/>
    <mergeCell ref="B16:D16"/>
    <mergeCell ref="B17:D17"/>
    <mergeCell ref="B18:D18"/>
    <mergeCell ref="B19:D19"/>
    <mergeCell ref="A20:D20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A32:D32"/>
    <mergeCell ref="B33:D33"/>
    <mergeCell ref="B34:D34"/>
    <mergeCell ref="B35:D35"/>
    <mergeCell ref="B36:D36"/>
    <mergeCell ref="B37:D37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A47:D47"/>
    <mergeCell ref="B48:D48"/>
    <mergeCell ref="B49:D49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A60:D60"/>
    <mergeCell ref="A61:D61"/>
    <mergeCell ref="B74:D74"/>
    <mergeCell ref="B63:D63"/>
    <mergeCell ref="B64:D64"/>
    <mergeCell ref="B65:D65"/>
    <mergeCell ref="A66:D66"/>
    <mergeCell ref="B67:D67"/>
    <mergeCell ref="B68:D68"/>
    <mergeCell ref="A69:D69"/>
    <mergeCell ref="B70:D70"/>
    <mergeCell ref="B71:D71"/>
    <mergeCell ref="B72:D72"/>
    <mergeCell ref="A73:D73"/>
    <mergeCell ref="A86:D86"/>
    <mergeCell ref="B75:D75"/>
    <mergeCell ref="B76:D76"/>
    <mergeCell ref="B77:D77"/>
    <mergeCell ref="B78:D78"/>
    <mergeCell ref="B79:D79"/>
    <mergeCell ref="A80:D80"/>
    <mergeCell ref="B81:D81"/>
    <mergeCell ref="B82:D82"/>
    <mergeCell ref="B83:D83"/>
    <mergeCell ref="A84:D84"/>
    <mergeCell ref="B85:D85"/>
    <mergeCell ref="A93:D93"/>
    <mergeCell ref="C95:J95"/>
    <mergeCell ref="B87:D87"/>
    <mergeCell ref="B88:D88"/>
    <mergeCell ref="B89:D89"/>
    <mergeCell ref="B90:D90"/>
    <mergeCell ref="B91:D91"/>
    <mergeCell ref="A92:D92"/>
  </mergeCells>
  <printOptions horizontalCentered="1"/>
  <pageMargins left="0.511811023622047" right="0.27559055118110198" top="0.511811023622047" bottom="0.78740157480314998" header="0" footer="0.511811023622047"/>
  <pageSetup paperSize="9" scale="63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I101"/>
  <sheetViews>
    <sheetView zoomScale="80" zoomScaleNormal="80" workbookViewId="0"/>
  </sheetViews>
  <sheetFormatPr defaultRowHeight="14.25"/>
  <cols>
    <col min="1" max="1" width="9.140625" style="1015"/>
    <col min="2" max="2" width="6.7109375" style="1014" customWidth="1"/>
    <col min="3" max="3" width="2.140625" style="1015" customWidth="1"/>
    <col min="4" max="4" width="3" style="1015" customWidth="1"/>
    <col min="5" max="5" width="9.140625" style="1015"/>
    <col min="6" max="6" width="62.5703125" style="1015" customWidth="1"/>
    <col min="7" max="16384" width="9.140625" style="1015"/>
  </cols>
  <sheetData>
    <row r="1" spans="2:16">
      <c r="M1" s="1929" t="s">
        <v>925</v>
      </c>
      <c r="N1" s="1929"/>
    </row>
    <row r="3" spans="2:16">
      <c r="C3" s="1016"/>
      <c r="D3" s="1016"/>
      <c r="E3" s="1016"/>
      <c r="F3" s="1930" t="s">
        <v>342</v>
      </c>
      <c r="G3" s="1930"/>
      <c r="H3" s="1930"/>
      <c r="I3" s="1930"/>
      <c r="J3" s="1016"/>
      <c r="K3" s="1016"/>
    </row>
    <row r="4" spans="2:16" ht="15" thickBot="1">
      <c r="C4" s="1017"/>
      <c r="D4" s="1017"/>
      <c r="E4" s="1017"/>
      <c r="F4" s="1017"/>
      <c r="G4" s="1017"/>
      <c r="H4" s="1017"/>
      <c r="K4" s="1018"/>
      <c r="M4" s="1931" t="s">
        <v>1</v>
      </c>
      <c r="N4" s="1931"/>
    </row>
    <row r="5" spans="2:16" ht="15" thickBot="1">
      <c r="B5" s="1932" t="s">
        <v>343</v>
      </c>
      <c r="C5" s="1934" t="s">
        <v>342</v>
      </c>
      <c r="D5" s="1934"/>
      <c r="E5" s="1934"/>
      <c r="F5" s="1935"/>
      <c r="G5" s="1938">
        <v>41455</v>
      </c>
      <c r="H5" s="1939"/>
      <c r="I5" s="1939"/>
      <c r="J5" s="1940"/>
      <c r="K5" s="1941">
        <v>41820</v>
      </c>
      <c r="L5" s="1942"/>
      <c r="M5" s="1942"/>
      <c r="N5" s="1943"/>
    </row>
    <row r="6" spans="2:16" ht="33.75" customHeight="1" thickBot="1">
      <c r="B6" s="1933"/>
      <c r="C6" s="1936"/>
      <c r="D6" s="1936"/>
      <c r="E6" s="1936"/>
      <c r="F6" s="1937"/>
      <c r="G6" s="1019" t="s">
        <v>5</v>
      </c>
      <c r="H6" s="1020" t="s">
        <v>6</v>
      </c>
      <c r="I6" s="1021" t="s">
        <v>7</v>
      </c>
      <c r="J6" s="1022" t="s">
        <v>8</v>
      </c>
      <c r="K6" s="1023" t="s">
        <v>344</v>
      </c>
      <c r="L6" s="1023" t="s">
        <v>345</v>
      </c>
      <c r="M6" s="1024" t="s">
        <v>346</v>
      </c>
      <c r="N6" s="1023" t="s">
        <v>8</v>
      </c>
    </row>
    <row r="7" spans="2:16" ht="15" thickBot="1">
      <c r="B7" s="1025">
        <v>1</v>
      </c>
      <c r="C7" s="1946" t="s">
        <v>347</v>
      </c>
      <c r="D7" s="1947"/>
      <c r="E7" s="1947"/>
      <c r="F7" s="1948"/>
      <c r="G7" s="1026">
        <v>6881.19</v>
      </c>
      <c r="H7" s="1027">
        <v>2639.056</v>
      </c>
      <c r="I7" s="1028">
        <v>447.91</v>
      </c>
      <c r="J7" s="1029">
        <v>9968.155999999999</v>
      </c>
      <c r="K7" s="1030">
        <v>5981.9210000000003</v>
      </c>
      <c r="L7" s="1030">
        <v>3203.8359999999998</v>
      </c>
      <c r="M7" s="1031">
        <v>658.97</v>
      </c>
      <c r="N7" s="1032">
        <v>9844.7270000000008</v>
      </c>
      <c r="P7" s="1033"/>
    </row>
    <row r="8" spans="2:16">
      <c r="B8" s="1034"/>
      <c r="C8" s="1035"/>
      <c r="D8" s="1949" t="s">
        <v>348</v>
      </c>
      <c r="E8" s="1950"/>
      <c r="F8" s="1950"/>
      <c r="G8" s="1036">
        <v>2962.5439999999999</v>
      </c>
      <c r="H8" s="1037">
        <v>1106.48</v>
      </c>
      <c r="I8" s="1038">
        <v>222.76400000000001</v>
      </c>
      <c r="J8" s="1039">
        <v>4291.7879999999996</v>
      </c>
      <c r="K8" s="1040">
        <v>2463.3049999999998</v>
      </c>
      <c r="L8" s="1040">
        <v>1391.829</v>
      </c>
      <c r="M8" s="1041">
        <v>361.64400000000001</v>
      </c>
      <c r="N8" s="1042">
        <v>4216.7780000000002</v>
      </c>
      <c r="P8" s="1033"/>
    </row>
    <row r="9" spans="2:16">
      <c r="B9" s="1034"/>
      <c r="C9" s="1035"/>
      <c r="D9" s="1043"/>
      <c r="E9" s="1951" t="s">
        <v>349</v>
      </c>
      <c r="F9" s="1944"/>
      <c r="G9" s="1044">
        <v>2947.654</v>
      </c>
      <c r="H9" s="1045">
        <v>1090.818</v>
      </c>
      <c r="I9" s="1046">
        <v>222.76400000000001</v>
      </c>
      <c r="J9" s="1047">
        <v>4261.2359999999999</v>
      </c>
      <c r="K9" s="1048">
        <v>2442.473</v>
      </c>
      <c r="L9" s="1048">
        <v>1376.9770000000001</v>
      </c>
      <c r="M9" s="1049">
        <v>361.46800000000002</v>
      </c>
      <c r="N9" s="1050">
        <v>4180.9179999999997</v>
      </c>
      <c r="P9" s="1033"/>
    </row>
    <row r="10" spans="2:16">
      <c r="B10" s="1034"/>
      <c r="C10" s="1035"/>
      <c r="D10" s="1043"/>
      <c r="E10" s="1951" t="s">
        <v>350</v>
      </c>
      <c r="F10" s="1944"/>
      <c r="G10" s="1044">
        <v>14.89</v>
      </c>
      <c r="H10" s="1045">
        <v>15.662000000000001</v>
      </c>
      <c r="I10" s="1046">
        <v>0</v>
      </c>
      <c r="J10" s="1047">
        <v>30.552</v>
      </c>
      <c r="K10" s="1048">
        <v>20.832000000000001</v>
      </c>
      <c r="L10" s="1048">
        <v>14.852</v>
      </c>
      <c r="M10" s="1049">
        <v>0.17599999999999999</v>
      </c>
      <c r="N10" s="1050">
        <v>35.86</v>
      </c>
      <c r="P10" s="1033"/>
    </row>
    <row r="11" spans="2:16">
      <c r="B11" s="1034"/>
      <c r="C11" s="1035"/>
      <c r="D11" s="1951" t="s">
        <v>351</v>
      </c>
      <c r="E11" s="1951"/>
      <c r="F11" s="1944"/>
      <c r="G11" s="1044">
        <v>427.32499999999999</v>
      </c>
      <c r="H11" s="1045">
        <v>290.75</v>
      </c>
      <c r="I11" s="1046">
        <v>37.780999999999999</v>
      </c>
      <c r="J11" s="1047">
        <v>755.85599999999999</v>
      </c>
      <c r="K11" s="1048">
        <v>474.83800000000002</v>
      </c>
      <c r="L11" s="1048">
        <v>290.024</v>
      </c>
      <c r="M11" s="1049">
        <v>47.798999999999999</v>
      </c>
      <c r="N11" s="1050">
        <v>812.66099999999994</v>
      </c>
      <c r="P11" s="1033"/>
    </row>
    <row r="12" spans="2:16">
      <c r="B12" s="1034"/>
      <c r="C12" s="1035"/>
      <c r="D12" s="1043"/>
      <c r="E12" s="1944" t="s">
        <v>352</v>
      </c>
      <c r="F12" s="1945"/>
      <c r="G12" s="1044">
        <v>418.27</v>
      </c>
      <c r="H12" s="1045">
        <v>285.47699999999998</v>
      </c>
      <c r="I12" s="1046">
        <v>37.780999999999999</v>
      </c>
      <c r="J12" s="1047">
        <v>741.52799999999991</v>
      </c>
      <c r="K12" s="1048">
        <v>458.78699999999998</v>
      </c>
      <c r="L12" s="1048">
        <v>286.137</v>
      </c>
      <c r="M12" s="1049">
        <v>47.798999999999999</v>
      </c>
      <c r="N12" s="1050">
        <v>792.72299999999996</v>
      </c>
      <c r="P12" s="1033"/>
    </row>
    <row r="13" spans="2:16">
      <c r="B13" s="1034"/>
      <c r="C13" s="1035"/>
      <c r="D13" s="1043"/>
      <c r="E13" s="1944" t="s">
        <v>353</v>
      </c>
      <c r="F13" s="1945"/>
      <c r="G13" s="1044">
        <v>9.0549999999999997</v>
      </c>
      <c r="H13" s="1045">
        <v>5.2729999999999997</v>
      </c>
      <c r="I13" s="1046">
        <v>0</v>
      </c>
      <c r="J13" s="1047">
        <v>14.327999999999999</v>
      </c>
      <c r="K13" s="1048">
        <v>16.050999999999998</v>
      </c>
      <c r="L13" s="1048">
        <v>3.887</v>
      </c>
      <c r="M13" s="1049">
        <v>0</v>
      </c>
      <c r="N13" s="1050">
        <v>19.937999999999999</v>
      </c>
      <c r="P13" s="1033"/>
    </row>
    <row r="14" spans="2:16" ht="30" customHeight="1">
      <c r="B14" s="1034"/>
      <c r="C14" s="1051"/>
      <c r="D14" s="1952" t="s">
        <v>354</v>
      </c>
      <c r="E14" s="1952"/>
      <c r="F14" s="1953"/>
      <c r="G14" s="1044">
        <v>3.1949999999999998</v>
      </c>
      <c r="H14" s="1045">
        <v>1.4830000000000001</v>
      </c>
      <c r="I14" s="1046">
        <v>1.9830000000000001</v>
      </c>
      <c r="J14" s="1047">
        <v>6.6609999999999996</v>
      </c>
      <c r="K14" s="1048">
        <v>2.8050000000000002</v>
      </c>
      <c r="L14" s="1048">
        <v>6.7000000000000004E-2</v>
      </c>
      <c r="M14" s="1049">
        <v>2.0859999999999999</v>
      </c>
      <c r="N14" s="1050">
        <v>4.9580000000000002</v>
      </c>
      <c r="P14" s="1033"/>
    </row>
    <row r="15" spans="2:16">
      <c r="B15" s="1034"/>
      <c r="C15" s="1035"/>
      <c r="D15" s="1951" t="s">
        <v>355</v>
      </c>
      <c r="E15" s="1951"/>
      <c r="F15" s="1944"/>
      <c r="G15" s="1044">
        <v>507.48099999999999</v>
      </c>
      <c r="H15" s="1045">
        <v>230.79499999999999</v>
      </c>
      <c r="I15" s="1046">
        <v>22.445</v>
      </c>
      <c r="J15" s="1047">
        <v>760.721</v>
      </c>
      <c r="K15" s="1048">
        <v>380.55799999999999</v>
      </c>
      <c r="L15" s="1048">
        <v>278.57799999999997</v>
      </c>
      <c r="M15" s="1049">
        <v>32.518999999999998</v>
      </c>
      <c r="N15" s="1050">
        <v>691.65499999999997</v>
      </c>
      <c r="P15" s="1033"/>
    </row>
    <row r="16" spans="2:16">
      <c r="B16" s="1034"/>
      <c r="C16" s="1035"/>
      <c r="D16" s="1043"/>
      <c r="E16" s="1944" t="s">
        <v>356</v>
      </c>
      <c r="F16" s="1945"/>
      <c r="G16" s="1044">
        <v>389.661</v>
      </c>
      <c r="H16" s="1045">
        <v>137.71199999999999</v>
      </c>
      <c r="I16" s="1046">
        <v>16.920000000000002</v>
      </c>
      <c r="J16" s="1047">
        <v>544.29300000000001</v>
      </c>
      <c r="K16" s="1048">
        <v>255.613</v>
      </c>
      <c r="L16" s="1048">
        <v>182.952</v>
      </c>
      <c r="M16" s="1049">
        <v>26.859000000000002</v>
      </c>
      <c r="N16" s="1050">
        <v>465.42399999999998</v>
      </c>
      <c r="P16" s="1033"/>
    </row>
    <row r="17" spans="2:16">
      <c r="B17" s="1034"/>
      <c r="C17" s="1035"/>
      <c r="D17" s="1043"/>
      <c r="E17" s="1944" t="s">
        <v>357</v>
      </c>
      <c r="F17" s="1945"/>
      <c r="G17" s="1044">
        <v>114.161</v>
      </c>
      <c r="H17" s="1045">
        <v>87.248000000000005</v>
      </c>
      <c r="I17" s="1046">
        <v>1.8560000000000001</v>
      </c>
      <c r="J17" s="1047">
        <v>203.26499999999999</v>
      </c>
      <c r="K17" s="1048">
        <v>121.262</v>
      </c>
      <c r="L17" s="1048">
        <v>88.372</v>
      </c>
      <c r="M17" s="1049">
        <v>1.9339999999999999</v>
      </c>
      <c r="N17" s="1050">
        <v>211.56800000000001</v>
      </c>
      <c r="P17" s="1033"/>
    </row>
    <row r="18" spans="2:16">
      <c r="B18" s="1034"/>
      <c r="C18" s="1035"/>
      <c r="D18" s="1043"/>
      <c r="E18" s="1944" t="s">
        <v>358</v>
      </c>
      <c r="F18" s="1945"/>
      <c r="G18" s="1044">
        <v>3.2429999999999999</v>
      </c>
      <c r="H18" s="1045">
        <v>0</v>
      </c>
      <c r="I18" s="1046">
        <v>0</v>
      </c>
      <c r="J18" s="1047">
        <v>3.2429999999999999</v>
      </c>
      <c r="K18" s="1048">
        <v>3.3479999999999999</v>
      </c>
      <c r="L18" s="1048">
        <v>0</v>
      </c>
      <c r="M18" s="1049">
        <v>0</v>
      </c>
      <c r="N18" s="1050">
        <v>3.3479999999999999</v>
      </c>
      <c r="P18" s="1033"/>
    </row>
    <row r="19" spans="2:16">
      <c r="B19" s="1034"/>
      <c r="C19" s="1035"/>
      <c r="D19" s="1043"/>
      <c r="E19" s="1955" t="s">
        <v>359</v>
      </c>
      <c r="F19" s="1956"/>
      <c r="G19" s="1044">
        <v>0</v>
      </c>
      <c r="H19" s="1045">
        <v>0</v>
      </c>
      <c r="I19" s="1046">
        <v>0</v>
      </c>
      <c r="J19" s="1047">
        <v>0</v>
      </c>
      <c r="K19" s="1048">
        <v>0.14899999999999999</v>
      </c>
      <c r="L19" s="1048">
        <v>0.18099999999999999</v>
      </c>
      <c r="M19" s="1049">
        <v>0</v>
      </c>
      <c r="N19" s="1050">
        <v>0.33</v>
      </c>
      <c r="P19" s="1033"/>
    </row>
    <row r="20" spans="2:16">
      <c r="B20" s="1034"/>
      <c r="C20" s="1035"/>
      <c r="D20" s="1052"/>
      <c r="E20" s="1957" t="s">
        <v>360</v>
      </c>
      <c r="F20" s="1958"/>
      <c r="G20" s="1044">
        <v>0</v>
      </c>
      <c r="H20" s="1045">
        <v>0</v>
      </c>
      <c r="I20" s="1046">
        <v>0</v>
      </c>
      <c r="J20" s="1047">
        <v>0</v>
      </c>
      <c r="K20" s="1048">
        <v>0</v>
      </c>
      <c r="L20" s="1048">
        <v>0</v>
      </c>
      <c r="M20" s="1048">
        <v>0</v>
      </c>
      <c r="N20" s="1050">
        <v>0</v>
      </c>
      <c r="P20" s="1033"/>
    </row>
    <row r="21" spans="2:16" ht="14.25" customHeight="1">
      <c r="B21" s="1034"/>
      <c r="C21" s="1035"/>
      <c r="D21" s="1052"/>
      <c r="E21" s="1957" t="s">
        <v>361</v>
      </c>
      <c r="F21" s="1958"/>
      <c r="G21" s="1044">
        <v>0.26800000000000002</v>
      </c>
      <c r="H21" s="1045">
        <v>5.7309999999999999</v>
      </c>
      <c r="I21" s="1046">
        <v>3.669</v>
      </c>
      <c r="J21" s="1047">
        <v>9.6679999999999993</v>
      </c>
      <c r="K21" s="1048">
        <v>0.186</v>
      </c>
      <c r="L21" s="1048">
        <v>7.0730000000000004</v>
      </c>
      <c r="M21" s="1049">
        <v>3.726</v>
      </c>
      <c r="N21" s="1050">
        <v>10.984999999999999</v>
      </c>
      <c r="P21" s="1033"/>
    </row>
    <row r="22" spans="2:16">
      <c r="B22" s="1034"/>
      <c r="C22" s="1035"/>
      <c r="D22" s="1944" t="s">
        <v>362</v>
      </c>
      <c r="E22" s="1945"/>
      <c r="F22" s="1945"/>
      <c r="G22" s="1044">
        <v>2631.4769999999999</v>
      </c>
      <c r="H22" s="1045">
        <v>915.00300000000004</v>
      </c>
      <c r="I22" s="1046">
        <v>158.21700000000001</v>
      </c>
      <c r="J22" s="1047">
        <v>3704.6970000000001</v>
      </c>
      <c r="K22" s="1048">
        <v>2463.529</v>
      </c>
      <c r="L22" s="1048">
        <v>1145.838</v>
      </c>
      <c r="M22" s="1049">
        <v>205.21</v>
      </c>
      <c r="N22" s="1050">
        <v>3814.5770000000002</v>
      </c>
      <c r="P22" s="1033"/>
    </row>
    <row r="23" spans="2:16" ht="15" customHeight="1">
      <c r="B23" s="1034"/>
      <c r="C23" s="1035"/>
      <c r="D23" s="1043"/>
      <c r="E23" s="1959" t="s">
        <v>363</v>
      </c>
      <c r="F23" s="1960"/>
      <c r="G23" s="1044">
        <v>6.4119999999999999</v>
      </c>
      <c r="H23" s="1045">
        <v>162.20599999999999</v>
      </c>
      <c r="I23" s="1046">
        <v>1.079</v>
      </c>
      <c r="J23" s="1047">
        <v>169.697</v>
      </c>
      <c r="K23" s="1048">
        <v>5.14</v>
      </c>
      <c r="L23" s="1048">
        <v>135.893</v>
      </c>
      <c r="M23" s="1049">
        <v>2.5920000000000001</v>
      </c>
      <c r="N23" s="1050">
        <v>143.625</v>
      </c>
      <c r="P23" s="1033"/>
    </row>
    <row r="24" spans="2:16">
      <c r="B24" s="1034"/>
      <c r="C24" s="1035"/>
      <c r="D24" s="1043"/>
      <c r="E24" s="1944" t="s">
        <v>364</v>
      </c>
      <c r="F24" s="1945"/>
      <c r="G24" s="1044">
        <v>2625.0650000000001</v>
      </c>
      <c r="H24" s="1045">
        <v>752.79700000000003</v>
      </c>
      <c r="I24" s="1046">
        <v>157.13800000000001</v>
      </c>
      <c r="J24" s="1047">
        <v>3535</v>
      </c>
      <c r="K24" s="1048">
        <v>2458.3890000000001</v>
      </c>
      <c r="L24" s="1048">
        <v>1009.9450000000001</v>
      </c>
      <c r="M24" s="1049">
        <v>202.61799999999999</v>
      </c>
      <c r="N24" s="1050">
        <v>3670.9520000000002</v>
      </c>
      <c r="P24" s="1033"/>
    </row>
    <row r="25" spans="2:16">
      <c r="B25" s="1034"/>
      <c r="C25" s="1035"/>
      <c r="D25" s="1944" t="s">
        <v>365</v>
      </c>
      <c r="E25" s="1945"/>
      <c r="F25" s="1945"/>
      <c r="G25" s="1044">
        <v>44.854999999999997</v>
      </c>
      <c r="H25" s="1045">
        <v>24.210999999999999</v>
      </c>
      <c r="I25" s="1046">
        <v>3.6999999999999998E-2</v>
      </c>
      <c r="J25" s="1047">
        <v>69.103000000000009</v>
      </c>
      <c r="K25" s="1053">
        <v>29.373999999999999</v>
      </c>
      <c r="L25" s="1053">
        <v>21.672000000000001</v>
      </c>
      <c r="M25" s="1054">
        <v>0.17899999999999999</v>
      </c>
      <c r="N25" s="1050">
        <v>51.225000000000001</v>
      </c>
      <c r="P25" s="1033"/>
    </row>
    <row r="26" spans="2:16" ht="15" customHeight="1">
      <c r="B26" s="1034"/>
      <c r="C26" s="1035"/>
      <c r="D26" s="1043"/>
      <c r="E26" s="1961" t="s">
        <v>366</v>
      </c>
      <c r="F26" s="1959"/>
      <c r="G26" s="1044">
        <v>13.497</v>
      </c>
      <c r="H26" s="1045">
        <v>14.04</v>
      </c>
      <c r="I26" s="1046">
        <v>0</v>
      </c>
      <c r="J26" s="1047">
        <v>27.536999999999999</v>
      </c>
      <c r="K26" s="1048">
        <v>0.64900000000000002</v>
      </c>
      <c r="L26" s="1048">
        <v>18.73</v>
      </c>
      <c r="M26" s="1049">
        <v>0</v>
      </c>
      <c r="N26" s="1050">
        <v>19.379000000000001</v>
      </c>
      <c r="P26" s="1033"/>
    </row>
    <row r="27" spans="2:16" ht="15" customHeight="1">
      <c r="B27" s="1034"/>
      <c r="C27" s="1035"/>
      <c r="D27" s="1043"/>
      <c r="E27" s="1952" t="s">
        <v>367</v>
      </c>
      <c r="F27" s="1953"/>
      <c r="G27" s="1044">
        <v>31.358000000000001</v>
      </c>
      <c r="H27" s="1045">
        <v>9.9700000000000006</v>
      </c>
      <c r="I27" s="1046">
        <v>1.4E-2</v>
      </c>
      <c r="J27" s="1047">
        <v>41.342000000000006</v>
      </c>
      <c r="K27" s="1048">
        <v>28.715</v>
      </c>
      <c r="L27" s="1048">
        <v>2.4769999999999999</v>
      </c>
      <c r="M27" s="1049">
        <v>0.16300000000000001</v>
      </c>
      <c r="N27" s="1050">
        <v>31.355</v>
      </c>
      <c r="P27" s="1033"/>
    </row>
    <row r="28" spans="2:16" ht="25.5" customHeight="1" thickBot="1">
      <c r="B28" s="1034"/>
      <c r="C28" s="1055"/>
      <c r="D28" s="1962" t="s">
        <v>368</v>
      </c>
      <c r="E28" s="1963"/>
      <c r="F28" s="1963"/>
      <c r="G28" s="1056">
        <v>304</v>
      </c>
      <c r="H28" s="1057">
        <v>70</v>
      </c>
      <c r="I28" s="1058">
        <v>5</v>
      </c>
      <c r="J28" s="1059">
        <v>379</v>
      </c>
      <c r="K28" s="1060">
        <v>167.512</v>
      </c>
      <c r="L28" s="1060">
        <v>75.828000000000003</v>
      </c>
      <c r="M28" s="1061">
        <v>9.5329999999999995</v>
      </c>
      <c r="N28" s="1062">
        <v>252.87299999999999</v>
      </c>
      <c r="P28" s="1033"/>
    </row>
    <row r="29" spans="2:16" ht="15" thickBot="1">
      <c r="B29" s="1025">
        <v>2</v>
      </c>
      <c r="C29" s="1964" t="s">
        <v>369</v>
      </c>
      <c r="D29" s="1965"/>
      <c r="E29" s="1965"/>
      <c r="F29" s="1966"/>
      <c r="G29" s="1026">
        <v>-2789.6889999999999</v>
      </c>
      <c r="H29" s="1027">
        <v>-1020.802</v>
      </c>
      <c r="I29" s="1028">
        <v>-256.88900000000001</v>
      </c>
      <c r="J29" s="1029">
        <v>-4067.38</v>
      </c>
      <c r="K29" s="1030">
        <v>-2122.886</v>
      </c>
      <c r="L29" s="1030">
        <v>-1186.0809999999999</v>
      </c>
      <c r="M29" s="1031">
        <v>-303.39100000000002</v>
      </c>
      <c r="N29" s="1032">
        <v>-3612.3580000000002</v>
      </c>
      <c r="P29" s="1033"/>
    </row>
    <row r="30" spans="2:16">
      <c r="B30" s="1034"/>
      <c r="C30" s="1063"/>
      <c r="D30" s="1954" t="s">
        <v>370</v>
      </c>
      <c r="E30" s="1954"/>
      <c r="F30" s="1949"/>
      <c r="G30" s="1036">
        <v>-317.334</v>
      </c>
      <c r="H30" s="1037">
        <v>-76.757000000000005</v>
      </c>
      <c r="I30" s="1038">
        <v>-24.882000000000001</v>
      </c>
      <c r="J30" s="1039">
        <v>-418.97300000000001</v>
      </c>
      <c r="K30" s="1040">
        <v>-193.994</v>
      </c>
      <c r="L30" s="1040">
        <v>-141.476</v>
      </c>
      <c r="M30" s="1041">
        <v>-35.896000000000001</v>
      </c>
      <c r="N30" s="1042">
        <v>-371.36599999999999</v>
      </c>
      <c r="P30" s="1033"/>
    </row>
    <row r="31" spans="2:16">
      <c r="B31" s="1034"/>
      <c r="C31" s="1035"/>
      <c r="D31" s="1043"/>
      <c r="E31" s="1951" t="s">
        <v>371</v>
      </c>
      <c r="F31" s="1944"/>
      <c r="G31" s="1044">
        <v>-310.11700000000002</v>
      </c>
      <c r="H31" s="1045">
        <v>-74.231999999999999</v>
      </c>
      <c r="I31" s="1046">
        <v>-24.849</v>
      </c>
      <c r="J31" s="1047">
        <v>-409.19800000000004</v>
      </c>
      <c r="K31" s="1048">
        <v>-189.09800000000001</v>
      </c>
      <c r="L31" s="1048">
        <v>-139.33099999999999</v>
      </c>
      <c r="M31" s="1049">
        <v>-35.857999999999997</v>
      </c>
      <c r="N31" s="1050">
        <v>-364.28699999999998</v>
      </c>
      <c r="P31" s="1033"/>
    </row>
    <row r="32" spans="2:16">
      <c r="B32" s="1034"/>
      <c r="C32" s="1035"/>
      <c r="D32" s="1043"/>
      <c r="E32" s="1951" t="s">
        <v>372</v>
      </c>
      <c r="F32" s="1944"/>
      <c r="G32" s="1044">
        <v>-7.2169999999999996</v>
      </c>
      <c r="H32" s="1045">
        <v>-2.5249999999999999</v>
      </c>
      <c r="I32" s="1046">
        <v>-3.3000000000000002E-2</v>
      </c>
      <c r="J32" s="1047">
        <v>-9.7749999999999986</v>
      </c>
      <c r="K32" s="1048">
        <v>-4.8959999999999999</v>
      </c>
      <c r="L32" s="1048">
        <v>-2.145</v>
      </c>
      <c r="M32" s="1049">
        <v>-3.7999999999999999E-2</v>
      </c>
      <c r="N32" s="1050">
        <v>-7.0789999999999997</v>
      </c>
      <c r="P32" s="1033"/>
    </row>
    <row r="33" spans="2:35">
      <c r="B33" s="1034"/>
      <c r="C33" s="1035"/>
      <c r="D33" s="1951" t="s">
        <v>373</v>
      </c>
      <c r="E33" s="1951"/>
      <c r="F33" s="1944"/>
      <c r="G33" s="1044">
        <v>-8.8610000000000007</v>
      </c>
      <c r="H33" s="1045">
        <v>-2.8559999999999999</v>
      </c>
      <c r="I33" s="1046">
        <v>-1.119</v>
      </c>
      <c r="J33" s="1047">
        <v>-12.836</v>
      </c>
      <c r="K33" s="1048">
        <v>-4.1420000000000003</v>
      </c>
      <c r="L33" s="1048">
        <v>-5.1349999999999998</v>
      </c>
      <c r="M33" s="1048">
        <v>-1.1559999999999999</v>
      </c>
      <c r="N33" s="1050">
        <v>-10.433</v>
      </c>
      <c r="P33" s="1033"/>
    </row>
    <row r="34" spans="2:35">
      <c r="B34" s="1034"/>
      <c r="C34" s="1035"/>
      <c r="D34" s="1043"/>
      <c r="E34" s="1944" t="s">
        <v>374</v>
      </c>
      <c r="F34" s="1945"/>
      <c r="G34" s="1044">
        <v>-8.8520000000000003</v>
      </c>
      <c r="H34" s="1045">
        <v>-2.855</v>
      </c>
      <c r="I34" s="1046">
        <v>-1.115</v>
      </c>
      <c r="J34" s="1047">
        <v>-12.822000000000001</v>
      </c>
      <c r="K34" s="1048">
        <v>-4.1349999999999998</v>
      </c>
      <c r="L34" s="1048">
        <v>-5.1349999999999998</v>
      </c>
      <c r="M34" s="1049">
        <v>-1.151</v>
      </c>
      <c r="N34" s="1050">
        <v>-10.420999999999999</v>
      </c>
      <c r="P34" s="1033"/>
    </row>
    <row r="35" spans="2:35" ht="30" customHeight="1">
      <c r="B35" s="1034"/>
      <c r="C35" s="1051"/>
      <c r="D35" s="1952" t="s">
        <v>375</v>
      </c>
      <c r="E35" s="1952"/>
      <c r="F35" s="1953"/>
      <c r="G35" s="1044">
        <v>-20.797999999999998</v>
      </c>
      <c r="H35" s="1045">
        <v>-11.909000000000001</v>
      </c>
      <c r="I35" s="1046">
        <v>-2.7069999999999999</v>
      </c>
      <c r="J35" s="1047">
        <v>-35.414000000000001</v>
      </c>
      <c r="K35" s="1048">
        <v>-16.827000000000002</v>
      </c>
      <c r="L35" s="1048">
        <v>-9.984</v>
      </c>
      <c r="M35" s="1049">
        <v>-3.891</v>
      </c>
      <c r="N35" s="1050">
        <v>-30.702000000000002</v>
      </c>
      <c r="P35" s="1033"/>
    </row>
    <row r="36" spans="2:35">
      <c r="B36" s="1034"/>
      <c r="C36" s="1035"/>
      <c r="D36" s="1951" t="s">
        <v>376</v>
      </c>
      <c r="E36" s="1951"/>
      <c r="F36" s="1944"/>
      <c r="G36" s="1044">
        <v>-259.70299999999997</v>
      </c>
      <c r="H36" s="1045">
        <v>-137.48599999999999</v>
      </c>
      <c r="I36" s="1046">
        <v>-31.988</v>
      </c>
      <c r="J36" s="1047">
        <v>-429.17699999999996</v>
      </c>
      <c r="K36" s="1048">
        <v>-213.572</v>
      </c>
      <c r="L36" s="1048">
        <v>-158.727</v>
      </c>
      <c r="M36" s="1049">
        <v>-54.44</v>
      </c>
      <c r="N36" s="1050">
        <v>-426.73899999999998</v>
      </c>
      <c r="P36" s="1033"/>
    </row>
    <row r="37" spans="2:35">
      <c r="B37" s="1034"/>
      <c r="C37" s="1035"/>
      <c r="D37" s="1043"/>
      <c r="E37" s="1944" t="s">
        <v>377</v>
      </c>
      <c r="F37" s="1945"/>
      <c r="G37" s="1044">
        <v>-1.026</v>
      </c>
      <c r="H37" s="1045">
        <v>-1.1539999999999999</v>
      </c>
      <c r="I37" s="1046">
        <v>0</v>
      </c>
      <c r="J37" s="1047">
        <v>-2.1799999999999997</v>
      </c>
      <c r="K37" s="1048">
        <v>-0.86699999999999999</v>
      </c>
      <c r="L37" s="1048">
        <v>-3.6999999999999998E-2</v>
      </c>
      <c r="M37" s="1049">
        <v>-1.4999999999999999E-2</v>
      </c>
      <c r="N37" s="1050">
        <v>-0.91900000000000004</v>
      </c>
      <c r="P37" s="1033"/>
    </row>
    <row r="38" spans="2:35">
      <c r="B38" s="1034"/>
      <c r="C38" s="1035"/>
      <c r="D38" s="1043"/>
      <c r="E38" s="1944" t="s">
        <v>378</v>
      </c>
      <c r="F38" s="1945"/>
      <c r="G38" s="1044">
        <v>-158.82599999999999</v>
      </c>
      <c r="H38" s="1045">
        <v>-31.661000000000001</v>
      </c>
      <c r="I38" s="1046">
        <v>-5.8760000000000003</v>
      </c>
      <c r="J38" s="1047">
        <v>-196.363</v>
      </c>
      <c r="K38" s="1064">
        <v>-153.21600000000001</v>
      </c>
      <c r="L38" s="1064">
        <v>-42.174999999999997</v>
      </c>
      <c r="M38" s="1064">
        <v>-11.218</v>
      </c>
      <c r="N38" s="1050">
        <v>-206.60900000000001</v>
      </c>
      <c r="P38" s="1033"/>
    </row>
    <row r="39" spans="2:35">
      <c r="B39" s="1034"/>
      <c r="C39" s="1035"/>
      <c r="D39" s="1043"/>
      <c r="E39" s="1944" t="s">
        <v>379</v>
      </c>
      <c r="F39" s="1945"/>
      <c r="G39" s="1044">
        <v>-1.032</v>
      </c>
      <c r="H39" s="1045">
        <v>-0.505</v>
      </c>
      <c r="I39" s="1046">
        <v>0</v>
      </c>
      <c r="J39" s="1047">
        <v>-1.5369999999999999</v>
      </c>
      <c r="K39" s="1048">
        <v>-1.149</v>
      </c>
      <c r="L39" s="1048">
        <v>-0.98799999999999999</v>
      </c>
      <c r="M39" s="1049">
        <v>-0.22</v>
      </c>
      <c r="N39" s="1050">
        <v>-2.3570000000000002</v>
      </c>
      <c r="P39" s="1033"/>
    </row>
    <row r="40" spans="2:35">
      <c r="B40" s="1034"/>
      <c r="C40" s="1035"/>
      <c r="D40" s="1043"/>
      <c r="E40" s="1944" t="s">
        <v>380</v>
      </c>
      <c r="F40" s="1945"/>
      <c r="G40" s="1044">
        <v>-43.45</v>
      </c>
      <c r="H40" s="1045">
        <v>-34.323</v>
      </c>
      <c r="I40" s="1046">
        <v>-13.69</v>
      </c>
      <c r="J40" s="1047">
        <v>-91.462999999999994</v>
      </c>
      <c r="K40" s="1048">
        <v>-30.009</v>
      </c>
      <c r="L40" s="1048">
        <v>-40.593000000000004</v>
      </c>
      <c r="M40" s="1049">
        <v>-17.097999999999999</v>
      </c>
      <c r="N40" s="1050">
        <v>-87.7</v>
      </c>
      <c r="P40" s="1033"/>
    </row>
    <row r="41" spans="2:35">
      <c r="B41" s="1034"/>
      <c r="C41" s="1035"/>
      <c r="D41" s="1043"/>
      <c r="E41" s="1944" t="s">
        <v>381</v>
      </c>
      <c r="F41" s="1945"/>
      <c r="G41" s="1044">
        <v>-40.533000000000001</v>
      </c>
      <c r="H41" s="1045">
        <v>-52.505000000000003</v>
      </c>
      <c r="I41" s="1046">
        <v>-5.7480000000000002</v>
      </c>
      <c r="J41" s="1047">
        <v>-98.786000000000016</v>
      </c>
      <c r="K41" s="1048">
        <v>-15.615</v>
      </c>
      <c r="L41" s="1048">
        <v>-59.688000000000002</v>
      </c>
      <c r="M41" s="1049">
        <v>-13.157</v>
      </c>
      <c r="N41" s="1050">
        <v>-88.46</v>
      </c>
      <c r="P41" s="1033"/>
    </row>
    <row r="42" spans="2:35" ht="14.25" customHeight="1">
      <c r="B42" s="1034"/>
      <c r="C42" s="1035"/>
      <c r="D42" s="1043"/>
      <c r="E42" s="1944" t="s">
        <v>382</v>
      </c>
      <c r="F42" s="1945"/>
      <c r="G42" s="1044">
        <v>-14.836</v>
      </c>
      <c r="H42" s="1045">
        <v>-17.338000000000001</v>
      </c>
      <c r="I42" s="1046">
        <v>-6.6740000000000004</v>
      </c>
      <c r="J42" s="1047">
        <v>-38.847999999999999</v>
      </c>
      <c r="K42" s="1048">
        <v>-12.715999999999999</v>
      </c>
      <c r="L42" s="1048">
        <v>-15.246</v>
      </c>
      <c r="M42" s="1049">
        <v>-12.731999999999999</v>
      </c>
      <c r="N42" s="1050">
        <v>-40.694000000000003</v>
      </c>
      <c r="P42" s="1033"/>
    </row>
    <row r="43" spans="2:35">
      <c r="B43" s="1034"/>
      <c r="C43" s="1035"/>
      <c r="D43" s="1951" t="s">
        <v>383</v>
      </c>
      <c r="E43" s="1951"/>
      <c r="F43" s="1944"/>
      <c r="G43" s="1044">
        <v>-1912.5820000000001</v>
      </c>
      <c r="H43" s="1045">
        <v>-556.21100000000001</v>
      </c>
      <c r="I43" s="1046">
        <v>-182.78299999999999</v>
      </c>
      <c r="J43" s="1047">
        <v>-2651.576</v>
      </c>
      <c r="K43" s="1048">
        <v>-1557.4590000000001</v>
      </c>
      <c r="L43" s="1048">
        <v>-532.58900000000006</v>
      </c>
      <c r="M43" s="1049">
        <v>-198.39099999999999</v>
      </c>
      <c r="N43" s="1050">
        <v>-2288.4389999999999</v>
      </c>
      <c r="P43" s="1033"/>
    </row>
    <row r="44" spans="2:35">
      <c r="B44" s="1034"/>
      <c r="C44" s="1035"/>
      <c r="D44" s="1043"/>
      <c r="E44" s="1969" t="s">
        <v>384</v>
      </c>
      <c r="F44" s="1970"/>
      <c r="G44" s="1044">
        <v>-1.1970000000000001</v>
      </c>
      <c r="H44" s="1045">
        <v>-0.29799999999999999</v>
      </c>
      <c r="I44" s="1046">
        <v>-0.13900000000000001</v>
      </c>
      <c r="J44" s="1047">
        <v>-1.6340000000000001</v>
      </c>
      <c r="K44" s="1048">
        <v>-0.79300000000000004</v>
      </c>
      <c r="L44" s="1048">
        <v>-0.496</v>
      </c>
      <c r="M44" s="1049">
        <v>-0.184</v>
      </c>
      <c r="N44" s="1050">
        <v>-1.4730000000000001</v>
      </c>
      <c r="O44" s="1016"/>
      <c r="P44" s="1033"/>
      <c r="Q44" s="1016"/>
      <c r="R44" s="1016"/>
      <c r="S44" s="1016"/>
      <c r="T44" s="1016"/>
      <c r="U44" s="1016"/>
      <c r="V44" s="1016"/>
      <c r="W44" s="1016"/>
      <c r="X44" s="1016"/>
      <c r="Y44" s="1016"/>
      <c r="Z44" s="1016"/>
      <c r="AA44" s="1016"/>
      <c r="AB44" s="1016"/>
      <c r="AC44" s="1016"/>
      <c r="AD44" s="1016"/>
      <c r="AE44" s="1016"/>
      <c r="AF44" s="1016"/>
      <c r="AG44" s="1016"/>
      <c r="AH44" s="1016"/>
      <c r="AI44" s="1016"/>
    </row>
    <row r="45" spans="2:35">
      <c r="B45" s="1034"/>
      <c r="C45" s="1035"/>
      <c r="D45" s="1043"/>
      <c r="E45" s="1944" t="s">
        <v>385</v>
      </c>
      <c r="F45" s="1945"/>
      <c r="G45" s="1044">
        <v>-1911.385</v>
      </c>
      <c r="H45" s="1045">
        <v>-555.91300000000001</v>
      </c>
      <c r="I45" s="1046">
        <v>-182.64400000000001</v>
      </c>
      <c r="J45" s="1047">
        <v>-2649.942</v>
      </c>
      <c r="K45" s="1048">
        <v>-1556.6659999999999</v>
      </c>
      <c r="L45" s="1048">
        <v>-532.09299999999996</v>
      </c>
      <c r="M45" s="1049">
        <v>-198.20699999999999</v>
      </c>
      <c r="N45" s="1050">
        <v>-2286.9659999999999</v>
      </c>
      <c r="O45" s="1016"/>
      <c r="P45" s="1033"/>
      <c r="Q45" s="1016"/>
      <c r="R45" s="1016"/>
      <c r="S45" s="1016"/>
      <c r="T45" s="1016"/>
      <c r="U45" s="1016"/>
      <c r="V45" s="1016"/>
      <c r="W45" s="1016"/>
      <c r="X45" s="1016"/>
      <c r="Y45" s="1016"/>
      <c r="Z45" s="1016"/>
      <c r="AA45" s="1016"/>
      <c r="AB45" s="1016"/>
      <c r="AC45" s="1016"/>
      <c r="AD45" s="1016"/>
      <c r="AE45" s="1016"/>
      <c r="AF45" s="1016"/>
      <c r="AG45" s="1016"/>
      <c r="AH45" s="1016"/>
      <c r="AI45" s="1016"/>
    </row>
    <row r="46" spans="2:35">
      <c r="B46" s="1034"/>
      <c r="C46" s="1035"/>
      <c r="D46" s="1951" t="s">
        <v>386</v>
      </c>
      <c r="E46" s="1951"/>
      <c r="F46" s="1944"/>
      <c r="G46" s="1044">
        <v>-270.411</v>
      </c>
      <c r="H46" s="1045">
        <v>-235.583</v>
      </c>
      <c r="I46" s="1046">
        <v>-13.41</v>
      </c>
      <c r="J46" s="1047">
        <v>-519.404</v>
      </c>
      <c r="K46" s="1048">
        <v>-136.892</v>
      </c>
      <c r="L46" s="1048">
        <v>-338.17</v>
      </c>
      <c r="M46" s="1049">
        <v>-9.6170000000000009</v>
      </c>
      <c r="N46" s="1050">
        <v>-484.67899999999997</v>
      </c>
      <c r="O46" s="1016"/>
      <c r="P46" s="1033"/>
      <c r="Q46" s="1016"/>
      <c r="R46" s="1016"/>
      <c r="S46" s="1016"/>
      <c r="T46" s="1016"/>
      <c r="U46" s="1016"/>
      <c r="V46" s="1016"/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</row>
    <row r="47" spans="2:35" ht="14.25" customHeight="1">
      <c r="B47" s="1034"/>
      <c r="C47" s="1035"/>
      <c r="D47" s="1043"/>
      <c r="E47" s="1971" t="s">
        <v>387</v>
      </c>
      <c r="F47" s="1972"/>
      <c r="G47" s="1044">
        <v>-0.61699999999999999</v>
      </c>
      <c r="H47" s="1045">
        <v>-23.231000000000002</v>
      </c>
      <c r="I47" s="1046">
        <v>-1.6879999999999999</v>
      </c>
      <c r="J47" s="1047">
        <v>-25.536000000000001</v>
      </c>
      <c r="K47" s="1048">
        <v>-6.4000000000000001E-2</v>
      </c>
      <c r="L47" s="1048">
        <v>-23.841000000000001</v>
      </c>
      <c r="M47" s="1049">
        <v>-1.466</v>
      </c>
      <c r="N47" s="1050">
        <v>-25.370999999999999</v>
      </c>
      <c r="O47" s="1016"/>
      <c r="P47" s="1033"/>
      <c r="Q47" s="1016"/>
      <c r="R47" s="1016"/>
      <c r="S47" s="1016"/>
      <c r="T47" s="1016"/>
      <c r="U47" s="1016"/>
      <c r="V47" s="1016"/>
      <c r="W47" s="1016"/>
      <c r="X47" s="1016"/>
      <c r="Y47" s="1016"/>
      <c r="Z47" s="1016"/>
      <c r="AA47" s="1016"/>
      <c r="AB47" s="1016"/>
      <c r="AC47" s="1016"/>
      <c r="AD47" s="1016"/>
      <c r="AE47" s="1016"/>
      <c r="AF47" s="1016"/>
      <c r="AG47" s="1016"/>
      <c r="AH47" s="1016"/>
      <c r="AI47" s="1016"/>
    </row>
    <row r="48" spans="2:35" ht="14.25" customHeight="1">
      <c r="B48" s="1034"/>
      <c r="C48" s="1035"/>
      <c r="D48" s="1043"/>
      <c r="E48" s="1944" t="s">
        <v>388</v>
      </c>
      <c r="F48" s="1945"/>
      <c r="G48" s="1044">
        <v>-242.50800000000001</v>
      </c>
      <c r="H48" s="1045">
        <v>-206.50700000000001</v>
      </c>
      <c r="I48" s="1046">
        <v>-7.1289999999999996</v>
      </c>
      <c r="J48" s="1047">
        <v>-456.14400000000001</v>
      </c>
      <c r="K48" s="1048">
        <v>-113.17100000000001</v>
      </c>
      <c r="L48" s="1048">
        <v>-306.18599999999998</v>
      </c>
      <c r="M48" s="1049">
        <v>-3.786</v>
      </c>
      <c r="N48" s="1050">
        <v>-423.14299999999997</v>
      </c>
      <c r="O48" s="1016"/>
      <c r="P48" s="1033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6"/>
      <c r="AF48" s="1016"/>
      <c r="AG48" s="1016"/>
      <c r="AH48" s="1016"/>
      <c r="AI48" s="1016"/>
    </row>
    <row r="49" spans="2:35" ht="15" thickBot="1">
      <c r="B49" s="1034"/>
      <c r="C49" s="1035"/>
      <c r="D49" s="1043"/>
      <c r="E49" s="1971" t="s">
        <v>389</v>
      </c>
      <c r="F49" s="1972"/>
      <c r="G49" s="1065">
        <v>-27.077999999999999</v>
      </c>
      <c r="H49" s="1066">
        <v>-5.7089999999999996</v>
      </c>
      <c r="I49" s="1067">
        <v>-4.5910000000000002</v>
      </c>
      <c r="J49" s="1068">
        <v>-37.378</v>
      </c>
      <c r="K49" s="1060">
        <v>-23.571999999999999</v>
      </c>
      <c r="L49" s="1060">
        <v>-8.0540000000000003</v>
      </c>
      <c r="M49" s="1061">
        <v>-4.3630000000000004</v>
      </c>
      <c r="N49" s="1062">
        <v>-35.988999999999997</v>
      </c>
      <c r="O49" s="1016"/>
      <c r="P49" s="1033"/>
      <c r="Q49" s="1016"/>
      <c r="R49" s="1016"/>
      <c r="S49" s="1016"/>
      <c r="T49" s="1016"/>
      <c r="U49" s="1016"/>
      <c r="V49" s="1016"/>
      <c r="W49" s="1016"/>
      <c r="X49" s="1016"/>
      <c r="Y49" s="1016"/>
      <c r="Z49" s="1016"/>
      <c r="AA49" s="1016"/>
      <c r="AB49" s="1016"/>
      <c r="AC49" s="1016"/>
      <c r="AD49" s="1016"/>
      <c r="AE49" s="1016"/>
      <c r="AF49" s="1016"/>
      <c r="AG49" s="1016"/>
      <c r="AH49" s="1016"/>
      <c r="AI49" s="1016"/>
    </row>
    <row r="50" spans="2:35" ht="15" thickBot="1">
      <c r="B50" s="1025">
        <v>3</v>
      </c>
      <c r="C50" s="1973" t="s">
        <v>390</v>
      </c>
      <c r="D50" s="1974"/>
      <c r="E50" s="1974"/>
      <c r="F50" s="1975"/>
      <c r="G50" s="1069">
        <v>4091.5010000000002</v>
      </c>
      <c r="H50" s="1070">
        <v>1618.2539999999999</v>
      </c>
      <c r="I50" s="1071">
        <v>191.02099999999999</v>
      </c>
      <c r="J50" s="1072">
        <v>5900.7759999999998</v>
      </c>
      <c r="K50" s="1030">
        <v>3859.0349999999999</v>
      </c>
      <c r="L50" s="1030">
        <v>2017.7550000000001</v>
      </c>
      <c r="M50" s="1031">
        <v>355.57900000000001</v>
      </c>
      <c r="N50" s="1032">
        <v>6232.3689999999997</v>
      </c>
      <c r="O50" s="1073"/>
      <c r="P50" s="1033"/>
      <c r="Q50" s="1074"/>
      <c r="R50" s="1074"/>
      <c r="S50" s="1074"/>
      <c r="T50" s="1074"/>
      <c r="U50" s="1074"/>
      <c r="V50" s="1074"/>
      <c r="W50" s="1074"/>
      <c r="X50" s="1074"/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1074"/>
    </row>
    <row r="51" spans="2:35" ht="15" thickBot="1">
      <c r="B51" s="1025">
        <v>4</v>
      </c>
      <c r="C51" s="1075" t="s">
        <v>391</v>
      </c>
      <c r="D51" s="1076"/>
      <c r="E51" s="1076"/>
      <c r="F51" s="1077"/>
      <c r="G51" s="1069">
        <v>1404.0630000000001</v>
      </c>
      <c r="H51" s="1070">
        <v>415.911</v>
      </c>
      <c r="I51" s="1071">
        <v>73.712999999999994</v>
      </c>
      <c r="J51" s="1078">
        <v>1893.6870000000001</v>
      </c>
      <c r="K51" s="1030">
        <v>1355.6559999999999</v>
      </c>
      <c r="L51" s="1030">
        <v>506.83699999999999</v>
      </c>
      <c r="M51" s="1031">
        <v>143.93600000000001</v>
      </c>
      <c r="N51" s="1032">
        <v>2006.4290000000001</v>
      </c>
      <c r="O51" s="1074"/>
      <c r="P51" s="1033"/>
      <c r="Q51" s="1074"/>
      <c r="R51" s="1074"/>
      <c r="S51" s="1074"/>
      <c r="T51" s="1074"/>
      <c r="U51" s="1074"/>
      <c r="V51" s="1074"/>
      <c r="W51" s="1074"/>
      <c r="X51" s="1074"/>
      <c r="Y51" s="1074"/>
      <c r="Z51" s="1074"/>
      <c r="AA51" s="1074"/>
      <c r="AB51" s="1074"/>
      <c r="AC51" s="1074"/>
      <c r="AD51" s="1074"/>
      <c r="AE51" s="1074"/>
      <c r="AF51" s="1074"/>
      <c r="AG51" s="1074"/>
      <c r="AH51" s="1074"/>
      <c r="AI51" s="1074"/>
    </row>
    <row r="52" spans="2:35">
      <c r="B52" s="1034"/>
      <c r="C52" s="1079"/>
      <c r="D52" s="1954" t="s">
        <v>392</v>
      </c>
      <c r="E52" s="1954"/>
      <c r="F52" s="1949"/>
      <c r="G52" s="1036">
        <v>1690.316</v>
      </c>
      <c r="H52" s="1037">
        <v>592.02</v>
      </c>
      <c r="I52" s="1038">
        <v>122.768</v>
      </c>
      <c r="J52" s="1080">
        <v>2405.1040000000003</v>
      </c>
      <c r="K52" s="1040">
        <v>1607.5409999999999</v>
      </c>
      <c r="L52" s="1040">
        <v>757.62599999999998</v>
      </c>
      <c r="M52" s="1041">
        <v>206.83799999999999</v>
      </c>
      <c r="N52" s="1042">
        <v>2572.0050000000001</v>
      </c>
      <c r="O52" s="1016"/>
      <c r="P52" s="1033"/>
      <c r="Q52" s="1016"/>
      <c r="R52" s="1016"/>
      <c r="S52" s="1016"/>
      <c r="T52" s="1016"/>
      <c r="U52" s="1016"/>
      <c r="V52" s="1016"/>
      <c r="W52" s="1016"/>
      <c r="X52" s="1016"/>
      <c r="Y52" s="1016"/>
      <c r="Z52" s="1016"/>
      <c r="AA52" s="1016"/>
      <c r="AB52" s="1016"/>
      <c r="AC52" s="1016"/>
      <c r="AD52" s="1016"/>
      <c r="AE52" s="1016"/>
      <c r="AF52" s="1016"/>
      <c r="AG52" s="1016"/>
      <c r="AH52" s="1016"/>
      <c r="AI52" s="1016"/>
    </row>
    <row r="53" spans="2:35" ht="15" thickBot="1">
      <c r="B53" s="1034"/>
      <c r="C53" s="1081"/>
      <c r="D53" s="1976" t="s">
        <v>393</v>
      </c>
      <c r="E53" s="1976"/>
      <c r="F53" s="1971"/>
      <c r="G53" s="1056">
        <v>-286.25299999999999</v>
      </c>
      <c r="H53" s="1057">
        <v>-176.10900000000001</v>
      </c>
      <c r="I53" s="1058">
        <v>-49.055</v>
      </c>
      <c r="J53" s="1059">
        <v>-511.41699999999997</v>
      </c>
      <c r="K53" s="1060">
        <v>-251.88499999999999</v>
      </c>
      <c r="L53" s="1060">
        <v>-250.78899999999999</v>
      </c>
      <c r="M53" s="1061">
        <v>-62.902000000000001</v>
      </c>
      <c r="N53" s="1062">
        <v>-565.57600000000002</v>
      </c>
      <c r="O53" s="1016"/>
      <c r="P53" s="1033"/>
      <c r="Q53" s="1016"/>
      <c r="R53" s="1016"/>
      <c r="S53" s="1016"/>
      <c r="T53" s="1016"/>
      <c r="U53" s="1016"/>
      <c r="V53" s="1016"/>
      <c r="W53" s="1016"/>
      <c r="X53" s="1016"/>
      <c r="Y53" s="1016"/>
      <c r="Z53" s="1016"/>
      <c r="AA53" s="1016"/>
      <c r="AB53" s="1016"/>
      <c r="AC53" s="1016"/>
      <c r="AD53" s="1016"/>
      <c r="AE53" s="1016"/>
      <c r="AF53" s="1016"/>
      <c r="AG53" s="1016"/>
      <c r="AH53" s="1016"/>
      <c r="AI53" s="1016"/>
    </row>
    <row r="54" spans="2:35" ht="15" thickBot="1">
      <c r="B54" s="1025">
        <v>5</v>
      </c>
      <c r="C54" s="1973" t="s">
        <v>394</v>
      </c>
      <c r="D54" s="1974"/>
      <c r="E54" s="1974"/>
      <c r="F54" s="1975"/>
      <c r="G54" s="1026">
        <v>33.113</v>
      </c>
      <c r="H54" s="1027">
        <v>0.93100000000000005</v>
      </c>
      <c r="I54" s="1028">
        <v>0.41699999999999998</v>
      </c>
      <c r="J54" s="1082">
        <v>34.460999999999999</v>
      </c>
      <c r="K54" s="1030">
        <v>-41.558</v>
      </c>
      <c r="L54" s="1030">
        <v>0.61499999999999999</v>
      </c>
      <c r="M54" s="1031">
        <v>-0.64900000000000002</v>
      </c>
      <c r="N54" s="1032">
        <v>-41.591999999999999</v>
      </c>
      <c r="O54" s="1074"/>
      <c r="P54" s="1033"/>
      <c r="Q54" s="1074"/>
      <c r="R54" s="1074"/>
      <c r="S54" s="1074"/>
      <c r="T54" s="1074"/>
      <c r="U54" s="1074"/>
      <c r="V54" s="1074"/>
      <c r="W54" s="1074"/>
      <c r="X54" s="1074"/>
      <c r="Y54" s="1074"/>
      <c r="Z54" s="1074"/>
      <c r="AA54" s="1074"/>
      <c r="AB54" s="1074"/>
      <c r="AC54" s="1074"/>
      <c r="AD54" s="1074"/>
      <c r="AE54" s="1074"/>
      <c r="AF54" s="1074"/>
      <c r="AG54" s="1074"/>
      <c r="AH54" s="1074"/>
      <c r="AI54" s="1074"/>
    </row>
    <row r="55" spans="2:35" ht="15" customHeight="1">
      <c r="B55" s="1083"/>
      <c r="C55" s="1084"/>
      <c r="D55" s="1967" t="s">
        <v>395</v>
      </c>
      <c r="E55" s="1967"/>
      <c r="F55" s="1968"/>
      <c r="G55" s="1036">
        <v>43.793999999999997</v>
      </c>
      <c r="H55" s="1037">
        <v>1.7000000000000001E-2</v>
      </c>
      <c r="I55" s="1038">
        <v>-6.3E-2</v>
      </c>
      <c r="J55" s="1080">
        <v>43.747999999999998</v>
      </c>
      <c r="K55" s="1040">
        <v>-44.192999999999998</v>
      </c>
      <c r="L55" s="1040">
        <v>0</v>
      </c>
      <c r="M55" s="1041">
        <v>-1.0820000000000001</v>
      </c>
      <c r="N55" s="1042">
        <v>-45.274999999999999</v>
      </c>
      <c r="O55" s="1016"/>
      <c r="P55" s="1033"/>
      <c r="Q55" s="1016"/>
      <c r="R55" s="1016"/>
      <c r="S55" s="1016"/>
      <c r="T55" s="1016"/>
      <c r="U55" s="1016"/>
      <c r="V55" s="1016"/>
      <c r="W55" s="1016"/>
      <c r="X55" s="1016"/>
      <c r="Y55" s="1016"/>
      <c r="Z55" s="1016"/>
      <c r="AA55" s="1016"/>
      <c r="AB55" s="1016"/>
      <c r="AC55" s="1016"/>
      <c r="AD55" s="1016"/>
      <c r="AE55" s="1016"/>
      <c r="AF55" s="1016"/>
      <c r="AG55" s="1016"/>
      <c r="AH55" s="1016"/>
      <c r="AI55" s="1016"/>
    </row>
    <row r="56" spans="2:35">
      <c r="B56" s="1034"/>
      <c r="C56" s="1079"/>
      <c r="D56" s="1043"/>
      <c r="E56" s="1951" t="s">
        <v>396</v>
      </c>
      <c r="F56" s="1944"/>
      <c r="G56" s="1044">
        <v>0</v>
      </c>
      <c r="H56" s="1045">
        <v>0</v>
      </c>
      <c r="I56" s="1046">
        <v>0</v>
      </c>
      <c r="J56" s="1047">
        <v>0</v>
      </c>
      <c r="K56" s="1048">
        <v>0</v>
      </c>
      <c r="L56" s="1048">
        <v>0</v>
      </c>
      <c r="M56" s="1049">
        <v>0</v>
      </c>
      <c r="N56" s="1050">
        <v>0</v>
      </c>
      <c r="O56" s="1016"/>
      <c r="P56" s="1033"/>
      <c r="Q56" s="1016"/>
      <c r="R56" s="1016"/>
      <c r="S56" s="1016"/>
      <c r="T56" s="1016"/>
      <c r="U56" s="1016"/>
      <c r="V56" s="1016"/>
      <c r="W56" s="1016"/>
      <c r="X56" s="1016"/>
      <c r="Y56" s="1016"/>
      <c r="Z56" s="1016"/>
      <c r="AA56" s="1016"/>
      <c r="AB56" s="1016"/>
      <c r="AC56" s="1016"/>
      <c r="AD56" s="1016"/>
      <c r="AE56" s="1016"/>
      <c r="AF56" s="1016"/>
      <c r="AG56" s="1016"/>
      <c r="AH56" s="1016"/>
      <c r="AI56" s="1016"/>
    </row>
    <row r="57" spans="2:35">
      <c r="B57" s="1034"/>
      <c r="C57" s="1079"/>
      <c r="D57" s="1043"/>
      <c r="E57" s="1951" t="s">
        <v>397</v>
      </c>
      <c r="F57" s="1944"/>
      <c r="G57" s="1044">
        <v>43.76</v>
      </c>
      <c r="H57" s="1045">
        <v>1.7000000000000001E-2</v>
      </c>
      <c r="I57" s="1046">
        <v>-6.3E-2</v>
      </c>
      <c r="J57" s="1047">
        <v>43.713999999999999</v>
      </c>
      <c r="K57" s="1048">
        <v>-44.192999999999998</v>
      </c>
      <c r="L57" s="1048">
        <v>0</v>
      </c>
      <c r="M57" s="1049">
        <v>-1.0820000000000001</v>
      </c>
      <c r="N57" s="1050">
        <v>-45.274999999999999</v>
      </c>
      <c r="O57" s="1016"/>
      <c r="P57" s="1033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016"/>
      <c r="AC57" s="1016"/>
      <c r="AD57" s="1016"/>
      <c r="AE57" s="1016"/>
      <c r="AF57" s="1016"/>
      <c r="AG57" s="1016"/>
      <c r="AH57" s="1016"/>
      <c r="AI57" s="1016"/>
    </row>
    <row r="58" spans="2:35" ht="15" customHeight="1">
      <c r="B58" s="1034"/>
      <c r="C58" s="1079"/>
      <c r="D58" s="1952" t="s">
        <v>398</v>
      </c>
      <c r="E58" s="1952"/>
      <c r="F58" s="1953"/>
      <c r="G58" s="1044">
        <v>-15.33</v>
      </c>
      <c r="H58" s="1045">
        <v>0.52900000000000003</v>
      </c>
      <c r="I58" s="1085">
        <v>0</v>
      </c>
      <c r="J58" s="1047">
        <v>-14.801</v>
      </c>
      <c r="K58" s="1048">
        <v>-1.7490000000000001</v>
      </c>
      <c r="L58" s="1048">
        <v>0.61499999999999999</v>
      </c>
      <c r="M58" s="1086">
        <v>0</v>
      </c>
      <c r="N58" s="1050">
        <v>-1.1339999999999999</v>
      </c>
      <c r="O58" s="1016"/>
      <c r="P58" s="1033"/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16"/>
      <c r="AD58" s="1016"/>
      <c r="AE58" s="1016"/>
      <c r="AF58" s="1016"/>
      <c r="AG58" s="1016"/>
      <c r="AH58" s="1016"/>
      <c r="AI58" s="1016"/>
    </row>
    <row r="59" spans="2:35" ht="27.75" customHeight="1">
      <c r="B59" s="1034"/>
      <c r="C59" s="1035"/>
      <c r="D59" s="1043"/>
      <c r="E59" s="1953" t="s">
        <v>399</v>
      </c>
      <c r="F59" s="1979"/>
      <c r="G59" s="1044">
        <v>-15.33</v>
      </c>
      <c r="H59" s="1045">
        <v>0</v>
      </c>
      <c r="I59" s="1046">
        <v>0</v>
      </c>
      <c r="J59" s="1047">
        <v>-15.33</v>
      </c>
      <c r="K59" s="1048">
        <v>-1.7490000000000001</v>
      </c>
      <c r="L59" s="1048">
        <v>0</v>
      </c>
      <c r="M59" s="1049">
        <v>0</v>
      </c>
      <c r="N59" s="1050">
        <v>-1.7490000000000001</v>
      </c>
      <c r="O59" s="1016"/>
      <c r="P59" s="1033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/>
      <c r="AD59" s="1016"/>
      <c r="AE59" s="1016"/>
      <c r="AF59" s="1016"/>
      <c r="AG59" s="1016"/>
      <c r="AH59" s="1016"/>
      <c r="AI59" s="1016"/>
    </row>
    <row r="60" spans="2:35" ht="27" customHeight="1">
      <c r="B60" s="1034"/>
      <c r="C60" s="1035"/>
      <c r="D60" s="1043"/>
      <c r="E60" s="1953" t="s">
        <v>400</v>
      </c>
      <c r="F60" s="1979"/>
      <c r="G60" s="1044">
        <v>0</v>
      </c>
      <c r="H60" s="1045">
        <v>0.52900000000000003</v>
      </c>
      <c r="I60" s="1046">
        <v>0</v>
      </c>
      <c r="J60" s="1047">
        <v>0.52900000000000003</v>
      </c>
      <c r="K60" s="1048">
        <v>0</v>
      </c>
      <c r="L60" s="1048">
        <v>0.61499999999999999</v>
      </c>
      <c r="M60" s="1049">
        <v>0</v>
      </c>
      <c r="N60" s="1050">
        <v>0.61499999999999999</v>
      </c>
      <c r="O60" s="1016"/>
      <c r="P60" s="1033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016"/>
      <c r="AC60" s="1016"/>
      <c r="AD60" s="1016"/>
      <c r="AE60" s="1016"/>
      <c r="AF60" s="1016"/>
      <c r="AG60" s="1016"/>
      <c r="AH60" s="1016"/>
      <c r="AI60" s="1016"/>
    </row>
    <row r="61" spans="2:35" ht="15" customHeight="1">
      <c r="B61" s="1034"/>
      <c r="C61" s="1035"/>
      <c r="D61" s="1952" t="s">
        <v>401</v>
      </c>
      <c r="E61" s="1952"/>
      <c r="F61" s="1953"/>
      <c r="G61" s="1044">
        <v>1.4019999999999999</v>
      </c>
      <c r="H61" s="1045">
        <v>0.27700000000000002</v>
      </c>
      <c r="I61" s="1046">
        <v>0.48</v>
      </c>
      <c r="J61" s="1047">
        <v>2.1589999999999998</v>
      </c>
      <c r="K61" s="1048">
        <v>1.22</v>
      </c>
      <c r="L61" s="1048">
        <v>0</v>
      </c>
      <c r="M61" s="1048">
        <v>0.433</v>
      </c>
      <c r="N61" s="1050">
        <v>1.653</v>
      </c>
      <c r="O61" s="1016"/>
      <c r="P61" s="1033"/>
      <c r="Q61" s="1016"/>
      <c r="R61" s="1016"/>
      <c r="S61" s="1016"/>
      <c r="T61" s="1016"/>
      <c r="U61" s="1016"/>
      <c r="V61" s="1016"/>
      <c r="W61" s="1016"/>
      <c r="X61" s="1016"/>
      <c r="Y61" s="1016"/>
      <c r="Z61" s="1016"/>
      <c r="AA61" s="1016"/>
      <c r="AB61" s="1016"/>
      <c r="AC61" s="1016"/>
      <c r="AD61" s="1016"/>
      <c r="AE61" s="1016"/>
      <c r="AF61" s="1016"/>
      <c r="AG61" s="1016"/>
      <c r="AH61" s="1016"/>
      <c r="AI61" s="1016"/>
    </row>
    <row r="62" spans="2:35" ht="15.75" customHeight="1" thickBot="1">
      <c r="B62" s="1034"/>
      <c r="C62" s="1055"/>
      <c r="D62" s="1980" t="s">
        <v>402</v>
      </c>
      <c r="E62" s="1980"/>
      <c r="F62" s="1981"/>
      <c r="G62" s="1056">
        <v>3.2469999999999999</v>
      </c>
      <c r="H62" s="1057">
        <v>0.108</v>
      </c>
      <c r="I62" s="1058">
        <v>0</v>
      </c>
      <c r="J62" s="1068">
        <v>3.355</v>
      </c>
      <c r="K62" s="1060">
        <v>3.1640000000000001</v>
      </c>
      <c r="L62" s="1060">
        <v>0</v>
      </c>
      <c r="M62" s="1061">
        <v>0</v>
      </c>
      <c r="N62" s="1062">
        <v>3.1640000000000001</v>
      </c>
      <c r="O62" s="1016"/>
      <c r="P62" s="1033"/>
      <c r="Q62" s="1016"/>
      <c r="R62" s="1016"/>
      <c r="S62" s="1016"/>
      <c r="T62" s="1016"/>
      <c r="U62" s="1016"/>
      <c r="V62" s="1016"/>
      <c r="W62" s="1016"/>
      <c r="X62" s="1016"/>
      <c r="Y62" s="1016"/>
      <c r="Z62" s="1016"/>
      <c r="AA62" s="1016"/>
      <c r="AB62" s="1016"/>
      <c r="AC62" s="1016"/>
      <c r="AD62" s="1016"/>
      <c r="AE62" s="1016"/>
      <c r="AF62" s="1016"/>
      <c r="AG62" s="1016"/>
      <c r="AH62" s="1016"/>
      <c r="AI62" s="1016"/>
    </row>
    <row r="63" spans="2:35" ht="27.75" customHeight="1" thickBot="1">
      <c r="B63" s="1025">
        <v>6</v>
      </c>
      <c r="C63" s="1982" t="s">
        <v>403</v>
      </c>
      <c r="D63" s="1982"/>
      <c r="E63" s="1982"/>
      <c r="F63" s="1982"/>
      <c r="G63" s="1026">
        <v>0</v>
      </c>
      <c r="H63" s="1027">
        <v>0</v>
      </c>
      <c r="I63" s="1028">
        <v>0</v>
      </c>
      <c r="J63" s="1029">
        <v>0</v>
      </c>
      <c r="K63" s="1030">
        <v>-1E-3</v>
      </c>
      <c r="L63" s="1030">
        <v>0</v>
      </c>
      <c r="M63" s="1031">
        <v>0</v>
      </c>
      <c r="N63" s="1032">
        <v>-1E-3</v>
      </c>
      <c r="O63" s="1074"/>
      <c r="P63" s="1033"/>
      <c r="Q63" s="1074"/>
      <c r="R63" s="1074"/>
      <c r="S63" s="1074"/>
      <c r="T63" s="1074"/>
      <c r="U63" s="1074"/>
      <c r="V63" s="1074"/>
      <c r="W63" s="1074"/>
      <c r="X63" s="1074"/>
      <c r="Y63" s="1074"/>
      <c r="Z63" s="1074"/>
      <c r="AA63" s="1074"/>
      <c r="AB63" s="1074"/>
      <c r="AC63" s="1074"/>
      <c r="AD63" s="1074"/>
      <c r="AE63" s="1074"/>
      <c r="AF63" s="1074"/>
      <c r="AG63" s="1074"/>
      <c r="AH63" s="1074"/>
      <c r="AI63" s="1074"/>
    </row>
    <row r="64" spans="2:35" ht="15.75" customHeight="1" thickBot="1">
      <c r="B64" s="1025">
        <v>7</v>
      </c>
      <c r="C64" s="1982" t="s">
        <v>404</v>
      </c>
      <c r="D64" s="1982"/>
      <c r="E64" s="1982"/>
      <c r="F64" s="1982"/>
      <c r="G64" s="1026">
        <v>242.17699999999999</v>
      </c>
      <c r="H64" s="1027">
        <v>75.144999999999996</v>
      </c>
      <c r="I64" s="1028">
        <v>16.067</v>
      </c>
      <c r="J64" s="1068">
        <v>333.38900000000001</v>
      </c>
      <c r="K64" s="1030">
        <v>205.066</v>
      </c>
      <c r="L64" s="1030">
        <v>110.47499999999999</v>
      </c>
      <c r="M64" s="1031">
        <v>22.196000000000002</v>
      </c>
      <c r="N64" s="1032">
        <v>337.73700000000002</v>
      </c>
      <c r="O64" s="1074"/>
      <c r="P64" s="1033"/>
      <c r="Q64" s="1074"/>
      <c r="R64" s="1074"/>
      <c r="S64" s="1074"/>
      <c r="T64" s="1074"/>
      <c r="U64" s="1074"/>
      <c r="V64" s="1074"/>
      <c r="W64" s="1074"/>
      <c r="X64" s="1074"/>
      <c r="Y64" s="1074"/>
      <c r="Z64" s="1074"/>
      <c r="AA64" s="1074"/>
      <c r="AB64" s="1074"/>
      <c r="AC64" s="1074"/>
      <c r="AD64" s="1074"/>
      <c r="AE64" s="1074"/>
      <c r="AF64" s="1074"/>
      <c r="AG64" s="1074"/>
      <c r="AH64" s="1074"/>
      <c r="AI64" s="1074"/>
    </row>
    <row r="65" spans="2:35">
      <c r="B65" s="1034"/>
      <c r="C65" s="1087"/>
      <c r="D65" s="1983" t="s">
        <v>405</v>
      </c>
      <c r="E65" s="1984"/>
      <c r="F65" s="1984"/>
      <c r="G65" s="1036">
        <v>233.60599999999999</v>
      </c>
      <c r="H65" s="1037">
        <v>-39.234999999999999</v>
      </c>
      <c r="I65" s="1088">
        <v>12.974</v>
      </c>
      <c r="J65" s="1039">
        <v>207.34499999999997</v>
      </c>
      <c r="K65" s="1040">
        <v>182.018</v>
      </c>
      <c r="L65" s="1040">
        <v>108.099</v>
      </c>
      <c r="M65" s="1041">
        <v>18.132999999999999</v>
      </c>
      <c r="N65" s="1042">
        <v>308.25</v>
      </c>
      <c r="O65" s="1016"/>
      <c r="P65" s="1033"/>
      <c r="Q65" s="1016"/>
      <c r="R65" s="1016"/>
      <c r="S65" s="1016"/>
      <c r="T65" s="1016"/>
      <c r="U65" s="1016"/>
      <c r="V65" s="1016"/>
      <c r="W65" s="1016"/>
      <c r="X65" s="1016"/>
      <c r="Y65" s="1016"/>
      <c r="Z65" s="1016"/>
      <c r="AA65" s="1016"/>
      <c r="AB65" s="1016"/>
      <c r="AC65" s="1016"/>
      <c r="AD65" s="1016"/>
      <c r="AE65" s="1016"/>
      <c r="AF65" s="1016"/>
      <c r="AG65" s="1016"/>
      <c r="AH65" s="1016"/>
      <c r="AI65" s="1016"/>
    </row>
    <row r="66" spans="2:35">
      <c r="B66" s="1034"/>
      <c r="C66" s="1035"/>
      <c r="D66" s="1957" t="s">
        <v>406</v>
      </c>
      <c r="E66" s="1958"/>
      <c r="F66" s="1958"/>
      <c r="G66" s="1044">
        <v>-16.670000000000002</v>
      </c>
      <c r="H66" s="1045">
        <v>112.352</v>
      </c>
      <c r="I66" s="1046">
        <v>2.9569999999999999</v>
      </c>
      <c r="J66" s="1047">
        <v>98.638999999999996</v>
      </c>
      <c r="K66" s="1048">
        <v>10.819000000000001</v>
      </c>
      <c r="L66" s="1048">
        <v>-2.9940000000000002</v>
      </c>
      <c r="M66" s="1049">
        <v>3.9239999999999999</v>
      </c>
      <c r="N66" s="1050">
        <v>11.749000000000001</v>
      </c>
      <c r="O66" s="1016"/>
      <c r="P66" s="1033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6"/>
      <c r="AB66" s="1016"/>
      <c r="AC66" s="1016"/>
      <c r="AD66" s="1016"/>
      <c r="AE66" s="1016"/>
      <c r="AF66" s="1016"/>
      <c r="AG66" s="1016"/>
      <c r="AH66" s="1016"/>
      <c r="AI66" s="1016"/>
    </row>
    <row r="67" spans="2:35" ht="15" thickBot="1">
      <c r="B67" s="1034"/>
      <c r="C67" s="1089"/>
      <c r="D67" s="1977" t="s">
        <v>407</v>
      </c>
      <c r="E67" s="1978"/>
      <c r="F67" s="1978"/>
      <c r="G67" s="1056">
        <v>25.241</v>
      </c>
      <c r="H67" s="1057">
        <v>2.028</v>
      </c>
      <c r="I67" s="1058">
        <v>0.13600000000000001</v>
      </c>
      <c r="J67" s="1059">
        <v>27.404999999999998</v>
      </c>
      <c r="K67" s="1060">
        <v>12.228999999999999</v>
      </c>
      <c r="L67" s="1060">
        <v>5.37</v>
      </c>
      <c r="M67" s="1061">
        <v>0.13900000000000001</v>
      </c>
      <c r="N67" s="1062">
        <v>17.738</v>
      </c>
      <c r="O67" s="1016"/>
      <c r="P67" s="1033"/>
      <c r="Q67" s="1016"/>
      <c r="R67" s="1016"/>
      <c r="S67" s="1016"/>
      <c r="T67" s="1016"/>
      <c r="U67" s="1016"/>
      <c r="V67" s="1016"/>
      <c r="W67" s="1016"/>
      <c r="X67" s="1016"/>
      <c r="Y67" s="1016"/>
      <c r="Z67" s="1016"/>
      <c r="AA67" s="1016"/>
      <c r="AB67" s="1016"/>
      <c r="AC67" s="1016"/>
      <c r="AD67" s="1016"/>
      <c r="AE67" s="1016"/>
      <c r="AF67" s="1016"/>
      <c r="AG67" s="1016"/>
      <c r="AH67" s="1016"/>
      <c r="AI67" s="1016"/>
    </row>
    <row r="68" spans="2:35" ht="15" thickBot="1">
      <c r="B68" s="1025">
        <v>8</v>
      </c>
      <c r="C68" s="1985" t="s">
        <v>408</v>
      </c>
      <c r="D68" s="1985"/>
      <c r="E68" s="1985"/>
      <c r="F68" s="1985"/>
      <c r="G68" s="1026">
        <v>507.64699999999999</v>
      </c>
      <c r="H68" s="1027">
        <v>112.041</v>
      </c>
      <c r="I68" s="1028">
        <v>95.748999999999995</v>
      </c>
      <c r="J68" s="1029">
        <v>715.43700000000001</v>
      </c>
      <c r="K68" s="1030">
        <v>399.23500000000001</v>
      </c>
      <c r="L68" s="1030">
        <v>186.285</v>
      </c>
      <c r="M68" s="1031">
        <v>49.01</v>
      </c>
      <c r="N68" s="1032">
        <v>634.53</v>
      </c>
      <c r="O68" s="1074"/>
      <c r="P68" s="1033"/>
      <c r="Q68" s="1074"/>
      <c r="R68" s="1074"/>
      <c r="S68" s="1074"/>
      <c r="T68" s="1074"/>
      <c r="U68" s="1074"/>
      <c r="V68" s="1074"/>
      <c r="W68" s="1074"/>
      <c r="X68" s="1074"/>
      <c r="Y68" s="1074"/>
      <c r="Z68" s="1074"/>
      <c r="AA68" s="1074"/>
      <c r="AB68" s="1074"/>
      <c r="AC68" s="1074"/>
      <c r="AD68" s="1074"/>
      <c r="AE68" s="1074"/>
      <c r="AF68" s="1074"/>
      <c r="AG68" s="1074"/>
      <c r="AH68" s="1074"/>
      <c r="AI68" s="1074"/>
    </row>
    <row r="69" spans="2:35" ht="15" customHeight="1">
      <c r="B69" s="1034"/>
      <c r="C69" s="1063"/>
      <c r="D69" s="1986" t="s">
        <v>409</v>
      </c>
      <c r="E69" s="1987"/>
      <c r="F69" s="1987"/>
      <c r="G69" s="1090">
        <v>14.298</v>
      </c>
      <c r="H69" s="1037">
        <v>8.9749999999999996</v>
      </c>
      <c r="I69" s="1038">
        <v>3.7999999999999999E-2</v>
      </c>
      <c r="J69" s="1039">
        <v>23.311</v>
      </c>
      <c r="K69" s="1040">
        <v>22.802</v>
      </c>
      <c r="L69" s="1040">
        <v>13.718</v>
      </c>
      <c r="M69" s="1041">
        <v>7.4420000000000002</v>
      </c>
      <c r="N69" s="1042">
        <v>43.962000000000003</v>
      </c>
      <c r="O69" s="1016"/>
      <c r="P69" s="1033"/>
      <c r="Q69" s="1016"/>
      <c r="R69" s="1016"/>
      <c r="S69" s="1016"/>
      <c r="T69" s="1016"/>
      <c r="U69" s="1016"/>
      <c r="V69" s="1016"/>
      <c r="W69" s="1016"/>
      <c r="X69" s="1016"/>
      <c r="Y69" s="1016"/>
      <c r="Z69" s="1016"/>
      <c r="AA69" s="1016"/>
      <c r="AB69" s="1016"/>
      <c r="AC69" s="1016"/>
      <c r="AD69" s="1016"/>
      <c r="AE69" s="1016"/>
      <c r="AF69" s="1016"/>
      <c r="AG69" s="1016"/>
      <c r="AH69" s="1016"/>
      <c r="AI69" s="1016"/>
    </row>
    <row r="70" spans="2:35" ht="15" customHeight="1">
      <c r="B70" s="1034"/>
      <c r="C70" s="1035"/>
      <c r="D70" s="1988" t="s">
        <v>410</v>
      </c>
      <c r="E70" s="1989"/>
      <c r="F70" s="1989"/>
      <c r="G70" s="1044">
        <v>17.286000000000001</v>
      </c>
      <c r="H70" s="1045">
        <v>0</v>
      </c>
      <c r="I70" s="1046">
        <v>0</v>
      </c>
      <c r="J70" s="1047">
        <v>17.286000000000001</v>
      </c>
      <c r="K70" s="1048">
        <v>0</v>
      </c>
      <c r="L70" s="1048">
        <v>13.395</v>
      </c>
      <c r="M70" s="1049">
        <v>0</v>
      </c>
      <c r="N70" s="1050">
        <v>13.395</v>
      </c>
      <c r="O70" s="1016"/>
      <c r="P70" s="1033"/>
      <c r="Q70" s="1016"/>
      <c r="R70" s="1016"/>
      <c r="S70" s="1016"/>
      <c r="T70" s="1016"/>
      <c r="U70" s="1016"/>
      <c r="V70" s="1016"/>
      <c r="W70" s="1016"/>
      <c r="X70" s="1016"/>
      <c r="Y70" s="1016"/>
      <c r="Z70" s="1016"/>
      <c r="AA70" s="1016"/>
      <c r="AB70" s="1016"/>
      <c r="AC70" s="1016"/>
      <c r="AD70" s="1016"/>
      <c r="AE70" s="1016"/>
      <c r="AF70" s="1016"/>
      <c r="AG70" s="1016"/>
      <c r="AH70" s="1016"/>
      <c r="AI70" s="1016"/>
    </row>
    <row r="71" spans="2:35">
      <c r="B71" s="1034"/>
      <c r="C71" s="1035"/>
      <c r="D71" s="1957" t="s">
        <v>411</v>
      </c>
      <c r="E71" s="1958"/>
      <c r="F71" s="1958"/>
      <c r="G71" s="1044">
        <v>13.259</v>
      </c>
      <c r="H71" s="1045">
        <v>3.1429999999999998</v>
      </c>
      <c r="I71" s="1046">
        <v>3.0000000000000001E-3</v>
      </c>
      <c r="J71" s="1047">
        <v>16.405000000000001</v>
      </c>
      <c r="K71" s="1048">
        <v>14.502000000000001</v>
      </c>
      <c r="L71" s="1048">
        <v>71.468000000000004</v>
      </c>
      <c r="M71" s="1049">
        <v>9.2460000000000004</v>
      </c>
      <c r="N71" s="1050">
        <v>95.215999999999994</v>
      </c>
      <c r="O71" s="1016"/>
      <c r="P71" s="1033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1016"/>
      <c r="AC71" s="1016"/>
      <c r="AD71" s="1016"/>
      <c r="AE71" s="1016"/>
      <c r="AF71" s="1016"/>
      <c r="AG71" s="1016"/>
      <c r="AH71" s="1016"/>
      <c r="AI71" s="1016"/>
    </row>
    <row r="72" spans="2:35" ht="15" customHeight="1">
      <c r="B72" s="1034"/>
      <c r="C72" s="1035"/>
      <c r="D72" s="1988" t="s">
        <v>412</v>
      </c>
      <c r="E72" s="1989"/>
      <c r="F72" s="1989"/>
      <c r="G72" s="1044">
        <v>204.83099999999999</v>
      </c>
      <c r="H72" s="1045">
        <v>47.293999999999997</v>
      </c>
      <c r="I72" s="1046">
        <v>68.518000000000001</v>
      </c>
      <c r="J72" s="1047">
        <v>320.64300000000003</v>
      </c>
      <c r="K72" s="1048">
        <v>168.22</v>
      </c>
      <c r="L72" s="1048">
        <v>37.723999999999997</v>
      </c>
      <c r="M72" s="1049">
        <v>9.4789999999999992</v>
      </c>
      <c r="N72" s="1050">
        <v>215.423</v>
      </c>
      <c r="O72" s="1016"/>
      <c r="P72" s="1033"/>
      <c r="Q72" s="1016"/>
      <c r="R72" s="1016"/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1016"/>
      <c r="AD72" s="1016"/>
      <c r="AE72" s="1016"/>
      <c r="AF72" s="1016"/>
      <c r="AG72" s="1016"/>
      <c r="AH72" s="1016"/>
      <c r="AI72" s="1016"/>
    </row>
    <row r="73" spans="2:35">
      <c r="B73" s="1034"/>
      <c r="C73" s="1035"/>
      <c r="D73" s="1957" t="s">
        <v>413</v>
      </c>
      <c r="E73" s="1958"/>
      <c r="F73" s="1958"/>
      <c r="G73" s="1044">
        <v>0.16900000000000001</v>
      </c>
      <c r="H73" s="1045">
        <v>0.68</v>
      </c>
      <c r="I73" s="1046">
        <v>0</v>
      </c>
      <c r="J73" s="1047">
        <v>0.84900000000000009</v>
      </c>
      <c r="K73" s="1048">
        <v>5.9109999999999996</v>
      </c>
      <c r="L73" s="1048">
        <v>9.9000000000000005E-2</v>
      </c>
      <c r="M73" s="1049">
        <v>0.124</v>
      </c>
      <c r="N73" s="1050">
        <v>6.1340000000000003</v>
      </c>
      <c r="O73" s="1016"/>
      <c r="P73" s="1033"/>
      <c r="Q73" s="1016"/>
      <c r="R73" s="1016"/>
      <c r="S73" s="1016"/>
      <c r="T73" s="1016"/>
      <c r="U73" s="1016"/>
      <c r="V73" s="1016"/>
      <c r="W73" s="1016"/>
      <c r="X73" s="1016"/>
      <c r="Y73" s="1016"/>
      <c r="Z73" s="1016"/>
      <c r="AA73" s="1016"/>
      <c r="AB73" s="1016"/>
      <c r="AC73" s="1016"/>
      <c r="AD73" s="1016"/>
      <c r="AE73" s="1016"/>
      <c r="AF73" s="1016"/>
      <c r="AG73" s="1016"/>
      <c r="AH73" s="1016"/>
      <c r="AI73" s="1016"/>
    </row>
    <row r="74" spans="2:35">
      <c r="B74" s="1034"/>
      <c r="C74" s="1035"/>
      <c r="D74" s="1957" t="s">
        <v>414</v>
      </c>
      <c r="E74" s="1958"/>
      <c r="F74" s="1958"/>
      <c r="G74" s="1044">
        <v>148.07400000000001</v>
      </c>
      <c r="H74" s="1045">
        <v>39.658999999999999</v>
      </c>
      <c r="I74" s="1046">
        <v>18.234000000000002</v>
      </c>
      <c r="J74" s="1047">
        <v>205.96700000000001</v>
      </c>
      <c r="K74" s="1048">
        <v>114.327</v>
      </c>
      <c r="L74" s="1048">
        <v>30.29</v>
      </c>
      <c r="M74" s="1049">
        <v>14.215999999999999</v>
      </c>
      <c r="N74" s="1050">
        <v>158.833</v>
      </c>
      <c r="O74" s="1016"/>
      <c r="P74" s="1033"/>
      <c r="Q74" s="1016"/>
      <c r="R74" s="1016"/>
      <c r="S74" s="1016"/>
      <c r="T74" s="1016"/>
      <c r="U74" s="1016"/>
      <c r="V74" s="1016"/>
      <c r="W74" s="1016"/>
      <c r="X74" s="1016"/>
      <c r="Y74" s="1016"/>
      <c r="Z74" s="1016"/>
      <c r="AA74" s="1016"/>
      <c r="AB74" s="1016"/>
      <c r="AC74" s="1016"/>
      <c r="AD74" s="1016"/>
      <c r="AE74" s="1016"/>
      <c r="AF74" s="1016"/>
      <c r="AG74" s="1016"/>
      <c r="AH74" s="1016"/>
      <c r="AI74" s="1016"/>
    </row>
    <row r="75" spans="2:35" ht="15" customHeight="1">
      <c r="B75" s="1034"/>
      <c r="C75" s="1035"/>
      <c r="D75" s="1988" t="s">
        <v>415</v>
      </c>
      <c r="E75" s="1989"/>
      <c r="F75" s="1989"/>
      <c r="G75" s="1044">
        <v>109.60899999999999</v>
      </c>
      <c r="H75" s="1045">
        <v>12.17</v>
      </c>
      <c r="I75" s="1046">
        <v>8.8179999999999996</v>
      </c>
      <c r="J75" s="1047">
        <v>130.59700000000001</v>
      </c>
      <c r="K75" s="1048">
        <v>73.472999999999999</v>
      </c>
      <c r="L75" s="1048">
        <v>19.446999999999999</v>
      </c>
      <c r="M75" s="1049">
        <v>8.4990000000000006</v>
      </c>
      <c r="N75" s="1050">
        <v>101.419</v>
      </c>
      <c r="O75" s="1016"/>
      <c r="P75" s="1033"/>
      <c r="Q75" s="1016"/>
      <c r="R75" s="1016"/>
      <c r="S75" s="1016"/>
      <c r="T75" s="1016"/>
      <c r="U75" s="1016"/>
      <c r="V75" s="1016"/>
      <c r="W75" s="1016"/>
      <c r="X75" s="1016"/>
      <c r="Y75" s="1016"/>
      <c r="Z75" s="1016"/>
      <c r="AA75" s="1016"/>
      <c r="AB75" s="1016"/>
      <c r="AC75" s="1016"/>
      <c r="AD75" s="1016"/>
      <c r="AE75" s="1016"/>
      <c r="AF75" s="1016"/>
      <c r="AG75" s="1016"/>
      <c r="AH75" s="1016"/>
      <c r="AI75" s="1016"/>
    </row>
    <row r="76" spans="2:35" ht="15" thickBot="1">
      <c r="B76" s="1034"/>
      <c r="C76" s="1055"/>
      <c r="D76" s="1990" t="s">
        <v>416</v>
      </c>
      <c r="E76" s="1991"/>
      <c r="F76" s="1991"/>
      <c r="G76" s="1056">
        <v>0.121</v>
      </c>
      <c r="H76" s="1057">
        <v>0.12</v>
      </c>
      <c r="I76" s="1058">
        <v>0.13800000000000001</v>
      </c>
      <c r="J76" s="1059">
        <v>0.379</v>
      </c>
      <c r="K76" s="1060">
        <v>0</v>
      </c>
      <c r="L76" s="1060">
        <v>0.14399999999999999</v>
      </c>
      <c r="M76" s="1061">
        <v>4.0000000000000001E-3</v>
      </c>
      <c r="N76" s="1062">
        <v>0.14799999999999999</v>
      </c>
      <c r="O76" s="1016"/>
      <c r="P76" s="1033"/>
      <c r="Q76" s="1016"/>
      <c r="R76" s="1016"/>
      <c r="S76" s="1016"/>
      <c r="T76" s="1016"/>
      <c r="U76" s="1016"/>
      <c r="V76" s="1016"/>
      <c r="W76" s="1016"/>
      <c r="X76" s="1016"/>
      <c r="Y76" s="1016"/>
      <c r="Z76" s="1016"/>
      <c r="AA76" s="1016"/>
      <c r="AB76" s="1016"/>
      <c r="AC76" s="1016"/>
      <c r="AD76" s="1016"/>
      <c r="AE76" s="1016"/>
      <c r="AF76" s="1016"/>
      <c r="AG76" s="1016"/>
      <c r="AH76" s="1016"/>
      <c r="AI76" s="1016"/>
    </row>
    <row r="77" spans="2:35" ht="27" customHeight="1" thickBot="1">
      <c r="B77" s="1025">
        <v>9</v>
      </c>
      <c r="C77" s="1992" t="s">
        <v>417</v>
      </c>
      <c r="D77" s="1993"/>
      <c r="E77" s="1993"/>
      <c r="F77" s="1994"/>
      <c r="G77" s="1026">
        <v>-2519.8029999999999</v>
      </c>
      <c r="H77" s="1027">
        <v>-228.98099999999999</v>
      </c>
      <c r="I77" s="1091">
        <v>-151.12200000000001</v>
      </c>
      <c r="J77" s="1082">
        <v>-2899.9059999999995</v>
      </c>
      <c r="K77" s="1030">
        <v>-1692.2639999999999</v>
      </c>
      <c r="L77" s="1030">
        <v>-286.84300000000002</v>
      </c>
      <c r="M77" s="1092">
        <v>-66.787999999999997</v>
      </c>
      <c r="N77" s="1032">
        <v>-2045.895</v>
      </c>
      <c r="O77" s="1074"/>
      <c r="P77" s="1033"/>
      <c r="Q77" s="1074"/>
      <c r="R77" s="1074"/>
      <c r="S77" s="1074"/>
      <c r="T77" s="1074"/>
      <c r="U77" s="1074"/>
      <c r="V77" s="1074"/>
      <c r="W77" s="1074"/>
      <c r="X77" s="1074"/>
      <c r="Y77" s="1074"/>
      <c r="Z77" s="1074"/>
      <c r="AA77" s="1074"/>
      <c r="AB77" s="1074"/>
      <c r="AC77" s="1074"/>
      <c r="AD77" s="1074"/>
      <c r="AE77" s="1074"/>
      <c r="AF77" s="1074"/>
      <c r="AG77" s="1074"/>
      <c r="AH77" s="1074"/>
      <c r="AI77" s="1074"/>
    </row>
    <row r="78" spans="2:35" ht="15" customHeight="1">
      <c r="B78" s="1034"/>
      <c r="C78" s="1084"/>
      <c r="D78" s="1968" t="s">
        <v>418</v>
      </c>
      <c r="E78" s="1995"/>
      <c r="F78" s="1995"/>
      <c r="G78" s="1036">
        <v>-5220.3149999999996</v>
      </c>
      <c r="H78" s="1037">
        <v>-628.798</v>
      </c>
      <c r="I78" s="1088">
        <v>-265.61900000000003</v>
      </c>
      <c r="J78" s="1080">
        <v>-6114.7319999999991</v>
      </c>
      <c r="K78" s="1040">
        <v>-3072.239</v>
      </c>
      <c r="L78" s="1040">
        <v>-625.76599999999996</v>
      </c>
      <c r="M78" s="1093">
        <v>-272.16399999999999</v>
      </c>
      <c r="N78" s="1042">
        <v>-3970.1689999999999</v>
      </c>
      <c r="O78" s="1016"/>
      <c r="P78" s="1033"/>
      <c r="Q78" s="1016"/>
      <c r="R78" s="1016"/>
      <c r="S78" s="1016"/>
      <c r="T78" s="1016"/>
      <c r="U78" s="1016"/>
      <c r="V78" s="1016"/>
      <c r="W78" s="1016"/>
      <c r="X78" s="1016"/>
      <c r="Y78" s="1016"/>
      <c r="Z78" s="1016"/>
      <c r="AA78" s="1016"/>
      <c r="AB78" s="1016"/>
      <c r="AC78" s="1016"/>
      <c r="AD78" s="1016"/>
      <c r="AE78" s="1016"/>
      <c r="AF78" s="1016"/>
      <c r="AG78" s="1016"/>
      <c r="AH78" s="1016"/>
      <c r="AI78" s="1016"/>
    </row>
    <row r="79" spans="2:35" ht="23.25" customHeight="1">
      <c r="B79" s="1034"/>
      <c r="C79" s="1079"/>
      <c r="D79" s="1043"/>
      <c r="E79" s="1952" t="s">
        <v>419</v>
      </c>
      <c r="F79" s="1953"/>
      <c r="G79" s="1044">
        <v>-5140.183</v>
      </c>
      <c r="H79" s="1045">
        <v>-618.67200000000003</v>
      </c>
      <c r="I79" s="1085">
        <v>-265.61900000000003</v>
      </c>
      <c r="J79" s="1047">
        <v>-6024.4739999999993</v>
      </c>
      <c r="K79" s="1048">
        <v>-3056.1149999999998</v>
      </c>
      <c r="L79" s="1048">
        <v>-612.78599999999994</v>
      </c>
      <c r="M79" s="1094">
        <v>-268.42500000000001</v>
      </c>
      <c r="N79" s="1050">
        <v>-3937.326</v>
      </c>
      <c r="O79" s="1016"/>
      <c r="P79" s="1033"/>
      <c r="Q79" s="1016"/>
      <c r="R79" s="1016"/>
      <c r="S79" s="1016"/>
      <c r="T79" s="1016"/>
      <c r="U79" s="1016"/>
      <c r="V79" s="1016"/>
      <c r="W79" s="1016"/>
      <c r="X79" s="1016"/>
      <c r="Y79" s="1016"/>
      <c r="Z79" s="1016"/>
      <c r="AA79" s="1016"/>
      <c r="AB79" s="1016"/>
      <c r="AC79" s="1016"/>
      <c r="AD79" s="1016"/>
      <c r="AE79" s="1016"/>
      <c r="AF79" s="1016"/>
      <c r="AG79" s="1016"/>
      <c r="AH79" s="1016"/>
      <c r="AI79" s="1016"/>
    </row>
    <row r="80" spans="2:35" ht="26.25" customHeight="1">
      <c r="B80" s="1034"/>
      <c r="C80" s="1079"/>
      <c r="D80" s="1043"/>
      <c r="E80" s="1952" t="s">
        <v>420</v>
      </c>
      <c r="F80" s="1953"/>
      <c r="G80" s="1044">
        <v>-80.132000000000005</v>
      </c>
      <c r="H80" s="1045">
        <v>-10.125999999999999</v>
      </c>
      <c r="I80" s="1085">
        <v>0</v>
      </c>
      <c r="J80" s="1047">
        <v>-90.25800000000001</v>
      </c>
      <c r="K80" s="1048">
        <v>-16.123999999999999</v>
      </c>
      <c r="L80" s="1048">
        <v>-12.98</v>
      </c>
      <c r="M80" s="1094">
        <v>-3.7389999999999999</v>
      </c>
      <c r="N80" s="1050">
        <v>-32.843000000000004</v>
      </c>
      <c r="O80" s="1016"/>
      <c r="P80" s="1033"/>
      <c r="Q80" s="1016"/>
      <c r="R80" s="1016"/>
      <c r="S80" s="1016"/>
      <c r="T80" s="1016"/>
      <c r="U80" s="1016"/>
      <c r="V80" s="1016"/>
      <c r="W80" s="1016"/>
      <c r="X80" s="1016"/>
      <c r="Y80" s="1016"/>
      <c r="Z80" s="1016"/>
      <c r="AA80" s="1016"/>
      <c r="AB80" s="1016"/>
      <c r="AC80" s="1016"/>
      <c r="AD80" s="1016"/>
      <c r="AE80" s="1016"/>
      <c r="AF80" s="1016"/>
      <c r="AG80" s="1016"/>
      <c r="AH80" s="1016"/>
      <c r="AI80" s="1016"/>
    </row>
    <row r="81" spans="2:35" ht="25.5" customHeight="1">
      <c r="B81" s="1034"/>
      <c r="C81" s="1079"/>
      <c r="D81" s="1952" t="s">
        <v>421</v>
      </c>
      <c r="E81" s="1952"/>
      <c r="F81" s="1953"/>
      <c r="G81" s="1044">
        <v>2700.5120000000002</v>
      </c>
      <c r="H81" s="1045">
        <v>399.81700000000001</v>
      </c>
      <c r="I81" s="1085">
        <v>114.497</v>
      </c>
      <c r="J81" s="1047">
        <v>3214.826</v>
      </c>
      <c r="K81" s="1048">
        <v>1379.9749999999999</v>
      </c>
      <c r="L81" s="1048">
        <v>338.923</v>
      </c>
      <c r="M81" s="1086">
        <v>205.376</v>
      </c>
      <c r="N81" s="1050">
        <v>1924.2739999999999</v>
      </c>
      <c r="O81" s="1016"/>
      <c r="P81" s="1033"/>
      <c r="Q81" s="1016"/>
      <c r="R81" s="1016"/>
      <c r="S81" s="1016"/>
      <c r="T81" s="1016"/>
      <c r="U81" s="1016"/>
      <c r="V81" s="1016"/>
      <c r="W81" s="1016"/>
      <c r="X81" s="1016"/>
      <c r="Y81" s="1016"/>
      <c r="Z81" s="1016"/>
      <c r="AA81" s="1016"/>
      <c r="AB81" s="1016"/>
      <c r="AC81" s="1016"/>
      <c r="AD81" s="1016"/>
      <c r="AE81" s="1016"/>
      <c r="AF81" s="1016"/>
      <c r="AG81" s="1016"/>
      <c r="AH81" s="1016"/>
      <c r="AI81" s="1016"/>
    </row>
    <row r="82" spans="2:35" ht="28.5" customHeight="1">
      <c r="B82" s="1034"/>
      <c r="C82" s="1079"/>
      <c r="D82" s="1043"/>
      <c r="E82" s="1952" t="s">
        <v>422</v>
      </c>
      <c r="F82" s="1953"/>
      <c r="G82" s="1044">
        <v>2615.8429999999998</v>
      </c>
      <c r="H82" s="1045">
        <v>397.67099999999999</v>
      </c>
      <c r="I82" s="1046">
        <v>113.432</v>
      </c>
      <c r="J82" s="1047">
        <v>3126.9459999999995</v>
      </c>
      <c r="K82" s="1048">
        <v>1366.4770000000001</v>
      </c>
      <c r="L82" s="1048">
        <v>334.53800000000001</v>
      </c>
      <c r="M82" s="1049">
        <v>199.24</v>
      </c>
      <c r="N82" s="1050">
        <v>1900.2550000000001</v>
      </c>
      <c r="O82" s="1016"/>
      <c r="P82" s="1033"/>
      <c r="Q82" s="1016"/>
      <c r="R82" s="1016"/>
      <c r="S82" s="1016"/>
      <c r="T82" s="1016"/>
      <c r="U82" s="1016"/>
      <c r="V82" s="1016"/>
      <c r="W82" s="1016"/>
      <c r="X82" s="1016"/>
      <c r="Y82" s="1016"/>
      <c r="Z82" s="1016"/>
      <c r="AA82" s="1016"/>
      <c r="AB82" s="1016"/>
      <c r="AC82" s="1016"/>
      <c r="AD82" s="1016"/>
      <c r="AE82" s="1016"/>
      <c r="AF82" s="1016"/>
      <c r="AG82" s="1016"/>
      <c r="AH82" s="1016"/>
      <c r="AI82" s="1016"/>
    </row>
    <row r="83" spans="2:35" ht="25.5" customHeight="1" thickBot="1">
      <c r="B83" s="1034"/>
      <c r="C83" s="1079"/>
      <c r="D83" s="1043"/>
      <c r="E83" s="1952" t="s">
        <v>423</v>
      </c>
      <c r="F83" s="1953"/>
      <c r="G83" s="1044">
        <v>84.668999999999997</v>
      </c>
      <c r="H83" s="1045">
        <v>2.1459999999999999</v>
      </c>
      <c r="I83" s="1046">
        <v>1.0649999999999999</v>
      </c>
      <c r="J83" s="1047">
        <v>87.88</v>
      </c>
      <c r="K83" s="1048">
        <v>13.497999999999999</v>
      </c>
      <c r="L83" s="1048">
        <v>4.3849999999999998</v>
      </c>
      <c r="M83" s="1049">
        <v>6.1360000000000001</v>
      </c>
      <c r="N83" s="1050">
        <v>24.018999999999998</v>
      </c>
      <c r="O83" s="1016"/>
      <c r="P83" s="1033"/>
      <c r="Q83" s="1016"/>
      <c r="R83" s="1016"/>
      <c r="S83" s="1016"/>
      <c r="T83" s="1016"/>
      <c r="U83" s="1016"/>
      <c r="V83" s="1016"/>
      <c r="W83" s="1016"/>
      <c r="X83" s="1016"/>
      <c r="Y83" s="1016"/>
      <c r="Z83" s="1016"/>
      <c r="AA83" s="1016"/>
      <c r="AB83" s="1016"/>
      <c r="AC83" s="1016"/>
      <c r="AD83" s="1016"/>
      <c r="AE83" s="1016"/>
      <c r="AF83" s="1016"/>
      <c r="AG83" s="1016"/>
      <c r="AH83" s="1016"/>
      <c r="AI83" s="1016"/>
    </row>
    <row r="84" spans="2:35" ht="15.75" customHeight="1" thickBot="1">
      <c r="B84" s="1025">
        <v>10</v>
      </c>
      <c r="C84" s="1992" t="s">
        <v>424</v>
      </c>
      <c r="D84" s="1993"/>
      <c r="E84" s="1993"/>
      <c r="F84" s="1994"/>
      <c r="G84" s="1095">
        <v>-127.468</v>
      </c>
      <c r="H84" s="1096">
        <v>-150.67099999999999</v>
      </c>
      <c r="I84" s="1097">
        <v>-7.4169999999999998</v>
      </c>
      <c r="J84" s="1029">
        <v>-285.55599999999998</v>
      </c>
      <c r="K84" s="1030">
        <v>-201.815</v>
      </c>
      <c r="L84" s="1030">
        <v>-252.54499999999999</v>
      </c>
      <c r="M84" s="1031">
        <v>-133.25399999999999</v>
      </c>
      <c r="N84" s="1032">
        <v>-587.61400000000003</v>
      </c>
      <c r="O84" s="1074"/>
      <c r="P84" s="1033"/>
      <c r="Q84" s="1074"/>
      <c r="R84" s="1074"/>
      <c r="S84" s="1074"/>
      <c r="T84" s="1074"/>
      <c r="U84" s="1074"/>
      <c r="V84" s="1074"/>
      <c r="W84" s="1074"/>
      <c r="X84" s="1074"/>
      <c r="Y84" s="1074"/>
      <c r="Z84" s="1074"/>
      <c r="AA84" s="1074"/>
      <c r="AB84" s="1074"/>
      <c r="AC84" s="1074"/>
      <c r="AD84" s="1074"/>
      <c r="AE84" s="1074"/>
      <c r="AF84" s="1074"/>
      <c r="AG84" s="1074"/>
      <c r="AH84" s="1074"/>
      <c r="AI84" s="1074"/>
    </row>
    <row r="85" spans="2:35" ht="30" customHeight="1">
      <c r="B85" s="1034"/>
      <c r="C85" s="1098"/>
      <c r="D85" s="1996" t="s">
        <v>425</v>
      </c>
      <c r="E85" s="1996"/>
      <c r="F85" s="1997"/>
      <c r="G85" s="1099">
        <v>-127.468</v>
      </c>
      <c r="H85" s="1100">
        <v>-150.72399999999999</v>
      </c>
      <c r="I85" s="1101">
        <v>-7.4169999999999998</v>
      </c>
      <c r="J85" s="1078">
        <v>-285.60899999999998</v>
      </c>
      <c r="K85" s="1102">
        <v>-392.84699999999998</v>
      </c>
      <c r="L85" s="1102">
        <v>-256.41199999999998</v>
      </c>
      <c r="M85" s="1103">
        <v>-133.72</v>
      </c>
      <c r="N85" s="1104">
        <v>-782.97900000000004</v>
      </c>
      <c r="O85" s="1016"/>
      <c r="P85" s="1033"/>
      <c r="Q85" s="1016"/>
      <c r="R85" s="1016"/>
      <c r="S85" s="1016"/>
      <c r="T85" s="1016"/>
      <c r="U85" s="1016"/>
      <c r="V85" s="1016"/>
      <c r="W85" s="1016"/>
      <c r="X85" s="1016"/>
      <c r="Y85" s="1016"/>
      <c r="Z85" s="1016"/>
      <c r="AA85" s="1016"/>
      <c r="AB85" s="1016"/>
      <c r="AC85" s="1016"/>
      <c r="AD85" s="1016"/>
      <c r="AE85" s="1016"/>
      <c r="AF85" s="1016"/>
      <c r="AG85" s="1016"/>
      <c r="AH85" s="1016"/>
      <c r="AI85" s="1016"/>
    </row>
    <row r="86" spans="2:35" ht="30" customHeight="1" thickBot="1">
      <c r="B86" s="1034"/>
      <c r="C86" s="1105"/>
      <c r="D86" s="1981" t="s">
        <v>426</v>
      </c>
      <c r="E86" s="1998"/>
      <c r="F86" s="1998"/>
      <c r="G86" s="1065">
        <v>0</v>
      </c>
      <c r="H86" s="1066">
        <v>0</v>
      </c>
      <c r="I86" s="1067">
        <v>0</v>
      </c>
      <c r="J86" s="1068">
        <v>0</v>
      </c>
      <c r="K86" s="1106">
        <v>191.03200000000001</v>
      </c>
      <c r="L86" s="1106">
        <v>3.867</v>
      </c>
      <c r="M86" s="1107">
        <v>0.46600000000000003</v>
      </c>
      <c r="N86" s="1108">
        <v>195.36500000000001</v>
      </c>
      <c r="O86" s="1016"/>
      <c r="P86" s="1033"/>
      <c r="Q86" s="1016"/>
      <c r="R86" s="1016"/>
      <c r="S86" s="1016"/>
      <c r="T86" s="1016"/>
      <c r="U86" s="1016"/>
      <c r="V86" s="1016"/>
      <c r="W86" s="1016"/>
      <c r="X86" s="1016"/>
      <c r="Y86" s="1016"/>
      <c r="Z86" s="1016"/>
      <c r="AA86" s="1016"/>
      <c r="AB86" s="1016"/>
      <c r="AC86" s="1016"/>
      <c r="AD86" s="1016"/>
      <c r="AE86" s="1016"/>
      <c r="AF86" s="1016"/>
      <c r="AG86" s="1016"/>
      <c r="AH86" s="1016"/>
      <c r="AI86" s="1016"/>
    </row>
    <row r="87" spans="2:35" ht="15" thickBot="1">
      <c r="B87" s="1025">
        <v>11</v>
      </c>
      <c r="C87" s="1999" t="s">
        <v>427</v>
      </c>
      <c r="D87" s="1999"/>
      <c r="E87" s="1999"/>
      <c r="F87" s="1999"/>
      <c r="G87" s="1026">
        <v>-1238.0239999999999</v>
      </c>
      <c r="H87" s="1109">
        <v>-672.68</v>
      </c>
      <c r="I87" s="1028">
        <v>-161.49</v>
      </c>
      <c r="J87" s="1082">
        <v>-2072.1939999999995</v>
      </c>
      <c r="K87" s="1030">
        <v>-1113.5550000000001</v>
      </c>
      <c r="L87" s="1030">
        <v>-770.00300000000004</v>
      </c>
      <c r="M87" s="1031">
        <v>-228.77099999999999</v>
      </c>
      <c r="N87" s="1032">
        <v>-2112.3290000000002</v>
      </c>
      <c r="O87" s="1074"/>
      <c r="P87" s="1033"/>
      <c r="Q87" s="1074"/>
      <c r="R87" s="1074"/>
      <c r="S87" s="1074"/>
      <c r="T87" s="1074"/>
      <c r="U87" s="1074"/>
      <c r="V87" s="1074"/>
      <c r="W87" s="1074"/>
      <c r="X87" s="1074"/>
      <c r="Y87" s="1074"/>
      <c r="Z87" s="1074"/>
      <c r="AA87" s="1074"/>
      <c r="AB87" s="1074"/>
      <c r="AC87" s="1074"/>
      <c r="AD87" s="1074"/>
      <c r="AE87" s="1074"/>
      <c r="AF87" s="1074"/>
      <c r="AG87" s="1074"/>
      <c r="AH87" s="1074"/>
      <c r="AI87" s="1074"/>
    </row>
    <row r="88" spans="2:35" ht="15" thickBot="1">
      <c r="B88" s="1025">
        <v>12</v>
      </c>
      <c r="C88" s="1110" t="s">
        <v>428</v>
      </c>
      <c r="D88" s="1111"/>
      <c r="E88" s="1111"/>
      <c r="F88" s="1112"/>
      <c r="G88" s="1095">
        <v>-274.99299999999999</v>
      </c>
      <c r="H88" s="1109">
        <v>-187.977</v>
      </c>
      <c r="I88" s="1097">
        <v>-42.805</v>
      </c>
      <c r="J88" s="1082">
        <v>-505.77500000000003</v>
      </c>
      <c r="K88" s="1030">
        <v>-239.018</v>
      </c>
      <c r="L88" s="1030">
        <v>-201.01400000000001</v>
      </c>
      <c r="M88" s="1031">
        <v>-46.097000000000001</v>
      </c>
      <c r="N88" s="1032">
        <v>-486.12900000000002</v>
      </c>
      <c r="O88" s="1074"/>
      <c r="P88" s="1033"/>
      <c r="Q88" s="1074"/>
      <c r="R88" s="1074"/>
      <c r="S88" s="1074"/>
      <c r="T88" s="1074"/>
      <c r="U88" s="1074"/>
      <c r="V88" s="1074"/>
      <c r="W88" s="1074"/>
      <c r="X88" s="1074"/>
      <c r="Y88" s="1074"/>
      <c r="Z88" s="1074"/>
      <c r="AA88" s="1074"/>
      <c r="AB88" s="1074"/>
      <c r="AC88" s="1074"/>
      <c r="AD88" s="1074"/>
      <c r="AE88" s="1074"/>
      <c r="AF88" s="1074"/>
      <c r="AG88" s="1074"/>
      <c r="AH88" s="1074"/>
      <c r="AI88" s="1074"/>
    </row>
    <row r="89" spans="2:35" ht="15" thickBot="1">
      <c r="B89" s="1025">
        <v>13</v>
      </c>
      <c r="C89" s="1999" t="s">
        <v>429</v>
      </c>
      <c r="D89" s="1999"/>
      <c r="E89" s="1999"/>
      <c r="F89" s="1999"/>
      <c r="G89" s="1026">
        <v>-1650.6369999999999</v>
      </c>
      <c r="H89" s="1027">
        <v>-888.63300000000004</v>
      </c>
      <c r="I89" s="1113">
        <v>-223.63300000000001</v>
      </c>
      <c r="J89" s="1029">
        <v>-2762.9029999999998</v>
      </c>
      <c r="K89" s="1030">
        <v>-1494.7629999999999</v>
      </c>
      <c r="L89" s="1030">
        <v>-1001.139</v>
      </c>
      <c r="M89" s="1114">
        <v>-294.613</v>
      </c>
      <c r="N89" s="1032">
        <v>-2790.5149999999999</v>
      </c>
      <c r="O89" s="1074"/>
      <c r="P89" s="1033"/>
      <c r="Q89" s="1074"/>
      <c r="R89" s="1074"/>
      <c r="S89" s="1074"/>
      <c r="T89" s="1074"/>
      <c r="U89" s="1074"/>
      <c r="V89" s="1074"/>
      <c r="W89" s="1074"/>
      <c r="X89" s="1074"/>
      <c r="Y89" s="1074"/>
      <c r="Z89" s="1074"/>
      <c r="AA89" s="1074"/>
      <c r="AB89" s="1074"/>
      <c r="AC89" s="1074"/>
      <c r="AD89" s="1074"/>
      <c r="AE89" s="1074"/>
      <c r="AF89" s="1074"/>
      <c r="AG89" s="1074"/>
      <c r="AH89" s="1074"/>
      <c r="AI89" s="1074"/>
    </row>
    <row r="90" spans="2:35">
      <c r="B90" s="1034"/>
      <c r="C90" s="1098"/>
      <c r="D90" s="2000" t="s">
        <v>430</v>
      </c>
      <c r="E90" s="2001"/>
      <c r="F90" s="2001"/>
      <c r="G90" s="1036">
        <v>-899.99800000000005</v>
      </c>
      <c r="H90" s="1037">
        <v>-628.63199999999995</v>
      </c>
      <c r="I90" s="1038">
        <v>-186.17400000000001</v>
      </c>
      <c r="J90" s="1039">
        <v>-1714.8040000000001</v>
      </c>
      <c r="K90" s="1040">
        <v>-781.62</v>
      </c>
      <c r="L90" s="1040">
        <v>-699.27599999999995</v>
      </c>
      <c r="M90" s="1041">
        <v>-226.636</v>
      </c>
      <c r="N90" s="1042">
        <v>-1707.5319999999999</v>
      </c>
      <c r="O90" s="1016"/>
      <c r="P90" s="1033"/>
      <c r="Q90" s="1016"/>
      <c r="R90" s="1016"/>
      <c r="S90" s="1016"/>
      <c r="T90" s="1016"/>
      <c r="U90" s="1016"/>
      <c r="V90" s="1016"/>
      <c r="W90" s="1016"/>
      <c r="X90" s="1016"/>
      <c r="Y90" s="1016"/>
      <c r="Z90" s="1016"/>
      <c r="AA90" s="1016"/>
      <c r="AB90" s="1016"/>
      <c r="AC90" s="1016"/>
      <c r="AD90" s="1016"/>
      <c r="AE90" s="1016"/>
      <c r="AF90" s="1016"/>
      <c r="AG90" s="1016"/>
      <c r="AH90" s="1016"/>
      <c r="AI90" s="1016"/>
    </row>
    <row r="91" spans="2:35">
      <c r="B91" s="1034"/>
      <c r="C91" s="1098"/>
      <c r="D91" s="1944" t="s">
        <v>431</v>
      </c>
      <c r="E91" s="1945"/>
      <c r="F91" s="1945"/>
      <c r="G91" s="1044">
        <v>-494.16300000000001</v>
      </c>
      <c r="H91" s="1045">
        <v>-125.959</v>
      </c>
      <c r="I91" s="1046">
        <v>-27.774000000000001</v>
      </c>
      <c r="J91" s="1047">
        <v>-647.89600000000007</v>
      </c>
      <c r="K91" s="1048">
        <v>-474.61799999999999</v>
      </c>
      <c r="L91" s="1048">
        <v>-144.33699999999999</v>
      </c>
      <c r="M91" s="1049">
        <v>-40.686999999999998</v>
      </c>
      <c r="N91" s="1050">
        <v>-659.64200000000005</v>
      </c>
      <c r="O91" s="1016"/>
      <c r="P91" s="1033"/>
      <c r="Q91" s="1016"/>
      <c r="R91" s="1016"/>
      <c r="S91" s="1016"/>
      <c r="T91" s="1016"/>
      <c r="U91" s="1016"/>
      <c r="V91" s="1016"/>
      <c r="W91" s="1016"/>
      <c r="X91" s="1016"/>
      <c r="Y91" s="1016"/>
      <c r="Z91" s="1016"/>
      <c r="AA91" s="1016"/>
      <c r="AB91" s="1016"/>
      <c r="AC91" s="1016"/>
      <c r="AD91" s="1016"/>
      <c r="AE91" s="1016"/>
      <c r="AF91" s="1016"/>
      <c r="AG91" s="1016"/>
      <c r="AH91" s="1016"/>
      <c r="AI91" s="1016"/>
    </row>
    <row r="92" spans="2:35" ht="15" customHeight="1">
      <c r="B92" s="1034"/>
      <c r="C92" s="1098"/>
      <c r="D92" s="1953" t="s">
        <v>432</v>
      </c>
      <c r="E92" s="1979"/>
      <c r="F92" s="1979"/>
      <c r="G92" s="1044">
        <v>-0.77500000000000002</v>
      </c>
      <c r="H92" s="1045">
        <v>0</v>
      </c>
      <c r="I92" s="1046">
        <v>0</v>
      </c>
      <c r="J92" s="1047">
        <v>-0.77500000000000002</v>
      </c>
      <c r="K92" s="1048">
        <v>0</v>
      </c>
      <c r="L92" s="1048">
        <v>0</v>
      </c>
      <c r="M92" s="1049">
        <v>0</v>
      </c>
      <c r="N92" s="1050">
        <v>0</v>
      </c>
      <c r="O92" s="1016"/>
      <c r="P92" s="1033"/>
      <c r="Q92" s="1016"/>
      <c r="R92" s="1016"/>
      <c r="S92" s="1016"/>
      <c r="T92" s="1016"/>
      <c r="U92" s="1016"/>
      <c r="V92" s="1016"/>
      <c r="W92" s="1016"/>
      <c r="X92" s="1016"/>
      <c r="Y92" s="1016"/>
      <c r="Z92" s="1016"/>
      <c r="AA92" s="1016"/>
      <c r="AB92" s="1016"/>
      <c r="AC92" s="1016"/>
      <c r="AD92" s="1016"/>
      <c r="AE92" s="1016"/>
      <c r="AF92" s="1016"/>
      <c r="AG92" s="1016"/>
      <c r="AH92" s="1016"/>
      <c r="AI92" s="1016"/>
    </row>
    <row r="93" spans="2:35" ht="15" customHeight="1">
      <c r="B93" s="1034"/>
      <c r="C93" s="1098"/>
      <c r="D93" s="1953" t="s">
        <v>433</v>
      </c>
      <c r="E93" s="1979"/>
      <c r="F93" s="1979"/>
      <c r="G93" s="1044">
        <v>-160.047</v>
      </c>
      <c r="H93" s="1045">
        <v>-45.881999999999998</v>
      </c>
      <c r="I93" s="1046">
        <v>-3.5249999999999999</v>
      </c>
      <c r="J93" s="1047">
        <v>-209.45400000000001</v>
      </c>
      <c r="K93" s="1048">
        <v>-178.92699999999999</v>
      </c>
      <c r="L93" s="1048">
        <v>-46.957999999999998</v>
      </c>
      <c r="M93" s="1049">
        <v>-5.98</v>
      </c>
      <c r="N93" s="1050">
        <v>-231.86500000000001</v>
      </c>
      <c r="O93" s="1016"/>
      <c r="P93" s="1033"/>
      <c r="Q93" s="1016"/>
      <c r="R93" s="1016"/>
      <c r="S93" s="1016"/>
      <c r="T93" s="1016"/>
      <c r="U93" s="1016"/>
      <c r="V93" s="1016"/>
      <c r="W93" s="1016"/>
      <c r="X93" s="1016"/>
      <c r="Y93" s="1016"/>
      <c r="Z93" s="1016"/>
      <c r="AA93" s="1016"/>
      <c r="AB93" s="1016"/>
      <c r="AC93" s="1016"/>
      <c r="AD93" s="1016"/>
      <c r="AE93" s="1016"/>
      <c r="AF93" s="1016"/>
      <c r="AG93" s="1016"/>
      <c r="AH93" s="1016"/>
      <c r="AI93" s="1016"/>
    </row>
    <row r="94" spans="2:35">
      <c r="B94" s="1034"/>
      <c r="C94" s="1098"/>
      <c r="D94" s="1944" t="s">
        <v>434</v>
      </c>
      <c r="E94" s="1945"/>
      <c r="F94" s="1945"/>
      <c r="G94" s="1044">
        <v>-35.991999999999997</v>
      </c>
      <c r="H94" s="1045">
        <v>-12.237</v>
      </c>
      <c r="I94" s="1046">
        <v>0</v>
      </c>
      <c r="J94" s="1047">
        <v>-48.228999999999999</v>
      </c>
      <c r="K94" s="1048">
        <v>-3.5390000000000001</v>
      </c>
      <c r="L94" s="1048">
        <v>-33.997</v>
      </c>
      <c r="M94" s="1049">
        <v>0</v>
      </c>
      <c r="N94" s="1050">
        <v>-37.536000000000001</v>
      </c>
      <c r="O94" s="1016"/>
      <c r="P94" s="1033"/>
      <c r="Q94" s="1016"/>
      <c r="R94" s="1016"/>
      <c r="S94" s="1016"/>
      <c r="T94" s="1016"/>
      <c r="U94" s="1016"/>
      <c r="V94" s="1016"/>
      <c r="W94" s="1016"/>
      <c r="X94" s="1016"/>
      <c r="Y94" s="1016"/>
      <c r="Z94" s="1016"/>
      <c r="AA94" s="1016"/>
      <c r="AB94" s="1016"/>
      <c r="AC94" s="1016"/>
      <c r="AD94" s="1016"/>
      <c r="AE94" s="1016"/>
      <c r="AF94" s="1016"/>
      <c r="AG94" s="1016"/>
      <c r="AH94" s="1016"/>
      <c r="AI94" s="1016"/>
    </row>
    <row r="95" spans="2:35">
      <c r="B95" s="1034"/>
      <c r="C95" s="1098"/>
      <c r="D95" s="1944" t="s">
        <v>435</v>
      </c>
      <c r="E95" s="1945"/>
      <c r="F95" s="1945"/>
      <c r="G95" s="1044">
        <v>-59.491999999999997</v>
      </c>
      <c r="H95" s="1045">
        <v>-67.31</v>
      </c>
      <c r="I95" s="1046">
        <v>-5.4089999999999998</v>
      </c>
      <c r="J95" s="1047">
        <v>-132.21099999999998</v>
      </c>
      <c r="K95" s="1048">
        <v>-48.615000000000002</v>
      </c>
      <c r="L95" s="1048">
        <v>-75.667000000000002</v>
      </c>
      <c r="M95" s="1049">
        <v>-17.338000000000001</v>
      </c>
      <c r="N95" s="1050">
        <v>-141.62</v>
      </c>
      <c r="O95" s="1016"/>
      <c r="P95" s="1033"/>
      <c r="Q95" s="1016"/>
      <c r="R95" s="1016"/>
      <c r="S95" s="1016"/>
      <c r="T95" s="1016"/>
      <c r="U95" s="1016"/>
      <c r="V95" s="1016"/>
      <c r="W95" s="1016"/>
      <c r="X95" s="1016"/>
      <c r="Y95" s="1016"/>
      <c r="Z95" s="1016"/>
      <c r="AA95" s="1016"/>
      <c r="AB95" s="1016"/>
      <c r="AC95" s="1016"/>
      <c r="AD95" s="1016"/>
      <c r="AE95" s="1016"/>
      <c r="AF95" s="1016"/>
      <c r="AG95" s="1016"/>
      <c r="AH95" s="1016"/>
      <c r="AI95" s="1016"/>
    </row>
    <row r="96" spans="2:35" ht="15" thickBot="1">
      <c r="B96" s="1034"/>
      <c r="C96" s="1115"/>
      <c r="D96" s="2003" t="s">
        <v>436</v>
      </c>
      <c r="E96" s="2004"/>
      <c r="F96" s="2004"/>
      <c r="G96" s="1065">
        <v>-0.17</v>
      </c>
      <c r="H96" s="1057">
        <v>-8.6129999999999995</v>
      </c>
      <c r="I96" s="1058">
        <v>-0.751</v>
      </c>
      <c r="J96" s="1059">
        <v>-9.5339999999999989</v>
      </c>
      <c r="K96" s="1116">
        <v>-7.444</v>
      </c>
      <c r="L96" s="1060">
        <v>-0.90400000000000003</v>
      </c>
      <c r="M96" s="1061">
        <v>-3.972</v>
      </c>
      <c r="N96" s="1062">
        <v>-12.32</v>
      </c>
      <c r="O96" s="1016"/>
      <c r="P96" s="1033"/>
      <c r="Q96" s="1016"/>
      <c r="R96" s="1016"/>
      <c r="S96" s="1016"/>
      <c r="T96" s="1016"/>
      <c r="U96" s="1016"/>
      <c r="V96" s="1016"/>
      <c r="W96" s="1016"/>
      <c r="X96" s="1016"/>
      <c r="Y96" s="1016"/>
      <c r="Z96" s="1016"/>
      <c r="AA96" s="1016"/>
      <c r="AB96" s="1016"/>
      <c r="AC96" s="1016"/>
      <c r="AD96" s="1016"/>
      <c r="AE96" s="1016"/>
      <c r="AF96" s="1016"/>
      <c r="AG96" s="1016"/>
      <c r="AH96" s="1016"/>
      <c r="AI96" s="1016"/>
    </row>
    <row r="97" spans="2:35" ht="15" thickBot="1">
      <c r="B97" s="1025">
        <v>14</v>
      </c>
      <c r="C97" s="2005" t="s">
        <v>437</v>
      </c>
      <c r="D97" s="2005"/>
      <c r="E97" s="2005"/>
      <c r="F97" s="2005"/>
      <c r="G97" s="1069">
        <v>0</v>
      </c>
      <c r="H97" s="1027">
        <v>0</v>
      </c>
      <c r="I97" s="1028">
        <v>0</v>
      </c>
      <c r="J97" s="1029">
        <v>0</v>
      </c>
      <c r="K97" s="1026">
        <v>0</v>
      </c>
      <c r="L97" s="1027">
        <v>0</v>
      </c>
      <c r="M97" s="1028">
        <v>0</v>
      </c>
      <c r="N97" s="1029">
        <v>0</v>
      </c>
      <c r="O97" s="1074"/>
      <c r="P97" s="1033"/>
      <c r="Q97" s="1074"/>
      <c r="R97" s="1074"/>
      <c r="S97" s="1074"/>
      <c r="T97" s="1074"/>
      <c r="U97" s="1074"/>
      <c r="V97" s="1074"/>
      <c r="W97" s="1074"/>
      <c r="X97" s="1074"/>
      <c r="Y97" s="1074"/>
      <c r="Z97" s="1074"/>
      <c r="AA97" s="1074"/>
      <c r="AB97" s="1074"/>
      <c r="AC97" s="1074"/>
      <c r="AD97" s="1074"/>
      <c r="AE97" s="1074"/>
      <c r="AF97" s="1074"/>
      <c r="AG97" s="1074"/>
      <c r="AH97" s="1074"/>
      <c r="AI97" s="1074"/>
    </row>
    <row r="98" spans="2:35" ht="15" thickBot="1">
      <c r="B98" s="1025">
        <v>15</v>
      </c>
      <c r="C98" s="1973" t="s">
        <v>438</v>
      </c>
      <c r="D98" s="1974"/>
      <c r="E98" s="1974"/>
      <c r="F98" s="1975"/>
      <c r="G98" s="1069">
        <v>467.57600000000002</v>
      </c>
      <c r="H98" s="1027">
        <v>93.34</v>
      </c>
      <c r="I98" s="1028">
        <v>-209.5</v>
      </c>
      <c r="J98" s="1029">
        <v>351.41600000000005</v>
      </c>
      <c r="K98" s="1117">
        <v>1036.018</v>
      </c>
      <c r="L98" s="1117">
        <v>310.423</v>
      </c>
      <c r="M98" s="1117">
        <v>-199.45099999999999</v>
      </c>
      <c r="N98" s="1117">
        <v>1146.99</v>
      </c>
      <c r="O98" s="1074"/>
      <c r="P98" s="1033"/>
      <c r="Q98" s="1074"/>
      <c r="R98" s="1074"/>
      <c r="S98" s="1074"/>
      <c r="T98" s="1074"/>
      <c r="U98" s="1074"/>
      <c r="V98" s="1074"/>
      <c r="W98" s="1074"/>
      <c r="X98" s="1074"/>
      <c r="Y98" s="1074"/>
      <c r="Z98" s="1074"/>
      <c r="AA98" s="1074"/>
      <c r="AB98" s="1074"/>
      <c r="AC98" s="1074"/>
      <c r="AD98" s="1074"/>
      <c r="AE98" s="1074"/>
      <c r="AF98" s="1074"/>
      <c r="AG98" s="1074"/>
      <c r="AH98" s="1074"/>
      <c r="AI98" s="1074"/>
    </row>
    <row r="99" spans="2:35">
      <c r="C99" s="1016"/>
      <c r="D99" s="1016"/>
      <c r="E99" s="1016"/>
      <c r="F99" s="1016"/>
      <c r="G99" s="1118"/>
      <c r="H99" s="1118"/>
      <c r="I99" s="1118"/>
      <c r="J99" s="1118"/>
      <c r="K99" s="1016"/>
      <c r="L99" s="1016"/>
      <c r="M99" s="1016"/>
      <c r="N99" s="1016"/>
      <c r="O99" s="1016"/>
      <c r="P99" s="1016"/>
      <c r="Q99" s="1016"/>
      <c r="R99" s="1016"/>
      <c r="S99" s="1016"/>
      <c r="T99" s="1016"/>
      <c r="U99" s="1016"/>
      <c r="V99" s="1016"/>
      <c r="W99" s="1016"/>
      <c r="X99" s="1016"/>
      <c r="Y99" s="1016"/>
      <c r="Z99" s="1016"/>
      <c r="AA99" s="1016"/>
      <c r="AB99" s="1016"/>
      <c r="AC99" s="1016"/>
      <c r="AD99" s="1016"/>
      <c r="AE99" s="1016"/>
      <c r="AF99" s="1016"/>
      <c r="AG99" s="1016"/>
      <c r="AH99" s="1016"/>
      <c r="AI99" s="1016"/>
    </row>
    <row r="100" spans="2:35">
      <c r="C100" s="1016"/>
      <c r="D100" s="1016"/>
      <c r="E100" s="1016"/>
      <c r="F100" s="1016"/>
      <c r="G100" s="1119"/>
      <c r="H100" s="1119"/>
      <c r="I100" s="1119"/>
      <c r="J100" s="1119"/>
      <c r="K100" s="1016"/>
      <c r="L100" s="1016"/>
      <c r="M100" s="1016"/>
      <c r="N100" s="1016"/>
      <c r="O100" s="1016"/>
      <c r="P100" s="1016"/>
      <c r="Q100" s="1016"/>
      <c r="R100" s="1016"/>
      <c r="S100" s="1016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</row>
    <row r="101" spans="2:35">
      <c r="C101" s="1016"/>
      <c r="D101" s="2002" t="s">
        <v>138</v>
      </c>
      <c r="E101" s="2002"/>
      <c r="F101" s="2002"/>
      <c r="G101" s="2002"/>
      <c r="H101" s="2002"/>
      <c r="I101" s="1120"/>
      <c r="J101" s="1120"/>
      <c r="K101" s="1016"/>
      <c r="L101" s="1016"/>
      <c r="M101" s="1016"/>
      <c r="N101" s="1016"/>
      <c r="O101" s="1016"/>
      <c r="P101" s="1016"/>
      <c r="Q101" s="1016"/>
      <c r="R101" s="1016"/>
      <c r="S101" s="1016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</row>
  </sheetData>
  <mergeCells count="98">
    <mergeCell ref="D101:H101"/>
    <mergeCell ref="D93:F93"/>
    <mergeCell ref="D94:F94"/>
    <mergeCell ref="D95:F95"/>
    <mergeCell ref="D96:F96"/>
    <mergeCell ref="C97:F97"/>
    <mergeCell ref="C98:F98"/>
    <mergeCell ref="D92:F92"/>
    <mergeCell ref="E80:F80"/>
    <mergeCell ref="D81:F81"/>
    <mergeCell ref="E82:F82"/>
    <mergeCell ref="E83:F83"/>
    <mergeCell ref="C84:F84"/>
    <mergeCell ref="D85:F85"/>
    <mergeCell ref="D86:F86"/>
    <mergeCell ref="C87:F87"/>
    <mergeCell ref="C89:F89"/>
    <mergeCell ref="D90:F90"/>
    <mergeCell ref="D91:F91"/>
    <mergeCell ref="E79:F79"/>
    <mergeCell ref="C68:F68"/>
    <mergeCell ref="D69:F69"/>
    <mergeCell ref="D70:F70"/>
    <mergeCell ref="D71:F71"/>
    <mergeCell ref="D72:F72"/>
    <mergeCell ref="D73:F73"/>
    <mergeCell ref="D74:F74"/>
    <mergeCell ref="D75:F75"/>
    <mergeCell ref="D76:F76"/>
    <mergeCell ref="C77:F77"/>
    <mergeCell ref="D78:F78"/>
    <mergeCell ref="D67:F67"/>
    <mergeCell ref="E56:F56"/>
    <mergeCell ref="E57:F57"/>
    <mergeCell ref="D58:F58"/>
    <mergeCell ref="E59:F59"/>
    <mergeCell ref="E60:F60"/>
    <mergeCell ref="D61:F61"/>
    <mergeCell ref="D62:F62"/>
    <mergeCell ref="C63:F63"/>
    <mergeCell ref="C64:F64"/>
    <mergeCell ref="D65:F65"/>
    <mergeCell ref="D66:F66"/>
    <mergeCell ref="D55:F55"/>
    <mergeCell ref="D43:F43"/>
    <mergeCell ref="E44:F44"/>
    <mergeCell ref="E45:F45"/>
    <mergeCell ref="D46:F46"/>
    <mergeCell ref="E47:F47"/>
    <mergeCell ref="E48:F48"/>
    <mergeCell ref="E49:F49"/>
    <mergeCell ref="C50:F50"/>
    <mergeCell ref="D52:F52"/>
    <mergeCell ref="D53:F53"/>
    <mergeCell ref="C54:F54"/>
    <mergeCell ref="E42:F42"/>
    <mergeCell ref="E31:F31"/>
    <mergeCell ref="E32:F32"/>
    <mergeCell ref="D33:F33"/>
    <mergeCell ref="E34:F34"/>
    <mergeCell ref="D35:F35"/>
    <mergeCell ref="D36:F36"/>
    <mergeCell ref="E37:F37"/>
    <mergeCell ref="E38:F38"/>
    <mergeCell ref="E39:F39"/>
    <mergeCell ref="E40:F40"/>
    <mergeCell ref="E41:F41"/>
    <mergeCell ref="D30:F30"/>
    <mergeCell ref="E19:F19"/>
    <mergeCell ref="E20:F20"/>
    <mergeCell ref="E21:F21"/>
    <mergeCell ref="D22:F22"/>
    <mergeCell ref="E23:F23"/>
    <mergeCell ref="E24:F24"/>
    <mergeCell ref="D25:F25"/>
    <mergeCell ref="E26:F26"/>
    <mergeCell ref="E27:F27"/>
    <mergeCell ref="D28:F28"/>
    <mergeCell ref="C29:F29"/>
    <mergeCell ref="E18:F18"/>
    <mergeCell ref="C7:F7"/>
    <mergeCell ref="D8:F8"/>
    <mergeCell ref="E9:F9"/>
    <mergeCell ref="E10:F10"/>
    <mergeCell ref="D11:F11"/>
    <mergeCell ref="E12:F12"/>
    <mergeCell ref="E13:F13"/>
    <mergeCell ref="D14:F14"/>
    <mergeCell ref="D15:F15"/>
    <mergeCell ref="E16:F16"/>
    <mergeCell ref="E17:F17"/>
    <mergeCell ref="M1:N1"/>
    <mergeCell ref="F3:I3"/>
    <mergeCell ref="M4:N4"/>
    <mergeCell ref="B5:B6"/>
    <mergeCell ref="C5:F6"/>
    <mergeCell ref="G5:J5"/>
    <mergeCell ref="K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3"/>
  <sheetViews>
    <sheetView zoomScaleNormal="100" workbookViewId="0"/>
  </sheetViews>
  <sheetFormatPr defaultRowHeight="12.75"/>
  <cols>
    <col min="1" max="1" width="8.85546875" style="186"/>
    <col min="2" max="2" width="17.42578125" style="186" customWidth="1"/>
    <col min="3" max="3" width="11.5703125" style="186" customWidth="1"/>
    <col min="4" max="4" width="11" style="186" customWidth="1"/>
    <col min="5" max="5" width="11.140625" style="186" customWidth="1"/>
    <col min="6" max="6" width="10.85546875" style="186" customWidth="1"/>
    <col min="7" max="7" width="11.7109375" style="186" customWidth="1"/>
    <col min="8" max="8" width="10.5703125" style="186" customWidth="1"/>
    <col min="9" max="9" width="13.28515625" style="186" customWidth="1"/>
    <col min="10" max="10" width="12" style="186" bestFit="1" customWidth="1"/>
    <col min="11" max="11" width="6.28515625" style="186" bestFit="1" customWidth="1"/>
    <col min="12" max="230" width="8.85546875" style="186"/>
    <col min="231" max="231" width="20.5703125" style="186" customWidth="1"/>
    <col min="232" max="232" width="11.140625" style="186" bestFit="1" customWidth="1"/>
    <col min="233" max="235" width="11.28515625" style="186" bestFit="1" customWidth="1"/>
    <col min="236" max="236" width="10.5703125" style="186" customWidth="1"/>
    <col min="237" max="237" width="11.28515625" style="186" bestFit="1" customWidth="1"/>
    <col min="238" max="238" width="12.5703125" style="186" customWidth="1"/>
    <col min="239" max="239" width="11" style="186" customWidth="1"/>
    <col min="240" max="240" width="6.28515625" style="186" bestFit="1" customWidth="1"/>
    <col min="241" max="241" width="25.5703125" style="186" customWidth="1"/>
    <col min="242" max="242" width="10" style="186" customWidth="1"/>
    <col min="243" max="243" width="10.85546875" style="186" customWidth="1"/>
    <col min="244" max="244" width="9.85546875" style="186" customWidth="1"/>
    <col min="245" max="245" width="10.140625" style="186" customWidth="1"/>
    <col min="246" max="246" width="9.5703125" style="186" customWidth="1"/>
    <col min="247" max="247" width="10.42578125" style="186" customWidth="1"/>
    <col min="248" max="486" width="8.85546875" style="186"/>
    <col min="487" max="487" width="20.5703125" style="186" customWidth="1"/>
    <col min="488" max="488" width="11.140625" style="186" bestFit="1" customWidth="1"/>
    <col min="489" max="491" width="11.28515625" style="186" bestFit="1" customWidth="1"/>
    <col min="492" max="492" width="10.5703125" style="186" customWidth="1"/>
    <col min="493" max="493" width="11.28515625" style="186" bestFit="1" customWidth="1"/>
    <col min="494" max="494" width="12.5703125" style="186" customWidth="1"/>
    <col min="495" max="495" width="11" style="186" customWidth="1"/>
    <col min="496" max="496" width="6.28515625" style="186" bestFit="1" customWidth="1"/>
    <col min="497" max="497" width="25.5703125" style="186" customWidth="1"/>
    <col min="498" max="498" width="10" style="186" customWidth="1"/>
    <col min="499" max="499" width="10.85546875" style="186" customWidth="1"/>
    <col min="500" max="500" width="9.85546875" style="186" customWidth="1"/>
    <col min="501" max="501" width="10.140625" style="186" customWidth="1"/>
    <col min="502" max="502" width="9.5703125" style="186" customWidth="1"/>
    <col min="503" max="503" width="10.42578125" style="186" customWidth="1"/>
    <col min="504" max="742" width="8.85546875" style="186"/>
    <col min="743" max="743" width="20.5703125" style="186" customWidth="1"/>
    <col min="744" max="744" width="11.140625" style="186" bestFit="1" customWidth="1"/>
    <col min="745" max="747" width="11.28515625" style="186" bestFit="1" customWidth="1"/>
    <col min="748" max="748" width="10.5703125" style="186" customWidth="1"/>
    <col min="749" max="749" width="11.28515625" style="186" bestFit="1" customWidth="1"/>
    <col min="750" max="750" width="12.5703125" style="186" customWidth="1"/>
    <col min="751" max="751" width="11" style="186" customWidth="1"/>
    <col min="752" max="752" width="6.28515625" style="186" bestFit="1" customWidth="1"/>
    <col min="753" max="753" width="25.5703125" style="186" customWidth="1"/>
    <col min="754" max="754" width="10" style="186" customWidth="1"/>
    <col min="755" max="755" width="10.85546875" style="186" customWidth="1"/>
    <col min="756" max="756" width="9.85546875" style="186" customWidth="1"/>
    <col min="757" max="757" width="10.140625" style="186" customWidth="1"/>
    <col min="758" max="758" width="9.5703125" style="186" customWidth="1"/>
    <col min="759" max="759" width="10.42578125" style="186" customWidth="1"/>
    <col min="760" max="998" width="8.85546875" style="186"/>
    <col min="999" max="999" width="20.5703125" style="186" customWidth="1"/>
    <col min="1000" max="1000" width="11.140625" style="186" bestFit="1" customWidth="1"/>
    <col min="1001" max="1003" width="11.28515625" style="186" bestFit="1" customWidth="1"/>
    <col min="1004" max="1004" width="10.5703125" style="186" customWidth="1"/>
    <col min="1005" max="1005" width="11.28515625" style="186" bestFit="1" customWidth="1"/>
    <col min="1006" max="1006" width="12.5703125" style="186" customWidth="1"/>
    <col min="1007" max="1007" width="11" style="186" customWidth="1"/>
    <col min="1008" max="1008" width="6.28515625" style="186" bestFit="1" customWidth="1"/>
    <col min="1009" max="1009" width="25.5703125" style="186" customWidth="1"/>
    <col min="1010" max="1010" width="10" style="186" customWidth="1"/>
    <col min="1011" max="1011" width="10.85546875" style="186" customWidth="1"/>
    <col min="1012" max="1012" width="9.85546875" style="186" customWidth="1"/>
    <col min="1013" max="1013" width="10.140625" style="186" customWidth="1"/>
    <col min="1014" max="1014" width="9.5703125" style="186" customWidth="1"/>
    <col min="1015" max="1015" width="10.42578125" style="186" customWidth="1"/>
    <col min="1016" max="1254" width="8.85546875" style="186"/>
    <col min="1255" max="1255" width="20.5703125" style="186" customWidth="1"/>
    <col min="1256" max="1256" width="11.140625" style="186" bestFit="1" customWidth="1"/>
    <col min="1257" max="1259" width="11.28515625" style="186" bestFit="1" customWidth="1"/>
    <col min="1260" max="1260" width="10.5703125" style="186" customWidth="1"/>
    <col min="1261" max="1261" width="11.28515625" style="186" bestFit="1" customWidth="1"/>
    <col min="1262" max="1262" width="12.5703125" style="186" customWidth="1"/>
    <col min="1263" max="1263" width="11" style="186" customWidth="1"/>
    <col min="1264" max="1264" width="6.28515625" style="186" bestFit="1" customWidth="1"/>
    <col min="1265" max="1265" width="25.5703125" style="186" customWidth="1"/>
    <col min="1266" max="1266" width="10" style="186" customWidth="1"/>
    <col min="1267" max="1267" width="10.85546875" style="186" customWidth="1"/>
    <col min="1268" max="1268" width="9.85546875" style="186" customWidth="1"/>
    <col min="1269" max="1269" width="10.140625" style="186" customWidth="1"/>
    <col min="1270" max="1270" width="9.5703125" style="186" customWidth="1"/>
    <col min="1271" max="1271" width="10.42578125" style="186" customWidth="1"/>
    <col min="1272" max="1510" width="8.85546875" style="186"/>
    <col min="1511" max="1511" width="20.5703125" style="186" customWidth="1"/>
    <col min="1512" max="1512" width="11.140625" style="186" bestFit="1" customWidth="1"/>
    <col min="1513" max="1515" width="11.28515625" style="186" bestFit="1" customWidth="1"/>
    <col min="1516" max="1516" width="10.5703125" style="186" customWidth="1"/>
    <col min="1517" max="1517" width="11.28515625" style="186" bestFit="1" customWidth="1"/>
    <col min="1518" max="1518" width="12.5703125" style="186" customWidth="1"/>
    <col min="1519" max="1519" width="11" style="186" customWidth="1"/>
    <col min="1520" max="1520" width="6.28515625" style="186" bestFit="1" customWidth="1"/>
    <col min="1521" max="1521" width="25.5703125" style="186" customWidth="1"/>
    <col min="1522" max="1522" width="10" style="186" customWidth="1"/>
    <col min="1523" max="1523" width="10.85546875" style="186" customWidth="1"/>
    <col min="1524" max="1524" width="9.85546875" style="186" customWidth="1"/>
    <col min="1525" max="1525" width="10.140625" style="186" customWidth="1"/>
    <col min="1526" max="1526" width="9.5703125" style="186" customWidth="1"/>
    <col min="1527" max="1527" width="10.42578125" style="186" customWidth="1"/>
    <col min="1528" max="1766" width="8.85546875" style="186"/>
    <col min="1767" max="1767" width="20.5703125" style="186" customWidth="1"/>
    <col min="1768" max="1768" width="11.140625" style="186" bestFit="1" customWidth="1"/>
    <col min="1769" max="1771" width="11.28515625" style="186" bestFit="1" customWidth="1"/>
    <col min="1772" max="1772" width="10.5703125" style="186" customWidth="1"/>
    <col min="1773" max="1773" width="11.28515625" style="186" bestFit="1" customWidth="1"/>
    <col min="1774" max="1774" width="12.5703125" style="186" customWidth="1"/>
    <col min="1775" max="1775" width="11" style="186" customWidth="1"/>
    <col min="1776" max="1776" width="6.28515625" style="186" bestFit="1" customWidth="1"/>
    <col min="1777" max="1777" width="25.5703125" style="186" customWidth="1"/>
    <col min="1778" max="1778" width="10" style="186" customWidth="1"/>
    <col min="1779" max="1779" width="10.85546875" style="186" customWidth="1"/>
    <col min="1780" max="1780" width="9.85546875" style="186" customWidth="1"/>
    <col min="1781" max="1781" width="10.140625" style="186" customWidth="1"/>
    <col min="1782" max="1782" width="9.5703125" style="186" customWidth="1"/>
    <col min="1783" max="1783" width="10.42578125" style="186" customWidth="1"/>
    <col min="1784" max="2022" width="8.85546875" style="186"/>
    <col min="2023" max="2023" width="20.5703125" style="186" customWidth="1"/>
    <col min="2024" max="2024" width="11.140625" style="186" bestFit="1" customWidth="1"/>
    <col min="2025" max="2027" width="11.28515625" style="186" bestFit="1" customWidth="1"/>
    <col min="2028" max="2028" width="10.5703125" style="186" customWidth="1"/>
    <col min="2029" max="2029" width="11.28515625" style="186" bestFit="1" customWidth="1"/>
    <col min="2030" max="2030" width="12.5703125" style="186" customWidth="1"/>
    <col min="2031" max="2031" width="11" style="186" customWidth="1"/>
    <col min="2032" max="2032" width="6.28515625" style="186" bestFit="1" customWidth="1"/>
    <col min="2033" max="2033" width="25.5703125" style="186" customWidth="1"/>
    <col min="2034" max="2034" width="10" style="186" customWidth="1"/>
    <col min="2035" max="2035" width="10.85546875" style="186" customWidth="1"/>
    <col min="2036" max="2036" width="9.85546875" style="186" customWidth="1"/>
    <col min="2037" max="2037" width="10.140625" style="186" customWidth="1"/>
    <col min="2038" max="2038" width="9.5703125" style="186" customWidth="1"/>
    <col min="2039" max="2039" width="10.42578125" style="186" customWidth="1"/>
    <col min="2040" max="2278" width="8.85546875" style="186"/>
    <col min="2279" max="2279" width="20.5703125" style="186" customWidth="1"/>
    <col min="2280" max="2280" width="11.140625" style="186" bestFit="1" customWidth="1"/>
    <col min="2281" max="2283" width="11.28515625" style="186" bestFit="1" customWidth="1"/>
    <col min="2284" max="2284" width="10.5703125" style="186" customWidth="1"/>
    <col min="2285" max="2285" width="11.28515625" style="186" bestFit="1" customWidth="1"/>
    <col min="2286" max="2286" width="12.5703125" style="186" customWidth="1"/>
    <col min="2287" max="2287" width="11" style="186" customWidth="1"/>
    <col min="2288" max="2288" width="6.28515625" style="186" bestFit="1" customWidth="1"/>
    <col min="2289" max="2289" width="25.5703125" style="186" customWidth="1"/>
    <col min="2290" max="2290" width="10" style="186" customWidth="1"/>
    <col min="2291" max="2291" width="10.85546875" style="186" customWidth="1"/>
    <col min="2292" max="2292" width="9.85546875" style="186" customWidth="1"/>
    <col min="2293" max="2293" width="10.140625" style="186" customWidth="1"/>
    <col min="2294" max="2294" width="9.5703125" style="186" customWidth="1"/>
    <col min="2295" max="2295" width="10.42578125" style="186" customWidth="1"/>
    <col min="2296" max="2534" width="8.85546875" style="186"/>
    <col min="2535" max="2535" width="20.5703125" style="186" customWidth="1"/>
    <col min="2536" max="2536" width="11.140625" style="186" bestFit="1" customWidth="1"/>
    <col min="2537" max="2539" width="11.28515625" style="186" bestFit="1" customWidth="1"/>
    <col min="2540" max="2540" width="10.5703125" style="186" customWidth="1"/>
    <col min="2541" max="2541" width="11.28515625" style="186" bestFit="1" customWidth="1"/>
    <col min="2542" max="2542" width="12.5703125" style="186" customWidth="1"/>
    <col min="2543" max="2543" width="11" style="186" customWidth="1"/>
    <col min="2544" max="2544" width="6.28515625" style="186" bestFit="1" customWidth="1"/>
    <col min="2545" max="2545" width="25.5703125" style="186" customWidth="1"/>
    <col min="2546" max="2546" width="10" style="186" customWidth="1"/>
    <col min="2547" max="2547" width="10.85546875" style="186" customWidth="1"/>
    <col min="2548" max="2548" width="9.85546875" style="186" customWidth="1"/>
    <col min="2549" max="2549" width="10.140625" style="186" customWidth="1"/>
    <col min="2550" max="2550" width="9.5703125" style="186" customWidth="1"/>
    <col min="2551" max="2551" width="10.42578125" style="186" customWidth="1"/>
    <col min="2552" max="2790" width="8.85546875" style="186"/>
    <col min="2791" max="2791" width="20.5703125" style="186" customWidth="1"/>
    <col min="2792" max="2792" width="11.140625" style="186" bestFit="1" customWidth="1"/>
    <col min="2793" max="2795" width="11.28515625" style="186" bestFit="1" customWidth="1"/>
    <col min="2796" max="2796" width="10.5703125" style="186" customWidth="1"/>
    <col min="2797" max="2797" width="11.28515625" style="186" bestFit="1" customWidth="1"/>
    <col min="2798" max="2798" width="12.5703125" style="186" customWidth="1"/>
    <col min="2799" max="2799" width="11" style="186" customWidth="1"/>
    <col min="2800" max="2800" width="6.28515625" style="186" bestFit="1" customWidth="1"/>
    <col min="2801" max="2801" width="25.5703125" style="186" customWidth="1"/>
    <col min="2802" max="2802" width="10" style="186" customWidth="1"/>
    <col min="2803" max="2803" width="10.85546875" style="186" customWidth="1"/>
    <col min="2804" max="2804" width="9.85546875" style="186" customWidth="1"/>
    <col min="2805" max="2805" width="10.140625" style="186" customWidth="1"/>
    <col min="2806" max="2806" width="9.5703125" style="186" customWidth="1"/>
    <col min="2807" max="2807" width="10.42578125" style="186" customWidth="1"/>
    <col min="2808" max="3046" width="8.85546875" style="186"/>
    <col min="3047" max="3047" width="20.5703125" style="186" customWidth="1"/>
    <col min="3048" max="3048" width="11.140625" style="186" bestFit="1" customWidth="1"/>
    <col min="3049" max="3051" width="11.28515625" style="186" bestFit="1" customWidth="1"/>
    <col min="3052" max="3052" width="10.5703125" style="186" customWidth="1"/>
    <col min="3053" max="3053" width="11.28515625" style="186" bestFit="1" customWidth="1"/>
    <col min="3054" max="3054" width="12.5703125" style="186" customWidth="1"/>
    <col min="3055" max="3055" width="11" style="186" customWidth="1"/>
    <col min="3056" max="3056" width="6.28515625" style="186" bestFit="1" customWidth="1"/>
    <col min="3057" max="3057" width="25.5703125" style="186" customWidth="1"/>
    <col min="3058" max="3058" width="10" style="186" customWidth="1"/>
    <col min="3059" max="3059" width="10.85546875" style="186" customWidth="1"/>
    <col min="3060" max="3060" width="9.85546875" style="186" customWidth="1"/>
    <col min="3061" max="3061" width="10.140625" style="186" customWidth="1"/>
    <col min="3062" max="3062" width="9.5703125" style="186" customWidth="1"/>
    <col min="3063" max="3063" width="10.42578125" style="186" customWidth="1"/>
    <col min="3064" max="3302" width="8.85546875" style="186"/>
    <col min="3303" max="3303" width="20.5703125" style="186" customWidth="1"/>
    <col min="3304" max="3304" width="11.140625" style="186" bestFit="1" customWidth="1"/>
    <col min="3305" max="3307" width="11.28515625" style="186" bestFit="1" customWidth="1"/>
    <col min="3308" max="3308" width="10.5703125" style="186" customWidth="1"/>
    <col min="3309" max="3309" width="11.28515625" style="186" bestFit="1" customWidth="1"/>
    <col min="3310" max="3310" width="12.5703125" style="186" customWidth="1"/>
    <col min="3311" max="3311" width="11" style="186" customWidth="1"/>
    <col min="3312" max="3312" width="6.28515625" style="186" bestFit="1" customWidth="1"/>
    <col min="3313" max="3313" width="25.5703125" style="186" customWidth="1"/>
    <col min="3314" max="3314" width="10" style="186" customWidth="1"/>
    <col min="3315" max="3315" width="10.85546875" style="186" customWidth="1"/>
    <col min="3316" max="3316" width="9.85546875" style="186" customWidth="1"/>
    <col min="3317" max="3317" width="10.140625" style="186" customWidth="1"/>
    <col min="3318" max="3318" width="9.5703125" style="186" customWidth="1"/>
    <col min="3319" max="3319" width="10.42578125" style="186" customWidth="1"/>
    <col min="3320" max="3558" width="8.85546875" style="186"/>
    <col min="3559" max="3559" width="20.5703125" style="186" customWidth="1"/>
    <col min="3560" max="3560" width="11.140625" style="186" bestFit="1" customWidth="1"/>
    <col min="3561" max="3563" width="11.28515625" style="186" bestFit="1" customWidth="1"/>
    <col min="3564" max="3564" width="10.5703125" style="186" customWidth="1"/>
    <col min="3565" max="3565" width="11.28515625" style="186" bestFit="1" customWidth="1"/>
    <col min="3566" max="3566" width="12.5703125" style="186" customWidth="1"/>
    <col min="3567" max="3567" width="11" style="186" customWidth="1"/>
    <col min="3568" max="3568" width="6.28515625" style="186" bestFit="1" customWidth="1"/>
    <col min="3569" max="3569" width="25.5703125" style="186" customWidth="1"/>
    <col min="3570" max="3570" width="10" style="186" customWidth="1"/>
    <col min="3571" max="3571" width="10.85546875" style="186" customWidth="1"/>
    <col min="3572" max="3572" width="9.85546875" style="186" customWidth="1"/>
    <col min="3573" max="3573" width="10.140625" style="186" customWidth="1"/>
    <col min="3574" max="3574" width="9.5703125" style="186" customWidth="1"/>
    <col min="3575" max="3575" width="10.42578125" style="186" customWidth="1"/>
    <col min="3576" max="3814" width="8.85546875" style="186"/>
    <col min="3815" max="3815" width="20.5703125" style="186" customWidth="1"/>
    <col min="3816" max="3816" width="11.140625" style="186" bestFit="1" customWidth="1"/>
    <col min="3817" max="3819" width="11.28515625" style="186" bestFit="1" customWidth="1"/>
    <col min="3820" max="3820" width="10.5703125" style="186" customWidth="1"/>
    <col min="3821" max="3821" width="11.28515625" style="186" bestFit="1" customWidth="1"/>
    <col min="3822" max="3822" width="12.5703125" style="186" customWidth="1"/>
    <col min="3823" max="3823" width="11" style="186" customWidth="1"/>
    <col min="3824" max="3824" width="6.28515625" style="186" bestFit="1" customWidth="1"/>
    <col min="3825" max="3825" width="25.5703125" style="186" customWidth="1"/>
    <col min="3826" max="3826" width="10" style="186" customWidth="1"/>
    <col min="3827" max="3827" width="10.85546875" style="186" customWidth="1"/>
    <col min="3828" max="3828" width="9.85546875" style="186" customWidth="1"/>
    <col min="3829" max="3829" width="10.140625" style="186" customWidth="1"/>
    <col min="3830" max="3830" width="9.5703125" style="186" customWidth="1"/>
    <col min="3831" max="3831" width="10.42578125" style="186" customWidth="1"/>
    <col min="3832" max="4070" width="8.85546875" style="186"/>
    <col min="4071" max="4071" width="20.5703125" style="186" customWidth="1"/>
    <col min="4072" max="4072" width="11.140625" style="186" bestFit="1" customWidth="1"/>
    <col min="4073" max="4075" width="11.28515625" style="186" bestFit="1" customWidth="1"/>
    <col min="4076" max="4076" width="10.5703125" style="186" customWidth="1"/>
    <col min="4077" max="4077" width="11.28515625" style="186" bestFit="1" customWidth="1"/>
    <col min="4078" max="4078" width="12.5703125" style="186" customWidth="1"/>
    <col min="4079" max="4079" width="11" style="186" customWidth="1"/>
    <col min="4080" max="4080" width="6.28515625" style="186" bestFit="1" customWidth="1"/>
    <col min="4081" max="4081" width="25.5703125" style="186" customWidth="1"/>
    <col min="4082" max="4082" width="10" style="186" customWidth="1"/>
    <col min="4083" max="4083" width="10.85546875" style="186" customWidth="1"/>
    <col min="4084" max="4084" width="9.85546875" style="186" customWidth="1"/>
    <col min="4085" max="4085" width="10.140625" style="186" customWidth="1"/>
    <col min="4086" max="4086" width="9.5703125" style="186" customWidth="1"/>
    <col min="4087" max="4087" width="10.42578125" style="186" customWidth="1"/>
    <col min="4088" max="4326" width="8.85546875" style="186"/>
    <col min="4327" max="4327" width="20.5703125" style="186" customWidth="1"/>
    <col min="4328" max="4328" width="11.140625" style="186" bestFit="1" customWidth="1"/>
    <col min="4329" max="4331" width="11.28515625" style="186" bestFit="1" customWidth="1"/>
    <col min="4332" max="4332" width="10.5703125" style="186" customWidth="1"/>
    <col min="4333" max="4333" width="11.28515625" style="186" bestFit="1" customWidth="1"/>
    <col min="4334" max="4334" width="12.5703125" style="186" customWidth="1"/>
    <col min="4335" max="4335" width="11" style="186" customWidth="1"/>
    <col min="4336" max="4336" width="6.28515625" style="186" bestFit="1" customWidth="1"/>
    <col min="4337" max="4337" width="25.5703125" style="186" customWidth="1"/>
    <col min="4338" max="4338" width="10" style="186" customWidth="1"/>
    <col min="4339" max="4339" width="10.85546875" style="186" customWidth="1"/>
    <col min="4340" max="4340" width="9.85546875" style="186" customWidth="1"/>
    <col min="4341" max="4341" width="10.140625" style="186" customWidth="1"/>
    <col min="4342" max="4342" width="9.5703125" style="186" customWidth="1"/>
    <col min="4343" max="4343" width="10.42578125" style="186" customWidth="1"/>
    <col min="4344" max="4582" width="8.85546875" style="186"/>
    <col min="4583" max="4583" width="20.5703125" style="186" customWidth="1"/>
    <col min="4584" max="4584" width="11.140625" style="186" bestFit="1" customWidth="1"/>
    <col min="4585" max="4587" width="11.28515625" style="186" bestFit="1" customWidth="1"/>
    <col min="4588" max="4588" width="10.5703125" style="186" customWidth="1"/>
    <col min="4589" max="4589" width="11.28515625" style="186" bestFit="1" customWidth="1"/>
    <col min="4590" max="4590" width="12.5703125" style="186" customWidth="1"/>
    <col min="4591" max="4591" width="11" style="186" customWidth="1"/>
    <col min="4592" max="4592" width="6.28515625" style="186" bestFit="1" customWidth="1"/>
    <col min="4593" max="4593" width="25.5703125" style="186" customWidth="1"/>
    <col min="4594" max="4594" width="10" style="186" customWidth="1"/>
    <col min="4595" max="4595" width="10.85546875" style="186" customWidth="1"/>
    <col min="4596" max="4596" width="9.85546875" style="186" customWidth="1"/>
    <col min="4597" max="4597" width="10.140625" style="186" customWidth="1"/>
    <col min="4598" max="4598" width="9.5703125" style="186" customWidth="1"/>
    <col min="4599" max="4599" width="10.42578125" style="186" customWidth="1"/>
    <col min="4600" max="4838" width="8.85546875" style="186"/>
    <col min="4839" max="4839" width="20.5703125" style="186" customWidth="1"/>
    <col min="4840" max="4840" width="11.140625" style="186" bestFit="1" customWidth="1"/>
    <col min="4841" max="4843" width="11.28515625" style="186" bestFit="1" customWidth="1"/>
    <col min="4844" max="4844" width="10.5703125" style="186" customWidth="1"/>
    <col min="4845" max="4845" width="11.28515625" style="186" bestFit="1" customWidth="1"/>
    <col min="4846" max="4846" width="12.5703125" style="186" customWidth="1"/>
    <col min="4847" max="4847" width="11" style="186" customWidth="1"/>
    <col min="4848" max="4848" width="6.28515625" style="186" bestFit="1" customWidth="1"/>
    <col min="4849" max="4849" width="25.5703125" style="186" customWidth="1"/>
    <col min="4850" max="4850" width="10" style="186" customWidth="1"/>
    <col min="4851" max="4851" width="10.85546875" style="186" customWidth="1"/>
    <col min="4852" max="4852" width="9.85546875" style="186" customWidth="1"/>
    <col min="4853" max="4853" width="10.140625" style="186" customWidth="1"/>
    <col min="4854" max="4854" width="9.5703125" style="186" customWidth="1"/>
    <col min="4855" max="4855" width="10.42578125" style="186" customWidth="1"/>
    <col min="4856" max="5094" width="8.85546875" style="186"/>
    <col min="5095" max="5095" width="20.5703125" style="186" customWidth="1"/>
    <col min="5096" max="5096" width="11.140625" style="186" bestFit="1" customWidth="1"/>
    <col min="5097" max="5099" width="11.28515625" style="186" bestFit="1" customWidth="1"/>
    <col min="5100" max="5100" width="10.5703125" style="186" customWidth="1"/>
    <col min="5101" max="5101" width="11.28515625" style="186" bestFit="1" customWidth="1"/>
    <col min="5102" max="5102" width="12.5703125" style="186" customWidth="1"/>
    <col min="5103" max="5103" width="11" style="186" customWidth="1"/>
    <col min="5104" max="5104" width="6.28515625" style="186" bestFit="1" customWidth="1"/>
    <col min="5105" max="5105" width="25.5703125" style="186" customWidth="1"/>
    <col min="5106" max="5106" width="10" style="186" customWidth="1"/>
    <col min="5107" max="5107" width="10.85546875" style="186" customWidth="1"/>
    <col min="5108" max="5108" width="9.85546875" style="186" customWidth="1"/>
    <col min="5109" max="5109" width="10.140625" style="186" customWidth="1"/>
    <col min="5110" max="5110" width="9.5703125" style="186" customWidth="1"/>
    <col min="5111" max="5111" width="10.42578125" style="186" customWidth="1"/>
    <col min="5112" max="5350" width="8.85546875" style="186"/>
    <col min="5351" max="5351" width="20.5703125" style="186" customWidth="1"/>
    <col min="5352" max="5352" width="11.140625" style="186" bestFit="1" customWidth="1"/>
    <col min="5353" max="5355" width="11.28515625" style="186" bestFit="1" customWidth="1"/>
    <col min="5356" max="5356" width="10.5703125" style="186" customWidth="1"/>
    <col min="5357" max="5357" width="11.28515625" style="186" bestFit="1" customWidth="1"/>
    <col min="5358" max="5358" width="12.5703125" style="186" customWidth="1"/>
    <col min="5359" max="5359" width="11" style="186" customWidth="1"/>
    <col min="5360" max="5360" width="6.28515625" style="186" bestFit="1" customWidth="1"/>
    <col min="5361" max="5361" width="25.5703125" style="186" customWidth="1"/>
    <col min="5362" max="5362" width="10" style="186" customWidth="1"/>
    <col min="5363" max="5363" width="10.85546875" style="186" customWidth="1"/>
    <col min="5364" max="5364" width="9.85546875" style="186" customWidth="1"/>
    <col min="5365" max="5365" width="10.140625" style="186" customWidth="1"/>
    <col min="5366" max="5366" width="9.5703125" style="186" customWidth="1"/>
    <col min="5367" max="5367" width="10.42578125" style="186" customWidth="1"/>
    <col min="5368" max="5606" width="8.85546875" style="186"/>
    <col min="5607" max="5607" width="20.5703125" style="186" customWidth="1"/>
    <col min="5608" max="5608" width="11.140625" style="186" bestFit="1" customWidth="1"/>
    <col min="5609" max="5611" width="11.28515625" style="186" bestFit="1" customWidth="1"/>
    <col min="5612" max="5612" width="10.5703125" style="186" customWidth="1"/>
    <col min="5613" max="5613" width="11.28515625" style="186" bestFit="1" customWidth="1"/>
    <col min="5614" max="5614" width="12.5703125" style="186" customWidth="1"/>
    <col min="5615" max="5615" width="11" style="186" customWidth="1"/>
    <col min="5616" max="5616" width="6.28515625" style="186" bestFit="1" customWidth="1"/>
    <col min="5617" max="5617" width="25.5703125" style="186" customWidth="1"/>
    <col min="5618" max="5618" width="10" style="186" customWidth="1"/>
    <col min="5619" max="5619" width="10.85546875" style="186" customWidth="1"/>
    <col min="5620" max="5620" width="9.85546875" style="186" customWidth="1"/>
    <col min="5621" max="5621" width="10.140625" style="186" customWidth="1"/>
    <col min="5622" max="5622" width="9.5703125" style="186" customWidth="1"/>
    <col min="5623" max="5623" width="10.42578125" style="186" customWidth="1"/>
    <col min="5624" max="5862" width="8.85546875" style="186"/>
    <col min="5863" max="5863" width="20.5703125" style="186" customWidth="1"/>
    <col min="5864" max="5864" width="11.140625" style="186" bestFit="1" customWidth="1"/>
    <col min="5865" max="5867" width="11.28515625" style="186" bestFit="1" customWidth="1"/>
    <col min="5868" max="5868" width="10.5703125" style="186" customWidth="1"/>
    <col min="5869" max="5869" width="11.28515625" style="186" bestFit="1" customWidth="1"/>
    <col min="5870" max="5870" width="12.5703125" style="186" customWidth="1"/>
    <col min="5871" max="5871" width="11" style="186" customWidth="1"/>
    <col min="5872" max="5872" width="6.28515625" style="186" bestFit="1" customWidth="1"/>
    <col min="5873" max="5873" width="25.5703125" style="186" customWidth="1"/>
    <col min="5874" max="5874" width="10" style="186" customWidth="1"/>
    <col min="5875" max="5875" width="10.85546875" style="186" customWidth="1"/>
    <col min="5876" max="5876" width="9.85546875" style="186" customWidth="1"/>
    <col min="5877" max="5877" width="10.140625" style="186" customWidth="1"/>
    <col min="5878" max="5878" width="9.5703125" style="186" customWidth="1"/>
    <col min="5879" max="5879" width="10.42578125" style="186" customWidth="1"/>
    <col min="5880" max="6118" width="8.85546875" style="186"/>
    <col min="6119" max="6119" width="20.5703125" style="186" customWidth="1"/>
    <col min="6120" max="6120" width="11.140625" style="186" bestFit="1" customWidth="1"/>
    <col min="6121" max="6123" width="11.28515625" style="186" bestFit="1" customWidth="1"/>
    <col min="6124" max="6124" width="10.5703125" style="186" customWidth="1"/>
    <col min="6125" max="6125" width="11.28515625" style="186" bestFit="1" customWidth="1"/>
    <col min="6126" max="6126" width="12.5703125" style="186" customWidth="1"/>
    <col min="6127" max="6127" width="11" style="186" customWidth="1"/>
    <col min="6128" max="6128" width="6.28515625" style="186" bestFit="1" customWidth="1"/>
    <col min="6129" max="6129" width="25.5703125" style="186" customWidth="1"/>
    <col min="6130" max="6130" width="10" style="186" customWidth="1"/>
    <col min="6131" max="6131" width="10.85546875" style="186" customWidth="1"/>
    <col min="6132" max="6132" width="9.85546875" style="186" customWidth="1"/>
    <col min="6133" max="6133" width="10.140625" style="186" customWidth="1"/>
    <col min="6134" max="6134" width="9.5703125" style="186" customWidth="1"/>
    <col min="6135" max="6135" width="10.42578125" style="186" customWidth="1"/>
    <col min="6136" max="6374" width="8.85546875" style="186"/>
    <col min="6375" max="6375" width="20.5703125" style="186" customWidth="1"/>
    <col min="6376" max="6376" width="11.140625" style="186" bestFit="1" customWidth="1"/>
    <col min="6377" max="6379" width="11.28515625" style="186" bestFit="1" customWidth="1"/>
    <col min="6380" max="6380" width="10.5703125" style="186" customWidth="1"/>
    <col min="6381" max="6381" width="11.28515625" style="186" bestFit="1" customWidth="1"/>
    <col min="6382" max="6382" width="12.5703125" style="186" customWidth="1"/>
    <col min="6383" max="6383" width="11" style="186" customWidth="1"/>
    <col min="6384" max="6384" width="6.28515625" style="186" bestFit="1" customWidth="1"/>
    <col min="6385" max="6385" width="25.5703125" style="186" customWidth="1"/>
    <col min="6386" max="6386" width="10" style="186" customWidth="1"/>
    <col min="6387" max="6387" width="10.85546875" style="186" customWidth="1"/>
    <col min="6388" max="6388" width="9.85546875" style="186" customWidth="1"/>
    <col min="6389" max="6389" width="10.140625" style="186" customWidth="1"/>
    <col min="6390" max="6390" width="9.5703125" style="186" customWidth="1"/>
    <col min="6391" max="6391" width="10.42578125" style="186" customWidth="1"/>
    <col min="6392" max="6630" width="8.85546875" style="186"/>
    <col min="6631" max="6631" width="20.5703125" style="186" customWidth="1"/>
    <col min="6632" max="6632" width="11.140625" style="186" bestFit="1" customWidth="1"/>
    <col min="6633" max="6635" width="11.28515625" style="186" bestFit="1" customWidth="1"/>
    <col min="6636" max="6636" width="10.5703125" style="186" customWidth="1"/>
    <col min="6637" max="6637" width="11.28515625" style="186" bestFit="1" customWidth="1"/>
    <col min="6638" max="6638" width="12.5703125" style="186" customWidth="1"/>
    <col min="6639" max="6639" width="11" style="186" customWidth="1"/>
    <col min="6640" max="6640" width="6.28515625" style="186" bestFit="1" customWidth="1"/>
    <col min="6641" max="6641" width="25.5703125" style="186" customWidth="1"/>
    <col min="6642" max="6642" width="10" style="186" customWidth="1"/>
    <col min="6643" max="6643" width="10.85546875" style="186" customWidth="1"/>
    <col min="6644" max="6644" width="9.85546875" style="186" customWidth="1"/>
    <col min="6645" max="6645" width="10.140625" style="186" customWidth="1"/>
    <col min="6646" max="6646" width="9.5703125" style="186" customWidth="1"/>
    <col min="6647" max="6647" width="10.42578125" style="186" customWidth="1"/>
    <col min="6648" max="6886" width="8.85546875" style="186"/>
    <col min="6887" max="6887" width="20.5703125" style="186" customWidth="1"/>
    <col min="6888" max="6888" width="11.140625" style="186" bestFit="1" customWidth="1"/>
    <col min="6889" max="6891" width="11.28515625" style="186" bestFit="1" customWidth="1"/>
    <col min="6892" max="6892" width="10.5703125" style="186" customWidth="1"/>
    <col min="6893" max="6893" width="11.28515625" style="186" bestFit="1" customWidth="1"/>
    <col min="6894" max="6894" width="12.5703125" style="186" customWidth="1"/>
    <col min="6895" max="6895" width="11" style="186" customWidth="1"/>
    <col min="6896" max="6896" width="6.28515625" style="186" bestFit="1" customWidth="1"/>
    <col min="6897" max="6897" width="25.5703125" style="186" customWidth="1"/>
    <col min="6898" max="6898" width="10" style="186" customWidth="1"/>
    <col min="6899" max="6899" width="10.85546875" style="186" customWidth="1"/>
    <col min="6900" max="6900" width="9.85546875" style="186" customWidth="1"/>
    <col min="6901" max="6901" width="10.140625" style="186" customWidth="1"/>
    <col min="6902" max="6902" width="9.5703125" style="186" customWidth="1"/>
    <col min="6903" max="6903" width="10.42578125" style="186" customWidth="1"/>
    <col min="6904" max="7142" width="8.85546875" style="186"/>
    <col min="7143" max="7143" width="20.5703125" style="186" customWidth="1"/>
    <col min="7144" max="7144" width="11.140625" style="186" bestFit="1" customWidth="1"/>
    <col min="7145" max="7147" width="11.28515625" style="186" bestFit="1" customWidth="1"/>
    <col min="7148" max="7148" width="10.5703125" style="186" customWidth="1"/>
    <col min="7149" max="7149" width="11.28515625" style="186" bestFit="1" customWidth="1"/>
    <col min="7150" max="7150" width="12.5703125" style="186" customWidth="1"/>
    <col min="7151" max="7151" width="11" style="186" customWidth="1"/>
    <col min="7152" max="7152" width="6.28515625" style="186" bestFit="1" customWidth="1"/>
    <col min="7153" max="7153" width="25.5703125" style="186" customWidth="1"/>
    <col min="7154" max="7154" width="10" style="186" customWidth="1"/>
    <col min="7155" max="7155" width="10.85546875" style="186" customWidth="1"/>
    <col min="7156" max="7156" width="9.85546875" style="186" customWidth="1"/>
    <col min="7157" max="7157" width="10.140625" style="186" customWidth="1"/>
    <col min="7158" max="7158" width="9.5703125" style="186" customWidth="1"/>
    <col min="7159" max="7159" width="10.42578125" style="186" customWidth="1"/>
    <col min="7160" max="7398" width="8.85546875" style="186"/>
    <col min="7399" max="7399" width="20.5703125" style="186" customWidth="1"/>
    <col min="7400" max="7400" width="11.140625" style="186" bestFit="1" customWidth="1"/>
    <col min="7401" max="7403" width="11.28515625" style="186" bestFit="1" customWidth="1"/>
    <col min="7404" max="7404" width="10.5703125" style="186" customWidth="1"/>
    <col min="7405" max="7405" width="11.28515625" style="186" bestFit="1" customWidth="1"/>
    <col min="7406" max="7406" width="12.5703125" style="186" customWidth="1"/>
    <col min="7407" max="7407" width="11" style="186" customWidth="1"/>
    <col min="7408" max="7408" width="6.28515625" style="186" bestFit="1" customWidth="1"/>
    <col min="7409" max="7409" width="25.5703125" style="186" customWidth="1"/>
    <col min="7410" max="7410" width="10" style="186" customWidth="1"/>
    <col min="7411" max="7411" width="10.85546875" style="186" customWidth="1"/>
    <col min="7412" max="7412" width="9.85546875" style="186" customWidth="1"/>
    <col min="7413" max="7413" width="10.140625" style="186" customWidth="1"/>
    <col min="7414" max="7414" width="9.5703125" style="186" customWidth="1"/>
    <col min="7415" max="7415" width="10.42578125" style="186" customWidth="1"/>
    <col min="7416" max="7654" width="8.85546875" style="186"/>
    <col min="7655" max="7655" width="20.5703125" style="186" customWidth="1"/>
    <col min="7656" max="7656" width="11.140625" style="186" bestFit="1" customWidth="1"/>
    <col min="7657" max="7659" width="11.28515625" style="186" bestFit="1" customWidth="1"/>
    <col min="7660" max="7660" width="10.5703125" style="186" customWidth="1"/>
    <col min="7661" max="7661" width="11.28515625" style="186" bestFit="1" customWidth="1"/>
    <col min="7662" max="7662" width="12.5703125" style="186" customWidth="1"/>
    <col min="7663" max="7663" width="11" style="186" customWidth="1"/>
    <col min="7664" max="7664" width="6.28515625" style="186" bestFit="1" customWidth="1"/>
    <col min="7665" max="7665" width="25.5703125" style="186" customWidth="1"/>
    <col min="7666" max="7666" width="10" style="186" customWidth="1"/>
    <col min="7667" max="7667" width="10.85546875" style="186" customWidth="1"/>
    <col min="7668" max="7668" width="9.85546875" style="186" customWidth="1"/>
    <col min="7669" max="7669" width="10.140625" style="186" customWidth="1"/>
    <col min="7670" max="7670" width="9.5703125" style="186" customWidth="1"/>
    <col min="7671" max="7671" width="10.42578125" style="186" customWidth="1"/>
    <col min="7672" max="7910" width="8.85546875" style="186"/>
    <col min="7911" max="7911" width="20.5703125" style="186" customWidth="1"/>
    <col min="7912" max="7912" width="11.140625" style="186" bestFit="1" customWidth="1"/>
    <col min="7913" max="7915" width="11.28515625" style="186" bestFit="1" customWidth="1"/>
    <col min="7916" max="7916" width="10.5703125" style="186" customWidth="1"/>
    <col min="7917" max="7917" width="11.28515625" style="186" bestFit="1" customWidth="1"/>
    <col min="7918" max="7918" width="12.5703125" style="186" customWidth="1"/>
    <col min="7919" max="7919" width="11" style="186" customWidth="1"/>
    <col min="7920" max="7920" width="6.28515625" style="186" bestFit="1" customWidth="1"/>
    <col min="7921" max="7921" width="25.5703125" style="186" customWidth="1"/>
    <col min="7922" max="7922" width="10" style="186" customWidth="1"/>
    <col min="7923" max="7923" width="10.85546875" style="186" customWidth="1"/>
    <col min="7924" max="7924" width="9.85546875" style="186" customWidth="1"/>
    <col min="7925" max="7925" width="10.140625" style="186" customWidth="1"/>
    <col min="7926" max="7926" width="9.5703125" style="186" customWidth="1"/>
    <col min="7927" max="7927" width="10.42578125" style="186" customWidth="1"/>
    <col min="7928" max="8166" width="8.85546875" style="186"/>
    <col min="8167" max="8167" width="20.5703125" style="186" customWidth="1"/>
    <col min="8168" max="8168" width="11.140625" style="186" bestFit="1" customWidth="1"/>
    <col min="8169" max="8171" width="11.28515625" style="186" bestFit="1" customWidth="1"/>
    <col min="8172" max="8172" width="10.5703125" style="186" customWidth="1"/>
    <col min="8173" max="8173" width="11.28515625" style="186" bestFit="1" customWidth="1"/>
    <col min="8174" max="8174" width="12.5703125" style="186" customWidth="1"/>
    <col min="8175" max="8175" width="11" style="186" customWidth="1"/>
    <col min="8176" max="8176" width="6.28515625" style="186" bestFit="1" customWidth="1"/>
    <col min="8177" max="8177" width="25.5703125" style="186" customWidth="1"/>
    <col min="8178" max="8178" width="10" style="186" customWidth="1"/>
    <col min="8179" max="8179" width="10.85546875" style="186" customWidth="1"/>
    <col min="8180" max="8180" width="9.85546875" style="186" customWidth="1"/>
    <col min="8181" max="8181" width="10.140625" style="186" customWidth="1"/>
    <col min="8182" max="8182" width="9.5703125" style="186" customWidth="1"/>
    <col min="8183" max="8183" width="10.42578125" style="186" customWidth="1"/>
    <col min="8184" max="8422" width="8.85546875" style="186"/>
    <col min="8423" max="8423" width="20.5703125" style="186" customWidth="1"/>
    <col min="8424" max="8424" width="11.140625" style="186" bestFit="1" customWidth="1"/>
    <col min="8425" max="8427" width="11.28515625" style="186" bestFit="1" customWidth="1"/>
    <col min="8428" max="8428" width="10.5703125" style="186" customWidth="1"/>
    <col min="8429" max="8429" width="11.28515625" style="186" bestFit="1" customWidth="1"/>
    <col min="8430" max="8430" width="12.5703125" style="186" customWidth="1"/>
    <col min="8431" max="8431" width="11" style="186" customWidth="1"/>
    <col min="8432" max="8432" width="6.28515625" style="186" bestFit="1" customWidth="1"/>
    <col min="8433" max="8433" width="25.5703125" style="186" customWidth="1"/>
    <col min="8434" max="8434" width="10" style="186" customWidth="1"/>
    <col min="8435" max="8435" width="10.85546875" style="186" customWidth="1"/>
    <col min="8436" max="8436" width="9.85546875" style="186" customWidth="1"/>
    <col min="8437" max="8437" width="10.140625" style="186" customWidth="1"/>
    <col min="8438" max="8438" width="9.5703125" style="186" customWidth="1"/>
    <col min="8439" max="8439" width="10.42578125" style="186" customWidth="1"/>
    <col min="8440" max="8678" width="8.85546875" style="186"/>
    <col min="8679" max="8679" width="20.5703125" style="186" customWidth="1"/>
    <col min="8680" max="8680" width="11.140625" style="186" bestFit="1" customWidth="1"/>
    <col min="8681" max="8683" width="11.28515625" style="186" bestFit="1" customWidth="1"/>
    <col min="8684" max="8684" width="10.5703125" style="186" customWidth="1"/>
    <col min="8685" max="8685" width="11.28515625" style="186" bestFit="1" customWidth="1"/>
    <col min="8686" max="8686" width="12.5703125" style="186" customWidth="1"/>
    <col min="8687" max="8687" width="11" style="186" customWidth="1"/>
    <col min="8688" max="8688" width="6.28515625" style="186" bestFit="1" customWidth="1"/>
    <col min="8689" max="8689" width="25.5703125" style="186" customWidth="1"/>
    <col min="8690" max="8690" width="10" style="186" customWidth="1"/>
    <col min="8691" max="8691" width="10.85546875" style="186" customWidth="1"/>
    <col min="8692" max="8692" width="9.85546875" style="186" customWidth="1"/>
    <col min="8693" max="8693" width="10.140625" style="186" customWidth="1"/>
    <col min="8694" max="8694" width="9.5703125" style="186" customWidth="1"/>
    <col min="8695" max="8695" width="10.42578125" style="186" customWidth="1"/>
    <col min="8696" max="8934" width="8.85546875" style="186"/>
    <col min="8935" max="8935" width="20.5703125" style="186" customWidth="1"/>
    <col min="8936" max="8936" width="11.140625" style="186" bestFit="1" customWidth="1"/>
    <col min="8937" max="8939" width="11.28515625" style="186" bestFit="1" customWidth="1"/>
    <col min="8940" max="8940" width="10.5703125" style="186" customWidth="1"/>
    <col min="8941" max="8941" width="11.28515625" style="186" bestFit="1" customWidth="1"/>
    <col min="8942" max="8942" width="12.5703125" style="186" customWidth="1"/>
    <col min="8943" max="8943" width="11" style="186" customWidth="1"/>
    <col min="8944" max="8944" width="6.28515625" style="186" bestFit="1" customWidth="1"/>
    <col min="8945" max="8945" width="25.5703125" style="186" customWidth="1"/>
    <col min="8946" max="8946" width="10" style="186" customWidth="1"/>
    <col min="8947" max="8947" width="10.85546875" style="186" customWidth="1"/>
    <col min="8948" max="8948" width="9.85546875" style="186" customWidth="1"/>
    <col min="8949" max="8949" width="10.140625" style="186" customWidth="1"/>
    <col min="8950" max="8950" width="9.5703125" style="186" customWidth="1"/>
    <col min="8951" max="8951" width="10.42578125" style="186" customWidth="1"/>
    <col min="8952" max="9190" width="8.85546875" style="186"/>
    <col min="9191" max="9191" width="20.5703125" style="186" customWidth="1"/>
    <col min="9192" max="9192" width="11.140625" style="186" bestFit="1" customWidth="1"/>
    <col min="9193" max="9195" width="11.28515625" style="186" bestFit="1" customWidth="1"/>
    <col min="9196" max="9196" width="10.5703125" style="186" customWidth="1"/>
    <col min="9197" max="9197" width="11.28515625" style="186" bestFit="1" customWidth="1"/>
    <col min="9198" max="9198" width="12.5703125" style="186" customWidth="1"/>
    <col min="9199" max="9199" width="11" style="186" customWidth="1"/>
    <col min="9200" max="9200" width="6.28515625" style="186" bestFit="1" customWidth="1"/>
    <col min="9201" max="9201" width="25.5703125" style="186" customWidth="1"/>
    <col min="9202" max="9202" width="10" style="186" customWidth="1"/>
    <col min="9203" max="9203" width="10.85546875" style="186" customWidth="1"/>
    <col min="9204" max="9204" width="9.85546875" style="186" customWidth="1"/>
    <col min="9205" max="9205" width="10.140625" style="186" customWidth="1"/>
    <col min="9206" max="9206" width="9.5703125" style="186" customWidth="1"/>
    <col min="9207" max="9207" width="10.42578125" style="186" customWidth="1"/>
    <col min="9208" max="9446" width="8.85546875" style="186"/>
    <col min="9447" max="9447" width="20.5703125" style="186" customWidth="1"/>
    <col min="9448" max="9448" width="11.140625" style="186" bestFit="1" customWidth="1"/>
    <col min="9449" max="9451" width="11.28515625" style="186" bestFit="1" customWidth="1"/>
    <col min="9452" max="9452" width="10.5703125" style="186" customWidth="1"/>
    <col min="9453" max="9453" width="11.28515625" style="186" bestFit="1" customWidth="1"/>
    <col min="9454" max="9454" width="12.5703125" style="186" customWidth="1"/>
    <col min="9455" max="9455" width="11" style="186" customWidth="1"/>
    <col min="9456" max="9456" width="6.28515625" style="186" bestFit="1" customWidth="1"/>
    <col min="9457" max="9457" width="25.5703125" style="186" customWidth="1"/>
    <col min="9458" max="9458" width="10" style="186" customWidth="1"/>
    <col min="9459" max="9459" width="10.85546875" style="186" customWidth="1"/>
    <col min="9460" max="9460" width="9.85546875" style="186" customWidth="1"/>
    <col min="9461" max="9461" width="10.140625" style="186" customWidth="1"/>
    <col min="9462" max="9462" width="9.5703125" style="186" customWidth="1"/>
    <col min="9463" max="9463" width="10.42578125" style="186" customWidth="1"/>
    <col min="9464" max="9702" width="8.85546875" style="186"/>
    <col min="9703" max="9703" width="20.5703125" style="186" customWidth="1"/>
    <col min="9704" max="9704" width="11.140625" style="186" bestFit="1" customWidth="1"/>
    <col min="9705" max="9707" width="11.28515625" style="186" bestFit="1" customWidth="1"/>
    <col min="9708" max="9708" width="10.5703125" style="186" customWidth="1"/>
    <col min="9709" max="9709" width="11.28515625" style="186" bestFit="1" customWidth="1"/>
    <col min="9710" max="9710" width="12.5703125" style="186" customWidth="1"/>
    <col min="9711" max="9711" width="11" style="186" customWidth="1"/>
    <col min="9712" max="9712" width="6.28515625" style="186" bestFit="1" customWidth="1"/>
    <col min="9713" max="9713" width="25.5703125" style="186" customWidth="1"/>
    <col min="9714" max="9714" width="10" style="186" customWidth="1"/>
    <col min="9715" max="9715" width="10.85546875" style="186" customWidth="1"/>
    <col min="9716" max="9716" width="9.85546875" style="186" customWidth="1"/>
    <col min="9717" max="9717" width="10.140625" style="186" customWidth="1"/>
    <col min="9718" max="9718" width="9.5703125" style="186" customWidth="1"/>
    <col min="9719" max="9719" width="10.42578125" style="186" customWidth="1"/>
    <col min="9720" max="9958" width="8.85546875" style="186"/>
    <col min="9959" max="9959" width="20.5703125" style="186" customWidth="1"/>
    <col min="9960" max="9960" width="11.140625" style="186" bestFit="1" customWidth="1"/>
    <col min="9961" max="9963" width="11.28515625" style="186" bestFit="1" customWidth="1"/>
    <col min="9964" max="9964" width="10.5703125" style="186" customWidth="1"/>
    <col min="9965" max="9965" width="11.28515625" style="186" bestFit="1" customWidth="1"/>
    <col min="9966" max="9966" width="12.5703125" style="186" customWidth="1"/>
    <col min="9967" max="9967" width="11" style="186" customWidth="1"/>
    <col min="9968" max="9968" width="6.28515625" style="186" bestFit="1" customWidth="1"/>
    <col min="9969" max="9969" width="25.5703125" style="186" customWidth="1"/>
    <col min="9970" max="9970" width="10" style="186" customWidth="1"/>
    <col min="9971" max="9971" width="10.85546875" style="186" customWidth="1"/>
    <col min="9972" max="9972" width="9.85546875" style="186" customWidth="1"/>
    <col min="9973" max="9973" width="10.140625" style="186" customWidth="1"/>
    <col min="9974" max="9974" width="9.5703125" style="186" customWidth="1"/>
    <col min="9975" max="9975" width="10.42578125" style="186" customWidth="1"/>
    <col min="9976" max="10214" width="8.85546875" style="186"/>
    <col min="10215" max="10215" width="20.5703125" style="186" customWidth="1"/>
    <col min="10216" max="10216" width="11.140625" style="186" bestFit="1" customWidth="1"/>
    <col min="10217" max="10219" width="11.28515625" style="186" bestFit="1" customWidth="1"/>
    <col min="10220" max="10220" width="10.5703125" style="186" customWidth="1"/>
    <col min="10221" max="10221" width="11.28515625" style="186" bestFit="1" customWidth="1"/>
    <col min="10222" max="10222" width="12.5703125" style="186" customWidth="1"/>
    <col min="10223" max="10223" width="11" style="186" customWidth="1"/>
    <col min="10224" max="10224" width="6.28515625" style="186" bestFit="1" customWidth="1"/>
    <col min="10225" max="10225" width="25.5703125" style="186" customWidth="1"/>
    <col min="10226" max="10226" width="10" style="186" customWidth="1"/>
    <col min="10227" max="10227" width="10.85546875" style="186" customWidth="1"/>
    <col min="10228" max="10228" width="9.85546875" style="186" customWidth="1"/>
    <col min="10229" max="10229" width="10.140625" style="186" customWidth="1"/>
    <col min="10230" max="10230" width="9.5703125" style="186" customWidth="1"/>
    <col min="10231" max="10231" width="10.42578125" style="186" customWidth="1"/>
    <col min="10232" max="10470" width="8.85546875" style="186"/>
    <col min="10471" max="10471" width="20.5703125" style="186" customWidth="1"/>
    <col min="10472" max="10472" width="11.140625" style="186" bestFit="1" customWidth="1"/>
    <col min="10473" max="10475" width="11.28515625" style="186" bestFit="1" customWidth="1"/>
    <col min="10476" max="10476" width="10.5703125" style="186" customWidth="1"/>
    <col min="10477" max="10477" width="11.28515625" style="186" bestFit="1" customWidth="1"/>
    <col min="10478" max="10478" width="12.5703125" style="186" customWidth="1"/>
    <col min="10479" max="10479" width="11" style="186" customWidth="1"/>
    <col min="10480" max="10480" width="6.28515625" style="186" bestFit="1" customWidth="1"/>
    <col min="10481" max="10481" width="25.5703125" style="186" customWidth="1"/>
    <col min="10482" max="10482" width="10" style="186" customWidth="1"/>
    <col min="10483" max="10483" width="10.85546875" style="186" customWidth="1"/>
    <col min="10484" max="10484" width="9.85546875" style="186" customWidth="1"/>
    <col min="10485" max="10485" width="10.140625" style="186" customWidth="1"/>
    <col min="10486" max="10486" width="9.5703125" style="186" customWidth="1"/>
    <col min="10487" max="10487" width="10.42578125" style="186" customWidth="1"/>
    <col min="10488" max="10726" width="8.85546875" style="186"/>
    <col min="10727" max="10727" width="20.5703125" style="186" customWidth="1"/>
    <col min="10728" max="10728" width="11.140625" style="186" bestFit="1" customWidth="1"/>
    <col min="10729" max="10731" width="11.28515625" style="186" bestFit="1" customWidth="1"/>
    <col min="10732" max="10732" width="10.5703125" style="186" customWidth="1"/>
    <col min="10733" max="10733" width="11.28515625" style="186" bestFit="1" customWidth="1"/>
    <col min="10734" max="10734" width="12.5703125" style="186" customWidth="1"/>
    <col min="10735" max="10735" width="11" style="186" customWidth="1"/>
    <col min="10736" max="10736" width="6.28515625" style="186" bestFit="1" customWidth="1"/>
    <col min="10737" max="10737" width="25.5703125" style="186" customWidth="1"/>
    <col min="10738" max="10738" width="10" style="186" customWidth="1"/>
    <col min="10739" max="10739" width="10.85546875" style="186" customWidth="1"/>
    <col min="10740" max="10740" width="9.85546875" style="186" customWidth="1"/>
    <col min="10741" max="10741" width="10.140625" style="186" customWidth="1"/>
    <col min="10742" max="10742" width="9.5703125" style="186" customWidth="1"/>
    <col min="10743" max="10743" width="10.42578125" style="186" customWidth="1"/>
    <col min="10744" max="10982" width="8.85546875" style="186"/>
    <col min="10983" max="10983" width="20.5703125" style="186" customWidth="1"/>
    <col min="10984" max="10984" width="11.140625" style="186" bestFit="1" customWidth="1"/>
    <col min="10985" max="10987" width="11.28515625" style="186" bestFit="1" customWidth="1"/>
    <col min="10988" max="10988" width="10.5703125" style="186" customWidth="1"/>
    <col min="10989" max="10989" width="11.28515625" style="186" bestFit="1" customWidth="1"/>
    <col min="10990" max="10990" width="12.5703125" style="186" customWidth="1"/>
    <col min="10991" max="10991" width="11" style="186" customWidth="1"/>
    <col min="10992" max="10992" width="6.28515625" style="186" bestFit="1" customWidth="1"/>
    <col min="10993" max="10993" width="25.5703125" style="186" customWidth="1"/>
    <col min="10994" max="10994" width="10" style="186" customWidth="1"/>
    <col min="10995" max="10995" width="10.85546875" style="186" customWidth="1"/>
    <col min="10996" max="10996" width="9.85546875" style="186" customWidth="1"/>
    <col min="10997" max="10997" width="10.140625" style="186" customWidth="1"/>
    <col min="10998" max="10998" width="9.5703125" style="186" customWidth="1"/>
    <col min="10999" max="10999" width="10.42578125" style="186" customWidth="1"/>
    <col min="11000" max="11238" width="8.85546875" style="186"/>
    <col min="11239" max="11239" width="20.5703125" style="186" customWidth="1"/>
    <col min="11240" max="11240" width="11.140625" style="186" bestFit="1" customWidth="1"/>
    <col min="11241" max="11243" width="11.28515625" style="186" bestFit="1" customWidth="1"/>
    <col min="11244" max="11244" width="10.5703125" style="186" customWidth="1"/>
    <col min="11245" max="11245" width="11.28515625" style="186" bestFit="1" customWidth="1"/>
    <col min="11246" max="11246" width="12.5703125" style="186" customWidth="1"/>
    <col min="11247" max="11247" width="11" style="186" customWidth="1"/>
    <col min="11248" max="11248" width="6.28515625" style="186" bestFit="1" customWidth="1"/>
    <col min="11249" max="11249" width="25.5703125" style="186" customWidth="1"/>
    <col min="11250" max="11250" width="10" style="186" customWidth="1"/>
    <col min="11251" max="11251" width="10.85546875" style="186" customWidth="1"/>
    <col min="11252" max="11252" width="9.85546875" style="186" customWidth="1"/>
    <col min="11253" max="11253" width="10.140625" style="186" customWidth="1"/>
    <col min="11254" max="11254" width="9.5703125" style="186" customWidth="1"/>
    <col min="11255" max="11255" width="10.42578125" style="186" customWidth="1"/>
    <col min="11256" max="11494" width="8.85546875" style="186"/>
    <col min="11495" max="11495" width="20.5703125" style="186" customWidth="1"/>
    <col min="11496" max="11496" width="11.140625" style="186" bestFit="1" customWidth="1"/>
    <col min="11497" max="11499" width="11.28515625" style="186" bestFit="1" customWidth="1"/>
    <col min="11500" max="11500" width="10.5703125" style="186" customWidth="1"/>
    <col min="11501" max="11501" width="11.28515625" style="186" bestFit="1" customWidth="1"/>
    <col min="11502" max="11502" width="12.5703125" style="186" customWidth="1"/>
    <col min="11503" max="11503" width="11" style="186" customWidth="1"/>
    <col min="11504" max="11504" width="6.28515625" style="186" bestFit="1" customWidth="1"/>
    <col min="11505" max="11505" width="25.5703125" style="186" customWidth="1"/>
    <col min="11506" max="11506" width="10" style="186" customWidth="1"/>
    <col min="11507" max="11507" width="10.85546875" style="186" customWidth="1"/>
    <col min="11508" max="11508" width="9.85546875" style="186" customWidth="1"/>
    <col min="11509" max="11509" width="10.140625" style="186" customWidth="1"/>
    <col min="11510" max="11510" width="9.5703125" style="186" customWidth="1"/>
    <col min="11511" max="11511" width="10.42578125" style="186" customWidth="1"/>
    <col min="11512" max="11750" width="8.85546875" style="186"/>
    <col min="11751" max="11751" width="20.5703125" style="186" customWidth="1"/>
    <col min="11752" max="11752" width="11.140625" style="186" bestFit="1" customWidth="1"/>
    <col min="11753" max="11755" width="11.28515625" style="186" bestFit="1" customWidth="1"/>
    <col min="11756" max="11756" width="10.5703125" style="186" customWidth="1"/>
    <col min="11757" max="11757" width="11.28515625" style="186" bestFit="1" customWidth="1"/>
    <col min="11758" max="11758" width="12.5703125" style="186" customWidth="1"/>
    <col min="11759" max="11759" width="11" style="186" customWidth="1"/>
    <col min="11760" max="11760" width="6.28515625" style="186" bestFit="1" customWidth="1"/>
    <col min="11761" max="11761" width="25.5703125" style="186" customWidth="1"/>
    <col min="11762" max="11762" width="10" style="186" customWidth="1"/>
    <col min="11763" max="11763" width="10.85546875" style="186" customWidth="1"/>
    <col min="11764" max="11764" width="9.85546875" style="186" customWidth="1"/>
    <col min="11765" max="11765" width="10.140625" style="186" customWidth="1"/>
    <col min="11766" max="11766" width="9.5703125" style="186" customWidth="1"/>
    <col min="11767" max="11767" width="10.42578125" style="186" customWidth="1"/>
    <col min="11768" max="12006" width="8.85546875" style="186"/>
    <col min="12007" max="12007" width="20.5703125" style="186" customWidth="1"/>
    <col min="12008" max="12008" width="11.140625" style="186" bestFit="1" customWidth="1"/>
    <col min="12009" max="12011" width="11.28515625" style="186" bestFit="1" customWidth="1"/>
    <col min="12012" max="12012" width="10.5703125" style="186" customWidth="1"/>
    <col min="12013" max="12013" width="11.28515625" style="186" bestFit="1" customWidth="1"/>
    <col min="12014" max="12014" width="12.5703125" style="186" customWidth="1"/>
    <col min="12015" max="12015" width="11" style="186" customWidth="1"/>
    <col min="12016" max="12016" width="6.28515625" style="186" bestFit="1" customWidth="1"/>
    <col min="12017" max="12017" width="25.5703125" style="186" customWidth="1"/>
    <col min="12018" max="12018" width="10" style="186" customWidth="1"/>
    <col min="12019" max="12019" width="10.85546875" style="186" customWidth="1"/>
    <col min="12020" max="12020" width="9.85546875" style="186" customWidth="1"/>
    <col min="12021" max="12021" width="10.140625" style="186" customWidth="1"/>
    <col min="12022" max="12022" width="9.5703125" style="186" customWidth="1"/>
    <col min="12023" max="12023" width="10.42578125" style="186" customWidth="1"/>
    <col min="12024" max="12262" width="8.85546875" style="186"/>
    <col min="12263" max="12263" width="20.5703125" style="186" customWidth="1"/>
    <col min="12264" max="12264" width="11.140625" style="186" bestFit="1" customWidth="1"/>
    <col min="12265" max="12267" width="11.28515625" style="186" bestFit="1" customWidth="1"/>
    <col min="12268" max="12268" width="10.5703125" style="186" customWidth="1"/>
    <col min="12269" max="12269" width="11.28515625" style="186" bestFit="1" customWidth="1"/>
    <col min="12270" max="12270" width="12.5703125" style="186" customWidth="1"/>
    <col min="12271" max="12271" width="11" style="186" customWidth="1"/>
    <col min="12272" max="12272" width="6.28515625" style="186" bestFit="1" customWidth="1"/>
    <col min="12273" max="12273" width="25.5703125" style="186" customWidth="1"/>
    <col min="12274" max="12274" width="10" style="186" customWidth="1"/>
    <col min="12275" max="12275" width="10.85546875" style="186" customWidth="1"/>
    <col min="12276" max="12276" width="9.85546875" style="186" customWidth="1"/>
    <col min="12277" max="12277" width="10.140625" style="186" customWidth="1"/>
    <col min="12278" max="12278" width="9.5703125" style="186" customWidth="1"/>
    <col min="12279" max="12279" width="10.42578125" style="186" customWidth="1"/>
    <col min="12280" max="12518" width="8.85546875" style="186"/>
    <col min="12519" max="12519" width="20.5703125" style="186" customWidth="1"/>
    <col min="12520" max="12520" width="11.140625" style="186" bestFit="1" customWidth="1"/>
    <col min="12521" max="12523" width="11.28515625" style="186" bestFit="1" customWidth="1"/>
    <col min="12524" max="12524" width="10.5703125" style="186" customWidth="1"/>
    <col min="12525" max="12525" width="11.28515625" style="186" bestFit="1" customWidth="1"/>
    <col min="12526" max="12526" width="12.5703125" style="186" customWidth="1"/>
    <col min="12527" max="12527" width="11" style="186" customWidth="1"/>
    <col min="12528" max="12528" width="6.28515625" style="186" bestFit="1" customWidth="1"/>
    <col min="12529" max="12529" width="25.5703125" style="186" customWidth="1"/>
    <col min="12530" max="12530" width="10" style="186" customWidth="1"/>
    <col min="12531" max="12531" width="10.85546875" style="186" customWidth="1"/>
    <col min="12532" max="12532" width="9.85546875" style="186" customWidth="1"/>
    <col min="12533" max="12533" width="10.140625" style="186" customWidth="1"/>
    <col min="12534" max="12534" width="9.5703125" style="186" customWidth="1"/>
    <col min="12535" max="12535" width="10.42578125" style="186" customWidth="1"/>
    <col min="12536" max="12774" width="8.85546875" style="186"/>
    <col min="12775" max="12775" width="20.5703125" style="186" customWidth="1"/>
    <col min="12776" max="12776" width="11.140625" style="186" bestFit="1" customWidth="1"/>
    <col min="12777" max="12779" width="11.28515625" style="186" bestFit="1" customWidth="1"/>
    <col min="12780" max="12780" width="10.5703125" style="186" customWidth="1"/>
    <col min="12781" max="12781" width="11.28515625" style="186" bestFit="1" customWidth="1"/>
    <col min="12782" max="12782" width="12.5703125" style="186" customWidth="1"/>
    <col min="12783" max="12783" width="11" style="186" customWidth="1"/>
    <col min="12784" max="12784" width="6.28515625" style="186" bestFit="1" customWidth="1"/>
    <col min="12785" max="12785" width="25.5703125" style="186" customWidth="1"/>
    <col min="12786" max="12786" width="10" style="186" customWidth="1"/>
    <col min="12787" max="12787" width="10.85546875" style="186" customWidth="1"/>
    <col min="12788" max="12788" width="9.85546875" style="186" customWidth="1"/>
    <col min="12789" max="12789" width="10.140625" style="186" customWidth="1"/>
    <col min="12790" max="12790" width="9.5703125" style="186" customWidth="1"/>
    <col min="12791" max="12791" width="10.42578125" style="186" customWidth="1"/>
    <col min="12792" max="13030" width="8.85546875" style="186"/>
    <col min="13031" max="13031" width="20.5703125" style="186" customWidth="1"/>
    <col min="13032" max="13032" width="11.140625" style="186" bestFit="1" customWidth="1"/>
    <col min="13033" max="13035" width="11.28515625" style="186" bestFit="1" customWidth="1"/>
    <col min="13036" max="13036" width="10.5703125" style="186" customWidth="1"/>
    <col min="13037" max="13037" width="11.28515625" style="186" bestFit="1" customWidth="1"/>
    <col min="13038" max="13038" width="12.5703125" style="186" customWidth="1"/>
    <col min="13039" max="13039" width="11" style="186" customWidth="1"/>
    <col min="13040" max="13040" width="6.28515625" style="186" bestFit="1" customWidth="1"/>
    <col min="13041" max="13041" width="25.5703125" style="186" customWidth="1"/>
    <col min="13042" max="13042" width="10" style="186" customWidth="1"/>
    <col min="13043" max="13043" width="10.85546875" style="186" customWidth="1"/>
    <col min="13044" max="13044" width="9.85546875" style="186" customWidth="1"/>
    <col min="13045" max="13045" width="10.140625" style="186" customWidth="1"/>
    <col min="13046" max="13046" width="9.5703125" style="186" customWidth="1"/>
    <col min="13047" max="13047" width="10.42578125" style="186" customWidth="1"/>
    <col min="13048" max="13286" width="8.85546875" style="186"/>
    <col min="13287" max="13287" width="20.5703125" style="186" customWidth="1"/>
    <col min="13288" max="13288" width="11.140625" style="186" bestFit="1" customWidth="1"/>
    <col min="13289" max="13291" width="11.28515625" style="186" bestFit="1" customWidth="1"/>
    <col min="13292" max="13292" width="10.5703125" style="186" customWidth="1"/>
    <col min="13293" max="13293" width="11.28515625" style="186" bestFit="1" customWidth="1"/>
    <col min="13294" max="13294" width="12.5703125" style="186" customWidth="1"/>
    <col min="13295" max="13295" width="11" style="186" customWidth="1"/>
    <col min="13296" max="13296" width="6.28515625" style="186" bestFit="1" customWidth="1"/>
    <col min="13297" max="13297" width="25.5703125" style="186" customWidth="1"/>
    <col min="13298" max="13298" width="10" style="186" customWidth="1"/>
    <col min="13299" max="13299" width="10.85546875" style="186" customWidth="1"/>
    <col min="13300" max="13300" width="9.85546875" style="186" customWidth="1"/>
    <col min="13301" max="13301" width="10.140625" style="186" customWidth="1"/>
    <col min="13302" max="13302" width="9.5703125" style="186" customWidth="1"/>
    <col min="13303" max="13303" width="10.42578125" style="186" customWidth="1"/>
    <col min="13304" max="13542" width="8.85546875" style="186"/>
    <col min="13543" max="13543" width="20.5703125" style="186" customWidth="1"/>
    <col min="13544" max="13544" width="11.140625" style="186" bestFit="1" customWidth="1"/>
    <col min="13545" max="13547" width="11.28515625" style="186" bestFit="1" customWidth="1"/>
    <col min="13548" max="13548" width="10.5703125" style="186" customWidth="1"/>
    <col min="13549" max="13549" width="11.28515625" style="186" bestFit="1" customWidth="1"/>
    <col min="13550" max="13550" width="12.5703125" style="186" customWidth="1"/>
    <col min="13551" max="13551" width="11" style="186" customWidth="1"/>
    <col min="13552" max="13552" width="6.28515625" style="186" bestFit="1" customWidth="1"/>
    <col min="13553" max="13553" width="25.5703125" style="186" customWidth="1"/>
    <col min="13554" max="13554" width="10" style="186" customWidth="1"/>
    <col min="13555" max="13555" width="10.85546875" style="186" customWidth="1"/>
    <col min="13556" max="13556" width="9.85546875" style="186" customWidth="1"/>
    <col min="13557" max="13557" width="10.140625" style="186" customWidth="1"/>
    <col min="13558" max="13558" width="9.5703125" style="186" customWidth="1"/>
    <col min="13559" max="13559" width="10.42578125" style="186" customWidth="1"/>
    <col min="13560" max="13798" width="8.85546875" style="186"/>
    <col min="13799" max="13799" width="20.5703125" style="186" customWidth="1"/>
    <col min="13800" max="13800" width="11.140625" style="186" bestFit="1" customWidth="1"/>
    <col min="13801" max="13803" width="11.28515625" style="186" bestFit="1" customWidth="1"/>
    <col min="13804" max="13804" width="10.5703125" style="186" customWidth="1"/>
    <col min="13805" max="13805" width="11.28515625" style="186" bestFit="1" customWidth="1"/>
    <col min="13806" max="13806" width="12.5703125" style="186" customWidth="1"/>
    <col min="13807" max="13807" width="11" style="186" customWidth="1"/>
    <col min="13808" max="13808" width="6.28515625" style="186" bestFit="1" customWidth="1"/>
    <col min="13809" max="13809" width="25.5703125" style="186" customWidth="1"/>
    <col min="13810" max="13810" width="10" style="186" customWidth="1"/>
    <col min="13811" max="13811" width="10.85546875" style="186" customWidth="1"/>
    <col min="13812" max="13812" width="9.85546875" style="186" customWidth="1"/>
    <col min="13813" max="13813" width="10.140625" style="186" customWidth="1"/>
    <col min="13814" max="13814" width="9.5703125" style="186" customWidth="1"/>
    <col min="13815" max="13815" width="10.42578125" style="186" customWidth="1"/>
    <col min="13816" max="14054" width="8.85546875" style="186"/>
    <col min="14055" max="14055" width="20.5703125" style="186" customWidth="1"/>
    <col min="14056" max="14056" width="11.140625" style="186" bestFit="1" customWidth="1"/>
    <col min="14057" max="14059" width="11.28515625" style="186" bestFit="1" customWidth="1"/>
    <col min="14060" max="14060" width="10.5703125" style="186" customWidth="1"/>
    <col min="14061" max="14061" width="11.28515625" style="186" bestFit="1" customWidth="1"/>
    <col min="14062" max="14062" width="12.5703125" style="186" customWidth="1"/>
    <col min="14063" max="14063" width="11" style="186" customWidth="1"/>
    <col min="14064" max="14064" width="6.28515625" style="186" bestFit="1" customWidth="1"/>
    <col min="14065" max="14065" width="25.5703125" style="186" customWidth="1"/>
    <col min="14066" max="14066" width="10" style="186" customWidth="1"/>
    <col min="14067" max="14067" width="10.85546875" style="186" customWidth="1"/>
    <col min="14068" max="14068" width="9.85546875" style="186" customWidth="1"/>
    <col min="14069" max="14069" width="10.140625" style="186" customWidth="1"/>
    <col min="14070" max="14070" width="9.5703125" style="186" customWidth="1"/>
    <col min="14071" max="14071" width="10.42578125" style="186" customWidth="1"/>
    <col min="14072" max="14310" width="8.85546875" style="186"/>
    <col min="14311" max="14311" width="20.5703125" style="186" customWidth="1"/>
    <col min="14312" max="14312" width="11.140625" style="186" bestFit="1" customWidth="1"/>
    <col min="14313" max="14315" width="11.28515625" style="186" bestFit="1" customWidth="1"/>
    <col min="14316" max="14316" width="10.5703125" style="186" customWidth="1"/>
    <col min="14317" max="14317" width="11.28515625" style="186" bestFit="1" customWidth="1"/>
    <col min="14318" max="14318" width="12.5703125" style="186" customWidth="1"/>
    <col min="14319" max="14319" width="11" style="186" customWidth="1"/>
    <col min="14320" max="14320" width="6.28515625" style="186" bestFit="1" customWidth="1"/>
    <col min="14321" max="14321" width="25.5703125" style="186" customWidth="1"/>
    <col min="14322" max="14322" width="10" style="186" customWidth="1"/>
    <col min="14323" max="14323" width="10.85546875" style="186" customWidth="1"/>
    <col min="14324" max="14324" width="9.85546875" style="186" customWidth="1"/>
    <col min="14325" max="14325" width="10.140625" style="186" customWidth="1"/>
    <col min="14326" max="14326" width="9.5703125" style="186" customWidth="1"/>
    <col min="14327" max="14327" width="10.42578125" style="186" customWidth="1"/>
    <col min="14328" max="14566" width="8.85546875" style="186"/>
    <col min="14567" max="14567" width="20.5703125" style="186" customWidth="1"/>
    <col min="14568" max="14568" width="11.140625" style="186" bestFit="1" customWidth="1"/>
    <col min="14569" max="14571" width="11.28515625" style="186" bestFit="1" customWidth="1"/>
    <col min="14572" max="14572" width="10.5703125" style="186" customWidth="1"/>
    <col min="14573" max="14573" width="11.28515625" style="186" bestFit="1" customWidth="1"/>
    <col min="14574" max="14574" width="12.5703125" style="186" customWidth="1"/>
    <col min="14575" max="14575" width="11" style="186" customWidth="1"/>
    <col min="14576" max="14576" width="6.28515625" style="186" bestFit="1" customWidth="1"/>
    <col min="14577" max="14577" width="25.5703125" style="186" customWidth="1"/>
    <col min="14578" max="14578" width="10" style="186" customWidth="1"/>
    <col min="14579" max="14579" width="10.85546875" style="186" customWidth="1"/>
    <col min="14580" max="14580" width="9.85546875" style="186" customWidth="1"/>
    <col min="14581" max="14581" width="10.140625" style="186" customWidth="1"/>
    <col min="14582" max="14582" width="9.5703125" style="186" customWidth="1"/>
    <col min="14583" max="14583" width="10.42578125" style="186" customWidth="1"/>
    <col min="14584" max="14822" width="8.85546875" style="186"/>
    <col min="14823" max="14823" width="20.5703125" style="186" customWidth="1"/>
    <col min="14824" max="14824" width="11.140625" style="186" bestFit="1" customWidth="1"/>
    <col min="14825" max="14827" width="11.28515625" style="186" bestFit="1" customWidth="1"/>
    <col min="14828" max="14828" width="10.5703125" style="186" customWidth="1"/>
    <col min="14829" max="14829" width="11.28515625" style="186" bestFit="1" customWidth="1"/>
    <col min="14830" max="14830" width="12.5703125" style="186" customWidth="1"/>
    <col min="14831" max="14831" width="11" style="186" customWidth="1"/>
    <col min="14832" max="14832" width="6.28515625" style="186" bestFit="1" customWidth="1"/>
    <col min="14833" max="14833" width="25.5703125" style="186" customWidth="1"/>
    <col min="14834" max="14834" width="10" style="186" customWidth="1"/>
    <col min="14835" max="14835" width="10.85546875" style="186" customWidth="1"/>
    <col min="14836" max="14836" width="9.85546875" style="186" customWidth="1"/>
    <col min="14837" max="14837" width="10.140625" style="186" customWidth="1"/>
    <col min="14838" max="14838" width="9.5703125" style="186" customWidth="1"/>
    <col min="14839" max="14839" width="10.42578125" style="186" customWidth="1"/>
    <col min="14840" max="15078" width="8.85546875" style="186"/>
    <col min="15079" max="15079" width="20.5703125" style="186" customWidth="1"/>
    <col min="15080" max="15080" width="11.140625" style="186" bestFit="1" customWidth="1"/>
    <col min="15081" max="15083" width="11.28515625" style="186" bestFit="1" customWidth="1"/>
    <col min="15084" max="15084" width="10.5703125" style="186" customWidth="1"/>
    <col min="15085" max="15085" width="11.28515625" style="186" bestFit="1" customWidth="1"/>
    <col min="15086" max="15086" width="12.5703125" style="186" customWidth="1"/>
    <col min="15087" max="15087" width="11" style="186" customWidth="1"/>
    <col min="15088" max="15088" width="6.28515625" style="186" bestFit="1" customWidth="1"/>
    <col min="15089" max="15089" width="25.5703125" style="186" customWidth="1"/>
    <col min="15090" max="15090" width="10" style="186" customWidth="1"/>
    <col min="15091" max="15091" width="10.85546875" style="186" customWidth="1"/>
    <col min="15092" max="15092" width="9.85546875" style="186" customWidth="1"/>
    <col min="15093" max="15093" width="10.140625" style="186" customWidth="1"/>
    <col min="15094" max="15094" width="9.5703125" style="186" customWidth="1"/>
    <col min="15095" max="15095" width="10.42578125" style="186" customWidth="1"/>
    <col min="15096" max="15334" width="8.85546875" style="186"/>
    <col min="15335" max="15335" width="20.5703125" style="186" customWidth="1"/>
    <col min="15336" max="15336" width="11.140625" style="186" bestFit="1" customWidth="1"/>
    <col min="15337" max="15339" width="11.28515625" style="186" bestFit="1" customWidth="1"/>
    <col min="15340" max="15340" width="10.5703125" style="186" customWidth="1"/>
    <col min="15341" max="15341" width="11.28515625" style="186" bestFit="1" customWidth="1"/>
    <col min="15342" max="15342" width="12.5703125" style="186" customWidth="1"/>
    <col min="15343" max="15343" width="11" style="186" customWidth="1"/>
    <col min="15344" max="15344" width="6.28515625" style="186" bestFit="1" customWidth="1"/>
    <col min="15345" max="15345" width="25.5703125" style="186" customWidth="1"/>
    <col min="15346" max="15346" width="10" style="186" customWidth="1"/>
    <col min="15347" max="15347" width="10.85546875" style="186" customWidth="1"/>
    <col min="15348" max="15348" width="9.85546875" style="186" customWidth="1"/>
    <col min="15349" max="15349" width="10.140625" style="186" customWidth="1"/>
    <col min="15350" max="15350" width="9.5703125" style="186" customWidth="1"/>
    <col min="15351" max="15351" width="10.42578125" style="186" customWidth="1"/>
    <col min="15352" max="15590" width="8.85546875" style="186"/>
    <col min="15591" max="15591" width="20.5703125" style="186" customWidth="1"/>
    <col min="15592" max="15592" width="11.140625" style="186" bestFit="1" customWidth="1"/>
    <col min="15593" max="15595" width="11.28515625" style="186" bestFit="1" customWidth="1"/>
    <col min="15596" max="15596" width="10.5703125" style="186" customWidth="1"/>
    <col min="15597" max="15597" width="11.28515625" style="186" bestFit="1" customWidth="1"/>
    <col min="15598" max="15598" width="12.5703125" style="186" customWidth="1"/>
    <col min="15599" max="15599" width="11" style="186" customWidth="1"/>
    <col min="15600" max="15600" width="6.28515625" style="186" bestFit="1" customWidth="1"/>
    <col min="15601" max="15601" width="25.5703125" style="186" customWidth="1"/>
    <col min="15602" max="15602" width="10" style="186" customWidth="1"/>
    <col min="15603" max="15603" width="10.85546875" style="186" customWidth="1"/>
    <col min="15604" max="15604" width="9.85546875" style="186" customWidth="1"/>
    <col min="15605" max="15605" width="10.140625" style="186" customWidth="1"/>
    <col min="15606" max="15606" width="9.5703125" style="186" customWidth="1"/>
    <col min="15607" max="15607" width="10.42578125" style="186" customWidth="1"/>
    <col min="15608" max="15846" width="8.85546875" style="186"/>
    <col min="15847" max="15847" width="20.5703125" style="186" customWidth="1"/>
    <col min="15848" max="15848" width="11.140625" style="186" bestFit="1" customWidth="1"/>
    <col min="15849" max="15851" width="11.28515625" style="186" bestFit="1" customWidth="1"/>
    <col min="15852" max="15852" width="10.5703125" style="186" customWidth="1"/>
    <col min="15853" max="15853" width="11.28515625" style="186" bestFit="1" customWidth="1"/>
    <col min="15854" max="15854" width="12.5703125" style="186" customWidth="1"/>
    <col min="15855" max="15855" width="11" style="186" customWidth="1"/>
    <col min="15856" max="15856" width="6.28515625" style="186" bestFit="1" customWidth="1"/>
    <col min="15857" max="15857" width="25.5703125" style="186" customWidth="1"/>
    <col min="15858" max="15858" width="10" style="186" customWidth="1"/>
    <col min="15859" max="15859" width="10.85546875" style="186" customWidth="1"/>
    <col min="15860" max="15860" width="9.85546875" style="186" customWidth="1"/>
    <col min="15861" max="15861" width="10.140625" style="186" customWidth="1"/>
    <col min="15862" max="15862" width="9.5703125" style="186" customWidth="1"/>
    <col min="15863" max="15863" width="10.42578125" style="186" customWidth="1"/>
    <col min="15864" max="16102" width="8.85546875" style="186"/>
    <col min="16103" max="16103" width="20.5703125" style="186" customWidth="1"/>
    <col min="16104" max="16104" width="11.140625" style="186" bestFit="1" customWidth="1"/>
    <col min="16105" max="16107" width="11.28515625" style="186" bestFit="1" customWidth="1"/>
    <col min="16108" max="16108" width="10.5703125" style="186" customWidth="1"/>
    <col min="16109" max="16109" width="11.28515625" style="186" bestFit="1" customWidth="1"/>
    <col min="16110" max="16110" width="12.5703125" style="186" customWidth="1"/>
    <col min="16111" max="16111" width="11" style="186" customWidth="1"/>
    <col min="16112" max="16112" width="6.28515625" style="186" bestFit="1" customWidth="1"/>
    <col min="16113" max="16113" width="25.5703125" style="186" customWidth="1"/>
    <col min="16114" max="16114" width="10" style="186" customWidth="1"/>
    <col min="16115" max="16115" width="10.85546875" style="186" customWidth="1"/>
    <col min="16116" max="16116" width="9.85546875" style="186" customWidth="1"/>
    <col min="16117" max="16117" width="10.140625" style="186" customWidth="1"/>
    <col min="16118" max="16118" width="9.5703125" style="186" customWidth="1"/>
    <col min="16119" max="16119" width="10.42578125" style="186" customWidth="1"/>
    <col min="16120" max="16384" width="8.85546875" style="186"/>
  </cols>
  <sheetData>
    <row r="1" spans="2:11" ht="15" customHeight="1">
      <c r="I1" s="2006" t="s">
        <v>226</v>
      </c>
      <c r="J1" s="2006"/>
    </row>
    <row r="3" spans="2:11" ht="18.75" customHeight="1">
      <c r="B3" s="2007" t="s">
        <v>227</v>
      </c>
      <c r="C3" s="2007"/>
      <c r="D3" s="2007"/>
      <c r="E3" s="2007"/>
      <c r="F3" s="2007"/>
      <c r="G3" s="2007"/>
      <c r="H3" s="2007"/>
      <c r="I3" s="2007"/>
      <c r="J3" s="2007"/>
    </row>
    <row r="4" spans="2:11">
      <c r="B4" s="187"/>
      <c r="C4" s="187"/>
      <c r="D4" s="187"/>
      <c r="E4" s="187"/>
      <c r="F4" s="187"/>
      <c r="G4" s="187"/>
      <c r="H4" s="187"/>
      <c r="I4" s="187"/>
      <c r="J4" s="188"/>
    </row>
    <row r="5" spans="2:11" ht="30.75" customHeight="1">
      <c r="B5" s="2008" t="s">
        <v>228</v>
      </c>
      <c r="C5" s="2010" t="s">
        <v>229</v>
      </c>
      <c r="D5" s="2011"/>
      <c r="E5" s="2012" t="s">
        <v>230</v>
      </c>
      <c r="F5" s="2012"/>
      <c r="G5" s="2013" t="s">
        <v>231</v>
      </c>
      <c r="H5" s="2010"/>
      <c r="I5" s="2014"/>
      <c r="J5" s="2014"/>
    </row>
    <row r="6" spans="2:11" ht="42" customHeight="1">
      <c r="B6" s="2009"/>
      <c r="C6" s="189" t="s">
        <v>232</v>
      </c>
      <c r="D6" s="189" t="s">
        <v>233</v>
      </c>
      <c r="E6" s="189" t="s">
        <v>232</v>
      </c>
      <c r="F6" s="189" t="s">
        <v>233</v>
      </c>
      <c r="G6" s="190" t="s">
        <v>234</v>
      </c>
      <c r="H6" s="190" t="s">
        <v>235</v>
      </c>
      <c r="I6" s="190" t="s">
        <v>236</v>
      </c>
      <c r="J6" s="191" t="s">
        <v>237</v>
      </c>
    </row>
    <row r="7" spans="2:11" ht="15.75" customHeight="1">
      <c r="B7" s="192" t="s">
        <v>238</v>
      </c>
      <c r="C7" s="193">
        <v>374612.37699999998</v>
      </c>
      <c r="D7" s="193">
        <v>377341.19699999999</v>
      </c>
      <c r="E7" s="194">
        <v>1</v>
      </c>
      <c r="F7" s="194">
        <v>1.0000000000000002</v>
      </c>
      <c r="G7" s="195">
        <v>2728.820000000007</v>
      </c>
      <c r="H7" s="196">
        <v>7.2843829182931861E-3</v>
      </c>
      <c r="I7" s="194"/>
      <c r="J7" s="196">
        <v>0.99999999999999467</v>
      </c>
    </row>
    <row r="8" spans="2:11" ht="14.25" customHeight="1">
      <c r="B8" s="197" t="s">
        <v>239</v>
      </c>
      <c r="C8" s="198">
        <v>227818.353</v>
      </c>
      <c r="D8" s="198">
        <v>230082.853</v>
      </c>
      <c r="E8" s="199">
        <v>0.60814422316857941</v>
      </c>
      <c r="F8" s="199">
        <v>0.60974750392812271</v>
      </c>
      <c r="G8" s="200">
        <v>2264.5</v>
      </c>
      <c r="H8" s="201">
        <v>9.9399366652431209E-3</v>
      </c>
      <c r="I8" s="202">
        <v>1.6032807595433018E-3</v>
      </c>
      <c r="J8" s="203">
        <v>0.82984586744453437</v>
      </c>
      <c r="K8" s="204"/>
    </row>
    <row r="9" spans="2:11" ht="13.5" customHeight="1">
      <c r="B9" s="197" t="s">
        <v>240</v>
      </c>
      <c r="C9" s="198">
        <v>124126.52800000001</v>
      </c>
      <c r="D9" s="198">
        <v>123543.03</v>
      </c>
      <c r="E9" s="199">
        <v>0.33134657480897917</v>
      </c>
      <c r="F9" s="199">
        <v>0.32740403375568877</v>
      </c>
      <c r="G9" s="205">
        <v>-583.49800000000687</v>
      </c>
      <c r="H9" s="199">
        <v>-4.7008323635702341E-3</v>
      </c>
      <c r="I9" s="202">
        <v>-3.9425410532903937E-3</v>
      </c>
      <c r="J9" s="203">
        <v>-0.21382795494023255</v>
      </c>
    </row>
    <row r="10" spans="2:11" ht="13.5" customHeight="1">
      <c r="B10" s="206" t="s">
        <v>241</v>
      </c>
      <c r="C10" s="207">
        <v>22667.495999999999</v>
      </c>
      <c r="D10" s="207">
        <v>23715.313999999998</v>
      </c>
      <c r="E10" s="208">
        <v>6.0509202022441456E-2</v>
      </c>
      <c r="F10" s="208">
        <v>6.2848462316188597E-2</v>
      </c>
      <c r="G10" s="209">
        <v>1047.8179999999993</v>
      </c>
      <c r="H10" s="208">
        <v>4.6225573393726391E-2</v>
      </c>
      <c r="I10" s="210">
        <v>2.3392602937471405E-3</v>
      </c>
      <c r="J10" s="211">
        <v>0.38398208749569285</v>
      </c>
    </row>
    <row r="11" spans="2:11" ht="42" customHeight="1">
      <c r="B11" s="212" t="s">
        <v>242</v>
      </c>
      <c r="C11" s="193">
        <v>233994.185</v>
      </c>
      <c r="D11" s="193">
        <v>240738.47200000001</v>
      </c>
      <c r="E11" s="194">
        <v>1</v>
      </c>
      <c r="F11" s="194">
        <v>0.99999999999999989</v>
      </c>
      <c r="G11" s="213">
        <v>6744.2870000000112</v>
      </c>
      <c r="H11" s="196">
        <v>2.8822455566577483E-2</v>
      </c>
      <c r="I11" s="210"/>
      <c r="J11" s="214">
        <v>0.99999999999999523</v>
      </c>
    </row>
    <row r="12" spans="2:11" ht="14.25" customHeight="1">
      <c r="B12" s="197" t="s">
        <v>239</v>
      </c>
      <c r="C12" s="215">
        <v>150161.397</v>
      </c>
      <c r="D12" s="215">
        <v>153779.59899999999</v>
      </c>
      <c r="E12" s="216">
        <v>0.64173131909239534</v>
      </c>
      <c r="F12" s="216">
        <v>0.63878281573540929</v>
      </c>
      <c r="G12" s="200">
        <v>3618.2019999999902</v>
      </c>
      <c r="H12" s="201">
        <v>2.4095420476142684E-2</v>
      </c>
      <c r="I12" s="202">
        <v>-2.948503356986043E-3</v>
      </c>
      <c r="J12" s="217">
        <v>0.53648399007930481</v>
      </c>
    </row>
    <row r="13" spans="2:11" ht="14.25" customHeight="1">
      <c r="B13" s="197" t="s">
        <v>240</v>
      </c>
      <c r="C13" s="198">
        <v>70100.312000000005</v>
      </c>
      <c r="D13" s="198">
        <v>73156.168999999994</v>
      </c>
      <c r="E13" s="199">
        <v>0.29958142763248585</v>
      </c>
      <c r="F13" s="199">
        <v>0.30388233501789441</v>
      </c>
      <c r="G13" s="205">
        <v>3055.8569999999891</v>
      </c>
      <c r="H13" s="199">
        <v>4.3592630514968159E-2</v>
      </c>
      <c r="I13" s="202">
        <v>4.3009073854085589E-3</v>
      </c>
      <c r="J13" s="218">
        <v>0.45310304855057087</v>
      </c>
    </row>
    <row r="14" spans="2:11" ht="14.25" customHeight="1">
      <c r="B14" s="206" t="s">
        <v>241</v>
      </c>
      <c r="C14" s="198">
        <v>13732.476000000001</v>
      </c>
      <c r="D14" s="198">
        <v>13802.704</v>
      </c>
      <c r="E14" s="199">
        <v>5.8687253275118784E-2</v>
      </c>
      <c r="F14" s="199">
        <v>5.7334849246696219E-2</v>
      </c>
      <c r="G14" s="205">
        <v>70.227999999999156</v>
      </c>
      <c r="H14" s="199">
        <v>5.1140085735448693E-3</v>
      </c>
      <c r="I14" s="219">
        <v>-1.3524040284225644E-3</v>
      </c>
      <c r="J14" s="218">
        <v>1.0412961370119485E-2</v>
      </c>
    </row>
    <row r="15" spans="2:11" ht="41.25" customHeight="1">
      <c r="B15" s="220" t="s">
        <v>243</v>
      </c>
      <c r="C15" s="221">
        <v>265704.375</v>
      </c>
      <c r="D15" s="221">
        <v>267455.12199999997</v>
      </c>
      <c r="E15" s="222">
        <v>1.0000000000000002</v>
      </c>
      <c r="F15" s="222">
        <v>1.0000000000000002</v>
      </c>
      <c r="G15" s="223">
        <v>1750.7469999999739</v>
      </c>
      <c r="H15" s="224">
        <v>6.589078557701483E-3</v>
      </c>
      <c r="I15" s="225"/>
      <c r="J15" s="226">
        <v>1.0000000000000164</v>
      </c>
    </row>
    <row r="16" spans="2:11" ht="13.5" customHeight="1">
      <c r="B16" s="197" t="s">
        <v>239</v>
      </c>
      <c r="C16" s="227">
        <v>180751.69500000001</v>
      </c>
      <c r="D16" s="227">
        <v>183415.60500000001</v>
      </c>
      <c r="E16" s="228">
        <v>0.68027368762746199</v>
      </c>
      <c r="F16" s="228">
        <v>0.68578086532214566</v>
      </c>
      <c r="G16" s="229">
        <v>2663.9100000000035</v>
      </c>
      <c r="H16" s="230">
        <v>1.4737953079776118E-2</v>
      </c>
      <c r="I16" s="231">
        <v>5.5071776946836737E-3</v>
      </c>
      <c r="J16" s="230">
        <v>1.5215847863797813</v>
      </c>
    </row>
    <row r="17" spans="2:10" ht="13.5" customHeight="1">
      <c r="B17" s="197" t="s">
        <v>240</v>
      </c>
      <c r="C17" s="232">
        <v>68580.926000000007</v>
      </c>
      <c r="D17" s="232">
        <v>66755.191000000006</v>
      </c>
      <c r="E17" s="233">
        <v>0.2581098862222348</v>
      </c>
      <c r="F17" s="233">
        <v>0.24959398982831973</v>
      </c>
      <c r="G17" s="234">
        <v>-1825.7350000000006</v>
      </c>
      <c r="H17" s="233">
        <v>-2.6621614878749238E-2</v>
      </c>
      <c r="I17" s="231">
        <v>-8.5158963939150623E-3</v>
      </c>
      <c r="J17" s="235">
        <v>-1.0428320025680626</v>
      </c>
    </row>
    <row r="18" spans="2:10" ht="14.25" customHeight="1" thickBot="1">
      <c r="B18" s="236" t="s">
        <v>241</v>
      </c>
      <c r="C18" s="237">
        <v>16371.754000000001</v>
      </c>
      <c r="D18" s="237">
        <v>17284.326000000001</v>
      </c>
      <c r="E18" s="238">
        <v>6.1616426150303327E-2</v>
      </c>
      <c r="F18" s="238">
        <v>6.4625144849534799E-2</v>
      </c>
      <c r="G18" s="239">
        <v>912.57200000000012</v>
      </c>
      <c r="H18" s="238">
        <v>5.5740637197456061E-2</v>
      </c>
      <c r="I18" s="240">
        <v>3.0087186992314718E-3</v>
      </c>
      <c r="J18" s="241">
        <v>0.52124721618829772</v>
      </c>
    </row>
    <row r="19" spans="2:10">
      <c r="B19" s="242"/>
      <c r="C19" s="243"/>
      <c r="D19" s="243"/>
      <c r="E19" s="244"/>
      <c r="F19" s="244"/>
      <c r="H19" s="244"/>
      <c r="I19" s="245"/>
      <c r="J19" s="244"/>
    </row>
    <row r="20" spans="2:10">
      <c r="B20" s="246"/>
      <c r="D20" s="243"/>
      <c r="E20" s="247"/>
      <c r="F20" s="248"/>
      <c r="I20" s="245"/>
      <c r="J20" s="244"/>
    </row>
    <row r="22" spans="2:10">
      <c r="H22" s="249"/>
      <c r="I22" s="249"/>
      <c r="J22" s="249"/>
    </row>
    <row r="23" spans="2:10">
      <c r="C23" s="246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5"/>
  <sheetViews>
    <sheetView zoomScale="80" zoomScaleNormal="80" workbookViewId="0"/>
  </sheetViews>
  <sheetFormatPr defaultColWidth="9.140625" defaultRowHeight="15"/>
  <cols>
    <col min="1" max="1" width="9" style="446" customWidth="1"/>
    <col min="2" max="2" width="27.7109375" style="446" customWidth="1"/>
    <col min="3" max="3" width="12.42578125" style="446" bestFit="1" customWidth="1"/>
    <col min="4" max="4" width="11.28515625" style="446" bestFit="1" customWidth="1"/>
    <col min="5" max="5" width="15.140625" style="446" customWidth="1"/>
    <col min="6" max="7" width="11.28515625" style="446" bestFit="1" customWidth="1"/>
    <col min="8" max="8" width="14.85546875" style="446" customWidth="1"/>
    <col min="9" max="9" width="11.28515625" style="446" bestFit="1" customWidth="1"/>
    <col min="10" max="10" width="12.42578125" style="446" bestFit="1" customWidth="1"/>
    <col min="11" max="11" width="11.140625" style="446" customWidth="1"/>
    <col min="12" max="12" width="16.42578125" style="446" customWidth="1"/>
    <col min="13" max="13" width="12" style="446" customWidth="1"/>
    <col min="14" max="14" width="11.28515625" style="446" bestFit="1" customWidth="1"/>
    <col min="15" max="15" width="11" style="446" customWidth="1"/>
    <col min="16" max="16" width="15.5703125" style="446" customWidth="1"/>
    <col min="17" max="17" width="10.85546875" style="446" customWidth="1"/>
    <col min="18" max="18" width="11.5703125" style="446" customWidth="1"/>
    <col min="19" max="16384" width="9.140625" style="446"/>
  </cols>
  <sheetData>
    <row r="1" spans="1:18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2030" t="s">
        <v>246</v>
      </c>
      <c r="P1" s="2030"/>
      <c r="Q1" s="2030"/>
      <c r="R1" s="2030"/>
    </row>
    <row r="2" spans="1:18">
      <c r="A2" s="2031" t="s">
        <v>247</v>
      </c>
      <c r="B2" s="2031"/>
      <c r="C2" s="2031"/>
      <c r="D2" s="2031"/>
      <c r="E2" s="2031"/>
      <c r="F2" s="2031"/>
      <c r="G2" s="2031"/>
      <c r="H2" s="2031"/>
      <c r="I2" s="2031"/>
      <c r="J2" s="2031"/>
      <c r="K2" s="2031"/>
      <c r="L2" s="2031"/>
      <c r="M2" s="2031"/>
      <c r="N2" s="2031"/>
      <c r="O2" s="2031"/>
      <c r="P2" s="2031"/>
      <c r="Q2" s="2031"/>
      <c r="R2" s="2031"/>
    </row>
    <row r="3" spans="1:18">
      <c r="A3" s="447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</row>
    <row r="4" spans="1:18" ht="15.75" thickBot="1">
      <c r="A4" s="445"/>
      <c r="B4" s="445"/>
      <c r="C4" s="445"/>
      <c r="D4" s="448"/>
      <c r="E4" s="448"/>
      <c r="F4" s="445"/>
      <c r="G4" s="445"/>
      <c r="H4" s="445"/>
      <c r="I4" s="445"/>
      <c r="J4" s="445"/>
      <c r="K4" s="445"/>
      <c r="L4" s="445"/>
      <c r="M4" s="445"/>
      <c r="N4" s="445"/>
      <c r="O4" s="2032" t="s">
        <v>1</v>
      </c>
      <c r="P4" s="2032"/>
      <c r="Q4" s="2032"/>
      <c r="R4" s="2032"/>
    </row>
    <row r="5" spans="1:18" ht="15" customHeight="1">
      <c r="A5" s="2033" t="s">
        <v>248</v>
      </c>
      <c r="B5" s="2035" t="s">
        <v>249</v>
      </c>
      <c r="C5" s="2033" t="s">
        <v>8</v>
      </c>
      <c r="D5" s="2033" t="s">
        <v>8</v>
      </c>
      <c r="E5" s="2037"/>
      <c r="F5" s="2037"/>
      <c r="G5" s="2038" t="s">
        <v>250</v>
      </c>
      <c r="H5" s="2039"/>
      <c r="I5" s="2039"/>
      <c r="J5" s="2040"/>
      <c r="K5" s="2037" t="s">
        <v>251</v>
      </c>
      <c r="L5" s="2037"/>
      <c r="M5" s="2037"/>
      <c r="N5" s="2041"/>
      <c r="O5" s="2033" t="s">
        <v>252</v>
      </c>
      <c r="P5" s="2037"/>
      <c r="Q5" s="2037"/>
      <c r="R5" s="2041"/>
    </row>
    <row r="6" spans="1:18" ht="33" customHeight="1" thickBot="1">
      <c r="A6" s="2034"/>
      <c r="B6" s="2036"/>
      <c r="C6" s="2034"/>
      <c r="D6" s="449" t="s">
        <v>253</v>
      </c>
      <c r="E6" s="450" t="s">
        <v>254</v>
      </c>
      <c r="F6" s="451" t="s">
        <v>255</v>
      </c>
      <c r="G6" s="449" t="s">
        <v>253</v>
      </c>
      <c r="H6" s="450" t="s">
        <v>254</v>
      </c>
      <c r="I6" s="451" t="s">
        <v>255</v>
      </c>
      <c r="J6" s="452" t="s">
        <v>8</v>
      </c>
      <c r="K6" s="453" t="s">
        <v>253</v>
      </c>
      <c r="L6" s="454" t="s">
        <v>254</v>
      </c>
      <c r="M6" s="454" t="s">
        <v>255</v>
      </c>
      <c r="N6" s="455" t="s">
        <v>8</v>
      </c>
      <c r="O6" s="456" t="s">
        <v>253</v>
      </c>
      <c r="P6" s="454" t="s">
        <v>254</v>
      </c>
      <c r="Q6" s="454" t="s">
        <v>255</v>
      </c>
      <c r="R6" s="457" t="s">
        <v>8</v>
      </c>
    </row>
    <row r="7" spans="1:18">
      <c r="A7" s="2018" t="s">
        <v>256</v>
      </c>
      <c r="B7" s="458" t="s">
        <v>257</v>
      </c>
      <c r="C7" s="459">
        <v>2803.9119999999998</v>
      </c>
      <c r="D7" s="460">
        <v>1620.3030000000001</v>
      </c>
      <c r="E7" s="461">
        <v>608.154</v>
      </c>
      <c r="F7" s="462">
        <v>575.45500000000004</v>
      </c>
      <c r="G7" s="460">
        <v>935.14</v>
      </c>
      <c r="H7" s="461">
        <v>518.49300000000005</v>
      </c>
      <c r="I7" s="461">
        <v>542.79499999999996</v>
      </c>
      <c r="J7" s="462">
        <v>1996.4280000000001</v>
      </c>
      <c r="K7" s="460">
        <v>682.05799999999999</v>
      </c>
      <c r="L7" s="461">
        <v>86.933999999999997</v>
      </c>
      <c r="M7" s="461">
        <v>21.643999999999998</v>
      </c>
      <c r="N7" s="463">
        <v>790.63599999999997</v>
      </c>
      <c r="O7" s="464">
        <v>3.105</v>
      </c>
      <c r="P7" s="461">
        <v>2.7269999999999999</v>
      </c>
      <c r="Q7" s="461">
        <v>11.016</v>
      </c>
      <c r="R7" s="463">
        <v>16.847999999999999</v>
      </c>
    </row>
    <row r="8" spans="1:18">
      <c r="A8" s="2019"/>
      <c r="B8" s="465" t="s">
        <v>258</v>
      </c>
      <c r="C8" s="466">
        <v>43666.444000000003</v>
      </c>
      <c r="D8" s="467">
        <v>29534.017</v>
      </c>
      <c r="E8" s="468">
        <v>5843.8149999999996</v>
      </c>
      <c r="F8" s="469">
        <v>8288.6119999999992</v>
      </c>
      <c r="G8" s="467">
        <v>22586.863000000001</v>
      </c>
      <c r="H8" s="468">
        <v>5736.5320000000002</v>
      </c>
      <c r="I8" s="468">
        <v>8084.9129999999996</v>
      </c>
      <c r="J8" s="469">
        <v>36408.307999999997</v>
      </c>
      <c r="K8" s="467">
        <v>6925.34</v>
      </c>
      <c r="L8" s="468">
        <v>107.283</v>
      </c>
      <c r="M8" s="468">
        <v>7.6740000000000004</v>
      </c>
      <c r="N8" s="470">
        <v>7040.2969999999996</v>
      </c>
      <c r="O8" s="471">
        <v>21.814</v>
      </c>
      <c r="P8" s="468">
        <v>0</v>
      </c>
      <c r="Q8" s="468">
        <v>196.02500000000001</v>
      </c>
      <c r="R8" s="470">
        <v>217.839</v>
      </c>
    </row>
    <row r="9" spans="1:18">
      <c r="A9" s="2019"/>
      <c r="B9" s="465" t="s">
        <v>259</v>
      </c>
      <c r="C9" s="466">
        <v>148052.21</v>
      </c>
      <c r="D9" s="467">
        <v>56012.127999999997</v>
      </c>
      <c r="E9" s="468">
        <v>50785.637000000002</v>
      </c>
      <c r="F9" s="469">
        <v>41254.445</v>
      </c>
      <c r="G9" s="467">
        <v>21700.668000000001</v>
      </c>
      <c r="H9" s="468">
        <v>15677.411</v>
      </c>
      <c r="I9" s="468">
        <v>34888.826000000001</v>
      </c>
      <c r="J9" s="469">
        <v>72266.904999999999</v>
      </c>
      <c r="K9" s="467">
        <v>34186.707000000002</v>
      </c>
      <c r="L9" s="468">
        <v>33203.919000000002</v>
      </c>
      <c r="M9" s="468">
        <v>5645.8890000000001</v>
      </c>
      <c r="N9" s="470">
        <v>73036.514999999999</v>
      </c>
      <c r="O9" s="471">
        <v>124.753</v>
      </c>
      <c r="P9" s="468">
        <v>1904.307</v>
      </c>
      <c r="Q9" s="468">
        <v>719.73</v>
      </c>
      <c r="R9" s="470">
        <v>2748.79</v>
      </c>
    </row>
    <row r="10" spans="1:18">
      <c r="A10" s="2019"/>
      <c r="B10" s="465" t="s">
        <v>260</v>
      </c>
      <c r="C10" s="466">
        <v>27218.037</v>
      </c>
      <c r="D10" s="467">
        <v>13451.198</v>
      </c>
      <c r="E10" s="468">
        <v>7495.4870000000001</v>
      </c>
      <c r="F10" s="469">
        <v>6271.3519999999999</v>
      </c>
      <c r="G10" s="467">
        <v>9523.0280000000002</v>
      </c>
      <c r="H10" s="468">
        <v>5819.7280000000001</v>
      </c>
      <c r="I10" s="468">
        <v>5662.72</v>
      </c>
      <c r="J10" s="469">
        <v>21005.475999999999</v>
      </c>
      <c r="K10" s="467">
        <v>3887.451</v>
      </c>
      <c r="L10" s="468">
        <v>1621.9179999999999</v>
      </c>
      <c r="M10" s="468">
        <v>605.27300000000002</v>
      </c>
      <c r="N10" s="470">
        <v>6114.6419999999998</v>
      </c>
      <c r="O10" s="471">
        <v>40.719000000000001</v>
      </c>
      <c r="P10" s="468">
        <v>53.841000000000001</v>
      </c>
      <c r="Q10" s="468">
        <v>3.359</v>
      </c>
      <c r="R10" s="470">
        <v>97.918999999999997</v>
      </c>
    </row>
    <row r="11" spans="1:18" ht="15.75" thickBot="1">
      <c r="A11" s="2019"/>
      <c r="B11" s="472" t="s">
        <v>261</v>
      </c>
      <c r="C11" s="473">
        <v>221740.603</v>
      </c>
      <c r="D11" s="474">
        <v>100617.64599999999</v>
      </c>
      <c r="E11" s="475">
        <v>64733.093000000001</v>
      </c>
      <c r="F11" s="476">
        <v>56389.864000000001</v>
      </c>
      <c r="G11" s="474">
        <v>54745.699000000001</v>
      </c>
      <c r="H11" s="475">
        <v>27752.164000000001</v>
      </c>
      <c r="I11" s="475">
        <v>49179.254000000001</v>
      </c>
      <c r="J11" s="476">
        <v>131677.117</v>
      </c>
      <c r="K11" s="474">
        <v>45681.555999999997</v>
      </c>
      <c r="L11" s="475">
        <v>35020.053999999996</v>
      </c>
      <c r="M11" s="475">
        <v>6280.48</v>
      </c>
      <c r="N11" s="477">
        <v>86982.09</v>
      </c>
      <c r="O11" s="478">
        <v>190.39099999999999</v>
      </c>
      <c r="P11" s="478">
        <v>1960.875</v>
      </c>
      <c r="Q11" s="478">
        <v>930.13</v>
      </c>
      <c r="R11" s="477">
        <v>3081.3960000000002</v>
      </c>
    </row>
    <row r="12" spans="1:18">
      <c r="A12" s="2019"/>
      <c r="B12" s="479" t="s">
        <v>262</v>
      </c>
      <c r="C12" s="480">
        <v>-27117.418000000001</v>
      </c>
      <c r="D12" s="2021"/>
      <c r="E12" s="2022"/>
      <c r="F12" s="2023"/>
      <c r="G12" s="2021"/>
      <c r="H12" s="2022"/>
      <c r="I12" s="2022"/>
      <c r="J12" s="2023"/>
      <c r="K12" s="2021"/>
      <c r="L12" s="2022"/>
      <c r="M12" s="2022"/>
      <c r="N12" s="2023"/>
      <c r="O12" s="2021"/>
      <c r="P12" s="2022"/>
      <c r="Q12" s="2022"/>
      <c r="R12" s="2023"/>
    </row>
    <row r="13" spans="1:18">
      <c r="A13" s="2019"/>
      <c r="B13" s="481" t="s">
        <v>263</v>
      </c>
      <c r="C13" s="482">
        <v>-939.32</v>
      </c>
      <c r="D13" s="2024"/>
      <c r="E13" s="2025"/>
      <c r="F13" s="2026"/>
      <c r="G13" s="2024"/>
      <c r="H13" s="2025"/>
      <c r="I13" s="2025"/>
      <c r="J13" s="2026"/>
      <c r="K13" s="2024"/>
      <c r="L13" s="2025"/>
      <c r="M13" s="2025"/>
      <c r="N13" s="2026"/>
      <c r="O13" s="2024"/>
      <c r="P13" s="2025"/>
      <c r="Q13" s="2025"/>
      <c r="R13" s="2026"/>
    </row>
    <row r="14" spans="1:18" ht="15.75" thickBot="1">
      <c r="A14" s="2020"/>
      <c r="B14" s="483" t="s">
        <v>264</v>
      </c>
      <c r="C14" s="484">
        <v>193683.86499999999</v>
      </c>
      <c r="D14" s="2027"/>
      <c r="E14" s="2028"/>
      <c r="F14" s="2029"/>
      <c r="G14" s="2027"/>
      <c r="H14" s="2028"/>
      <c r="I14" s="2028"/>
      <c r="J14" s="2029"/>
      <c r="K14" s="2027"/>
      <c r="L14" s="2028"/>
      <c r="M14" s="2028"/>
      <c r="N14" s="2029"/>
      <c r="O14" s="2027"/>
      <c r="P14" s="2028"/>
      <c r="Q14" s="2028"/>
      <c r="R14" s="2029"/>
    </row>
    <row r="15" spans="1:18" s="485" customFormat="1" ht="14.45" customHeight="1">
      <c r="A15" s="2018" t="s">
        <v>3</v>
      </c>
      <c r="B15" s="458" t="s">
        <v>257</v>
      </c>
      <c r="C15" s="459">
        <v>2767.5349999999999</v>
      </c>
      <c r="D15" s="460">
        <v>1719.5640000000001</v>
      </c>
      <c r="E15" s="461">
        <v>460.91199999999998</v>
      </c>
      <c r="F15" s="462">
        <v>587.05899999999997</v>
      </c>
      <c r="G15" s="460">
        <v>1018.004</v>
      </c>
      <c r="H15" s="461">
        <v>376.726</v>
      </c>
      <c r="I15" s="461">
        <v>570.15300000000002</v>
      </c>
      <c r="J15" s="462">
        <v>1964.883</v>
      </c>
      <c r="K15" s="460">
        <v>699.35799999999995</v>
      </c>
      <c r="L15" s="461">
        <v>82.734999999999999</v>
      </c>
      <c r="M15" s="461">
        <v>13.907</v>
      </c>
      <c r="N15" s="463">
        <v>796</v>
      </c>
      <c r="O15" s="464">
        <v>2.202</v>
      </c>
      <c r="P15" s="461">
        <v>1.4510000000000001</v>
      </c>
      <c r="Q15" s="461">
        <v>2.9990000000000001</v>
      </c>
      <c r="R15" s="463">
        <v>6.6520000000000001</v>
      </c>
    </row>
    <row r="16" spans="1:18" s="485" customFormat="1">
      <c r="A16" s="2019"/>
      <c r="B16" s="465" t="s">
        <v>258</v>
      </c>
      <c r="C16" s="466">
        <v>46259.659</v>
      </c>
      <c r="D16" s="467">
        <v>32392.330999999998</v>
      </c>
      <c r="E16" s="468">
        <v>5356.2240000000002</v>
      </c>
      <c r="F16" s="469">
        <v>8511.1039999999994</v>
      </c>
      <c r="G16" s="467">
        <v>25069.766</v>
      </c>
      <c r="H16" s="468">
        <v>5260.9269999999997</v>
      </c>
      <c r="I16" s="468">
        <v>8303.1710000000003</v>
      </c>
      <c r="J16" s="469">
        <v>38633.864000000001</v>
      </c>
      <c r="K16" s="467">
        <v>7266.2669999999998</v>
      </c>
      <c r="L16" s="468">
        <v>85.186000000000007</v>
      </c>
      <c r="M16" s="468">
        <v>9.7309999999999999</v>
      </c>
      <c r="N16" s="470">
        <v>7361.1840000000002</v>
      </c>
      <c r="O16" s="471">
        <v>56.298000000000002</v>
      </c>
      <c r="P16" s="468">
        <v>10.111000000000001</v>
      </c>
      <c r="Q16" s="468">
        <v>198.202</v>
      </c>
      <c r="R16" s="470">
        <v>264.61099999999999</v>
      </c>
    </row>
    <row r="17" spans="1:18" s="485" customFormat="1">
      <c r="A17" s="2019"/>
      <c r="B17" s="465" t="s">
        <v>259</v>
      </c>
      <c r="C17" s="466">
        <v>158892.75200000001</v>
      </c>
      <c r="D17" s="467">
        <v>66745.826000000001</v>
      </c>
      <c r="E17" s="468">
        <v>52406.290999999997</v>
      </c>
      <c r="F17" s="469">
        <v>39740.635000000002</v>
      </c>
      <c r="G17" s="467">
        <v>28771.733</v>
      </c>
      <c r="H17" s="468">
        <v>14065.95</v>
      </c>
      <c r="I17" s="468">
        <v>33601.18</v>
      </c>
      <c r="J17" s="469">
        <v>76438.862999999998</v>
      </c>
      <c r="K17" s="467">
        <v>37857.565999999999</v>
      </c>
      <c r="L17" s="468">
        <v>36365.949000000001</v>
      </c>
      <c r="M17" s="468">
        <v>5612.1719999999996</v>
      </c>
      <c r="N17" s="470">
        <v>79835.687000000005</v>
      </c>
      <c r="O17" s="471">
        <v>116.527</v>
      </c>
      <c r="P17" s="468">
        <v>1974.3920000000001</v>
      </c>
      <c r="Q17" s="468">
        <v>527.28300000000002</v>
      </c>
      <c r="R17" s="470">
        <v>2618.2020000000002</v>
      </c>
    </row>
    <row r="18" spans="1:18" s="485" customFormat="1">
      <c r="A18" s="2019"/>
      <c r="B18" s="465" t="s">
        <v>260</v>
      </c>
      <c r="C18" s="466">
        <v>26074.239000000001</v>
      </c>
      <c r="D18" s="467">
        <v>11535.945</v>
      </c>
      <c r="E18" s="468">
        <v>8296.1299999999992</v>
      </c>
      <c r="F18" s="469">
        <v>6242.1639999999998</v>
      </c>
      <c r="G18" s="467">
        <v>7693.7389999999996</v>
      </c>
      <c r="H18" s="468">
        <v>6649.4970000000003</v>
      </c>
      <c r="I18" s="468">
        <v>5759.9570000000003</v>
      </c>
      <c r="J18" s="469">
        <v>20103.192999999999</v>
      </c>
      <c r="K18" s="467">
        <v>3799.67</v>
      </c>
      <c r="L18" s="468">
        <v>1592.4179999999999</v>
      </c>
      <c r="M18" s="468">
        <v>479.017</v>
      </c>
      <c r="N18" s="470">
        <v>5871.1049999999996</v>
      </c>
      <c r="O18" s="471">
        <v>42.536000000000001</v>
      </c>
      <c r="P18" s="468">
        <v>54.215000000000003</v>
      </c>
      <c r="Q18" s="468">
        <v>3.19</v>
      </c>
      <c r="R18" s="470">
        <v>99.941000000000003</v>
      </c>
    </row>
    <row r="19" spans="1:18" s="485" customFormat="1" ht="15.75" thickBot="1">
      <c r="A19" s="2019"/>
      <c r="B19" s="472" t="s">
        <v>261</v>
      </c>
      <c r="C19" s="473">
        <v>233994.185</v>
      </c>
      <c r="D19" s="474">
        <v>112393.666</v>
      </c>
      <c r="E19" s="475">
        <v>66519.557000000001</v>
      </c>
      <c r="F19" s="476">
        <v>55080.962</v>
      </c>
      <c r="G19" s="474">
        <v>62553.241999999998</v>
      </c>
      <c r="H19" s="475">
        <v>26353.1</v>
      </c>
      <c r="I19" s="475">
        <v>48234.461000000003</v>
      </c>
      <c r="J19" s="476">
        <v>137140.80300000001</v>
      </c>
      <c r="K19" s="474">
        <v>49622.860999999997</v>
      </c>
      <c r="L19" s="475">
        <v>38126.288</v>
      </c>
      <c r="M19" s="475">
        <v>6114.8270000000002</v>
      </c>
      <c r="N19" s="477">
        <v>93863.975999999995</v>
      </c>
      <c r="O19" s="478">
        <v>217.56299999999999</v>
      </c>
      <c r="P19" s="478">
        <v>2040.1690000000001</v>
      </c>
      <c r="Q19" s="478">
        <v>731.67399999999998</v>
      </c>
      <c r="R19" s="477">
        <v>2989.4059999999999</v>
      </c>
    </row>
    <row r="20" spans="1:18" s="485" customFormat="1">
      <c r="A20" s="2019"/>
      <c r="B20" s="479" t="s">
        <v>262</v>
      </c>
      <c r="C20" s="480">
        <v>-28011.855</v>
      </c>
      <c r="D20" s="2021"/>
      <c r="E20" s="2022"/>
      <c r="F20" s="2023"/>
      <c r="G20" s="2021"/>
      <c r="H20" s="2022"/>
      <c r="I20" s="2022"/>
      <c r="J20" s="2023"/>
      <c r="K20" s="2021"/>
      <c r="L20" s="2022"/>
      <c r="M20" s="2022"/>
      <c r="N20" s="2023"/>
      <c r="O20" s="2021"/>
      <c r="P20" s="2022"/>
      <c r="Q20" s="2022"/>
      <c r="R20" s="2023"/>
    </row>
    <row r="21" spans="1:18" s="485" customFormat="1">
      <c r="A21" s="2019"/>
      <c r="B21" s="481" t="s">
        <v>263</v>
      </c>
      <c r="C21" s="482">
        <v>-918.798</v>
      </c>
      <c r="D21" s="2024"/>
      <c r="E21" s="2025"/>
      <c r="F21" s="2026"/>
      <c r="G21" s="2024"/>
      <c r="H21" s="2025"/>
      <c r="I21" s="2025"/>
      <c r="J21" s="2026"/>
      <c r="K21" s="2024"/>
      <c r="L21" s="2025"/>
      <c r="M21" s="2025"/>
      <c r="N21" s="2026"/>
      <c r="O21" s="2024"/>
      <c r="P21" s="2025"/>
      <c r="Q21" s="2025"/>
      <c r="R21" s="2026"/>
    </row>
    <row r="22" spans="1:18" s="485" customFormat="1" ht="15.75" thickBot="1">
      <c r="A22" s="2020"/>
      <c r="B22" s="483" t="s">
        <v>264</v>
      </c>
      <c r="C22" s="484">
        <v>205063.53200000001</v>
      </c>
      <c r="D22" s="2027"/>
      <c r="E22" s="2028"/>
      <c r="F22" s="2029"/>
      <c r="G22" s="2027"/>
      <c r="H22" s="2028"/>
      <c r="I22" s="2028"/>
      <c r="J22" s="2029"/>
      <c r="K22" s="2027"/>
      <c r="L22" s="2028"/>
      <c r="M22" s="2028"/>
      <c r="N22" s="2029"/>
      <c r="O22" s="2027"/>
      <c r="P22" s="2028"/>
      <c r="Q22" s="2028"/>
      <c r="R22" s="2029"/>
    </row>
    <row r="23" spans="1:18" s="485" customFormat="1" ht="15" customHeight="1">
      <c r="A23" s="2018" t="s">
        <v>4</v>
      </c>
      <c r="B23" s="458" t="s">
        <v>257</v>
      </c>
      <c r="C23" s="459">
        <v>2944.0360000000001</v>
      </c>
      <c r="D23" s="460">
        <v>1750.184</v>
      </c>
      <c r="E23" s="461">
        <v>556.24400000000003</v>
      </c>
      <c r="F23" s="462">
        <v>637.60799999999995</v>
      </c>
      <c r="G23" s="460">
        <v>1029.03</v>
      </c>
      <c r="H23" s="461">
        <v>473.17</v>
      </c>
      <c r="I23" s="461">
        <v>620.43100000000004</v>
      </c>
      <c r="J23" s="462">
        <v>2122.6309999999999</v>
      </c>
      <c r="K23" s="460">
        <v>714.77099999999996</v>
      </c>
      <c r="L23" s="461">
        <v>81.771000000000001</v>
      </c>
      <c r="M23" s="461">
        <v>16.103999999999999</v>
      </c>
      <c r="N23" s="463">
        <v>812.64599999999996</v>
      </c>
      <c r="O23" s="464">
        <v>6.383</v>
      </c>
      <c r="P23" s="461">
        <v>1.3029999999999999</v>
      </c>
      <c r="Q23" s="461">
        <v>1.073</v>
      </c>
      <c r="R23" s="463">
        <v>8.7590000000000003</v>
      </c>
    </row>
    <row r="24" spans="1:18" s="485" customFormat="1">
      <c r="A24" s="2019"/>
      <c r="B24" s="465" t="s">
        <v>258</v>
      </c>
      <c r="C24" s="466">
        <v>47395.875999999997</v>
      </c>
      <c r="D24" s="467">
        <v>33779.269</v>
      </c>
      <c r="E24" s="468">
        <v>5281.2330000000002</v>
      </c>
      <c r="F24" s="469">
        <v>8335.3739999999998</v>
      </c>
      <c r="G24" s="467">
        <v>26069.547999999999</v>
      </c>
      <c r="H24" s="486">
        <v>5200.1369999999997</v>
      </c>
      <c r="I24" s="468">
        <v>8018.1120000000001</v>
      </c>
      <c r="J24" s="469">
        <v>39287.796999999999</v>
      </c>
      <c r="K24" s="467">
        <v>7657.4489999999996</v>
      </c>
      <c r="L24" s="468">
        <v>73.096000000000004</v>
      </c>
      <c r="M24" s="468">
        <v>11.188000000000001</v>
      </c>
      <c r="N24" s="470">
        <v>7741.7330000000002</v>
      </c>
      <c r="O24" s="471">
        <v>52.271999999999998</v>
      </c>
      <c r="P24" s="468">
        <v>8</v>
      </c>
      <c r="Q24" s="468">
        <v>306.07400000000001</v>
      </c>
      <c r="R24" s="470">
        <v>366.346</v>
      </c>
    </row>
    <row r="25" spans="1:18" s="485" customFormat="1">
      <c r="A25" s="2019"/>
      <c r="B25" s="465" t="s">
        <v>259</v>
      </c>
      <c r="C25" s="466">
        <v>161898.09099999999</v>
      </c>
      <c r="D25" s="467">
        <v>69704.964000000007</v>
      </c>
      <c r="E25" s="468">
        <v>52115.125999999997</v>
      </c>
      <c r="F25" s="469">
        <v>40078.000999999997</v>
      </c>
      <c r="G25" s="467">
        <v>29722.486000000001</v>
      </c>
      <c r="H25" s="468">
        <v>12478.75</v>
      </c>
      <c r="I25" s="468">
        <v>33902.89</v>
      </c>
      <c r="J25" s="469">
        <v>76104.126000000004</v>
      </c>
      <c r="K25" s="467">
        <v>39878.610999999997</v>
      </c>
      <c r="L25" s="468">
        <v>37537.383000000002</v>
      </c>
      <c r="M25" s="468">
        <v>5681.7960000000003</v>
      </c>
      <c r="N25" s="470">
        <v>83097.789999999994</v>
      </c>
      <c r="O25" s="471">
        <v>103.867</v>
      </c>
      <c r="P25" s="468">
        <v>2098.9929999999999</v>
      </c>
      <c r="Q25" s="468">
        <v>493.315</v>
      </c>
      <c r="R25" s="470">
        <v>2696.1750000000002</v>
      </c>
    </row>
    <row r="26" spans="1:18" s="485" customFormat="1">
      <c r="A26" s="2019"/>
      <c r="B26" s="465" t="s">
        <v>260</v>
      </c>
      <c r="C26" s="466">
        <v>28500.469000000001</v>
      </c>
      <c r="D26" s="467">
        <v>13178.15</v>
      </c>
      <c r="E26" s="468">
        <v>8972.268</v>
      </c>
      <c r="F26" s="469">
        <v>6350.0510000000004</v>
      </c>
      <c r="G26" s="467">
        <v>9236.92</v>
      </c>
      <c r="H26" s="468">
        <v>7264.098</v>
      </c>
      <c r="I26" s="468">
        <v>5886.3829999999998</v>
      </c>
      <c r="J26" s="469">
        <v>22387.401000000002</v>
      </c>
      <c r="K26" s="467">
        <v>3898.6669999999999</v>
      </c>
      <c r="L26" s="468">
        <v>1654.23</v>
      </c>
      <c r="M26" s="468">
        <v>460.47699999999998</v>
      </c>
      <c r="N26" s="470">
        <v>6013.3739999999998</v>
      </c>
      <c r="O26" s="471">
        <v>42.563000000000002</v>
      </c>
      <c r="P26" s="468">
        <v>53.94</v>
      </c>
      <c r="Q26" s="468">
        <v>3.1909999999999998</v>
      </c>
      <c r="R26" s="470">
        <v>99.694000000000003</v>
      </c>
    </row>
    <row r="27" spans="1:18" s="485" customFormat="1" ht="15.75" thickBot="1">
      <c r="A27" s="2019"/>
      <c r="B27" s="472" t="s">
        <v>261</v>
      </c>
      <c r="C27" s="473">
        <v>240738.47200000001</v>
      </c>
      <c r="D27" s="474">
        <v>153779.59899999999</v>
      </c>
      <c r="E27" s="475">
        <v>73156.168999999994</v>
      </c>
      <c r="F27" s="476">
        <v>13802.704</v>
      </c>
      <c r="G27" s="474">
        <v>66057.983999999997</v>
      </c>
      <c r="H27" s="475">
        <v>25416.154999999999</v>
      </c>
      <c r="I27" s="475">
        <v>48427.815999999999</v>
      </c>
      <c r="J27" s="476">
        <v>139901.95499999999</v>
      </c>
      <c r="K27" s="474">
        <v>52149.498</v>
      </c>
      <c r="L27" s="475">
        <v>39346.480000000003</v>
      </c>
      <c r="M27" s="475">
        <v>6169.5649999999996</v>
      </c>
      <c r="N27" s="477">
        <v>97665.543000000005</v>
      </c>
      <c r="O27" s="478">
        <v>205.08500000000001</v>
      </c>
      <c r="P27" s="478">
        <v>2162.2359999999999</v>
      </c>
      <c r="Q27" s="478">
        <v>803.65300000000002</v>
      </c>
      <c r="R27" s="477">
        <v>3170.9740000000002</v>
      </c>
    </row>
    <row r="28" spans="1:18" s="485" customFormat="1">
      <c r="A28" s="2019"/>
      <c r="B28" s="479" t="s">
        <v>262</v>
      </c>
      <c r="C28" s="480">
        <v>-29073.555</v>
      </c>
      <c r="D28" s="2021"/>
      <c r="E28" s="2022"/>
      <c r="F28" s="2023"/>
      <c r="G28" s="2021"/>
      <c r="H28" s="2022"/>
      <c r="I28" s="2022"/>
      <c r="J28" s="2023"/>
      <c r="K28" s="2021"/>
      <c r="L28" s="2022"/>
      <c r="M28" s="2022"/>
      <c r="N28" s="2023"/>
      <c r="O28" s="2021"/>
      <c r="P28" s="2022"/>
      <c r="Q28" s="2022"/>
      <c r="R28" s="2023"/>
    </row>
    <row r="29" spans="1:18" s="485" customFormat="1">
      <c r="A29" s="2019"/>
      <c r="B29" s="481" t="s">
        <v>263</v>
      </c>
      <c r="C29" s="482">
        <v>-878.39</v>
      </c>
      <c r="D29" s="2024"/>
      <c r="E29" s="2025"/>
      <c r="F29" s="2026"/>
      <c r="G29" s="2024"/>
      <c r="H29" s="2025"/>
      <c r="I29" s="2025"/>
      <c r="J29" s="2026"/>
      <c r="K29" s="2024"/>
      <c r="L29" s="2025"/>
      <c r="M29" s="2025"/>
      <c r="N29" s="2026"/>
      <c r="O29" s="2024"/>
      <c r="P29" s="2025"/>
      <c r="Q29" s="2025"/>
      <c r="R29" s="2026"/>
    </row>
    <row r="30" spans="1:18" s="485" customFormat="1" ht="15.75" thickBot="1">
      <c r="A30" s="2020"/>
      <c r="B30" s="483" t="s">
        <v>264</v>
      </c>
      <c r="C30" s="484">
        <v>210786.527</v>
      </c>
      <c r="D30" s="2027"/>
      <c r="E30" s="2028"/>
      <c r="F30" s="2029"/>
      <c r="G30" s="2027"/>
      <c r="H30" s="2028"/>
      <c r="I30" s="2028"/>
      <c r="J30" s="2029"/>
      <c r="K30" s="2027"/>
      <c r="L30" s="2028"/>
      <c r="M30" s="2028"/>
      <c r="N30" s="2029"/>
      <c r="O30" s="2027"/>
      <c r="P30" s="2028"/>
      <c r="Q30" s="2028"/>
      <c r="R30" s="2029"/>
    </row>
    <row r="31" spans="1:18" s="485" customFormat="1" ht="32.25" customHeight="1">
      <c r="A31" s="2015" t="s">
        <v>265</v>
      </c>
      <c r="B31" s="458" t="s">
        <v>266</v>
      </c>
      <c r="C31" s="487">
        <v>6744.2870000000112</v>
      </c>
      <c r="D31" s="488">
        <v>41385.93299999999</v>
      </c>
      <c r="E31" s="489">
        <v>6636.6119999999937</v>
      </c>
      <c r="F31" s="490">
        <v>-41278.258000000002</v>
      </c>
      <c r="G31" s="488">
        <v>3504.7419999999984</v>
      </c>
      <c r="H31" s="489">
        <v>-936.94499999999971</v>
      </c>
      <c r="I31" s="489">
        <v>193.35499999999593</v>
      </c>
      <c r="J31" s="490">
        <v>2761.1519999999728</v>
      </c>
      <c r="K31" s="488">
        <v>2526.6370000000024</v>
      </c>
      <c r="L31" s="489">
        <v>1220.1920000000027</v>
      </c>
      <c r="M31" s="489">
        <v>54.737999999999374</v>
      </c>
      <c r="N31" s="490">
        <v>3801.56700000001</v>
      </c>
      <c r="O31" s="488">
        <v>-12.47799999999998</v>
      </c>
      <c r="P31" s="489">
        <v>122.06699999999978</v>
      </c>
      <c r="Q31" s="489">
        <v>71.979000000000042</v>
      </c>
      <c r="R31" s="491">
        <v>181.56800000000021</v>
      </c>
    </row>
    <row r="32" spans="1:18" s="485" customFormat="1" ht="18" customHeight="1">
      <c r="A32" s="2016"/>
      <c r="B32" s="465" t="s">
        <v>267</v>
      </c>
      <c r="C32" s="492">
        <v>2.8822455566577483E-2</v>
      </c>
      <c r="D32" s="493">
        <v>0.36822300110755346</v>
      </c>
      <c r="E32" s="494">
        <v>9.9769335505346099E-2</v>
      </c>
      <c r="F32" s="495">
        <v>-0.74941062213110954</v>
      </c>
      <c r="G32" s="496">
        <v>5.6028143193601353E-2</v>
      </c>
      <c r="H32" s="494">
        <v>-3.5553502244517712E-2</v>
      </c>
      <c r="I32" s="494">
        <v>4.0086485054740412E-3</v>
      </c>
      <c r="J32" s="495">
        <v>2.0133701565098555E-2</v>
      </c>
      <c r="K32" s="496">
        <v>5.0916794176780793E-2</v>
      </c>
      <c r="L32" s="494">
        <v>3.2003954856554689E-2</v>
      </c>
      <c r="M32" s="494">
        <v>8.951684160483914E-3</v>
      </c>
      <c r="N32" s="495">
        <v>4.0500809383996368E-2</v>
      </c>
      <c r="O32" s="496">
        <v>-5.7353502203959225E-2</v>
      </c>
      <c r="P32" s="494">
        <v>5.9831808051195645E-2</v>
      </c>
      <c r="Q32" s="494">
        <v>9.837577937715436E-2</v>
      </c>
      <c r="R32" s="497">
        <v>6.0737149788285774E-2</v>
      </c>
    </row>
    <row r="33" spans="1:19" s="485" customFormat="1" ht="25.15" customHeight="1" thickBot="1">
      <c r="A33" s="2017"/>
      <c r="B33" s="498" t="s">
        <v>268</v>
      </c>
      <c r="C33" s="499"/>
      <c r="D33" s="500">
        <v>6.1364430368992187</v>
      </c>
      <c r="E33" s="501">
        <v>0.98403463553671167</v>
      </c>
      <c r="F33" s="502">
        <v>-6.1204776724359347</v>
      </c>
      <c r="G33" s="500">
        <v>0.51966086259377642</v>
      </c>
      <c r="H33" s="501">
        <v>-0.1389242480339283</v>
      </c>
      <c r="I33" s="501">
        <v>2.8669450158333356E-2</v>
      </c>
      <c r="J33" s="502">
        <v>0.40940606471817825</v>
      </c>
      <c r="K33" s="500">
        <v>0.37463367143183529</v>
      </c>
      <c r="L33" s="501">
        <v>0.18092231246979862</v>
      </c>
      <c r="M33" s="501">
        <v>8.1162026467733774E-3</v>
      </c>
      <c r="N33" s="502">
        <v>0.56367218654840812</v>
      </c>
      <c r="O33" s="500">
        <v>-1.8501585119375791E-3</v>
      </c>
      <c r="P33" s="501">
        <v>1.809931872709444E-2</v>
      </c>
      <c r="Q33" s="501">
        <v>1.0672588518252549E-2</v>
      </c>
      <c r="R33" s="503">
        <v>2.6921748733409464E-2</v>
      </c>
    </row>
    <row r="34" spans="1:19" s="485" customFormat="1" ht="34.5" customHeight="1">
      <c r="A34" s="2015" t="s">
        <v>269</v>
      </c>
      <c r="B34" s="458" t="s">
        <v>266</v>
      </c>
      <c r="C34" s="487">
        <v>18997.869000000006</v>
      </c>
      <c r="D34" s="488">
        <v>53161.952999999994</v>
      </c>
      <c r="E34" s="489">
        <v>8423.0759999999937</v>
      </c>
      <c r="F34" s="504">
        <v>-42587.16</v>
      </c>
      <c r="G34" s="488">
        <v>11312.284999999996</v>
      </c>
      <c r="H34" s="504">
        <v>-2336.0090000000018</v>
      </c>
      <c r="I34" s="489">
        <v>-751.43800000000192</v>
      </c>
      <c r="J34" s="504">
        <v>8224.8379999999888</v>
      </c>
      <c r="K34" s="488">
        <v>6467.9420000000027</v>
      </c>
      <c r="L34" s="504">
        <v>4326.4260000000068</v>
      </c>
      <c r="M34" s="490">
        <v>-110.91499999999996</v>
      </c>
      <c r="N34" s="491">
        <v>10683.453000000009</v>
      </c>
      <c r="O34" s="487">
        <v>14.694000000000017</v>
      </c>
      <c r="P34" s="489">
        <v>201.36099999999988</v>
      </c>
      <c r="Q34" s="489">
        <v>-126.47699999999998</v>
      </c>
      <c r="R34" s="491">
        <v>89.577999999999975</v>
      </c>
    </row>
    <row r="35" spans="1:19" s="485" customFormat="1" ht="26.25" customHeight="1">
      <c r="A35" s="2016"/>
      <c r="B35" s="465" t="s">
        <v>267</v>
      </c>
      <c r="C35" s="492">
        <v>8.5676095144379155E-2</v>
      </c>
      <c r="D35" s="496">
        <v>0.5283561593162297</v>
      </c>
      <c r="E35" s="505">
        <v>0.1301200917434919</v>
      </c>
      <c r="F35" s="497">
        <v>-0.75522721601172871</v>
      </c>
      <c r="G35" s="496">
        <v>0.20663331013455496</v>
      </c>
      <c r="H35" s="505">
        <v>-8.4173940453796753E-2</v>
      </c>
      <c r="I35" s="495">
        <v>-1.5279572967902317E-2</v>
      </c>
      <c r="J35" s="497">
        <v>6.2462166452201325E-2</v>
      </c>
      <c r="K35" s="506">
        <v>0.14158760266397238</v>
      </c>
      <c r="L35" s="495">
        <v>0.12354138574429403</v>
      </c>
      <c r="M35" s="495">
        <v>-1.7660274373933197E-2</v>
      </c>
      <c r="N35" s="497">
        <v>0.1228235950642254</v>
      </c>
      <c r="O35" s="496">
        <v>7.717801786849178E-2</v>
      </c>
      <c r="P35" s="505">
        <v>0.1026893606170714</v>
      </c>
      <c r="Q35" s="494">
        <v>-0.13597776654876198</v>
      </c>
      <c r="R35" s="507">
        <v>2.9070590083196048E-2</v>
      </c>
    </row>
    <row r="36" spans="1:19" ht="22.9" customHeight="1" thickBot="1">
      <c r="A36" s="2017"/>
      <c r="B36" s="498" t="s">
        <v>268</v>
      </c>
      <c r="C36" s="499"/>
      <c r="D36" s="500">
        <v>2.7983113790288785</v>
      </c>
      <c r="E36" s="501">
        <v>0.44336951686528586</v>
      </c>
      <c r="F36" s="502">
        <v>-2.2416808958941652</v>
      </c>
      <c r="G36" s="500">
        <v>0.59545020549409999</v>
      </c>
      <c r="H36" s="501">
        <v>-0.12296163322317893</v>
      </c>
      <c r="I36" s="501">
        <v>-3.9553804692515862E-2</v>
      </c>
      <c r="J36" s="502">
        <v>0.43293476757840504</v>
      </c>
      <c r="K36" s="500">
        <v>0.34045618484894286</v>
      </c>
      <c r="L36" s="501">
        <v>0.22773217354009576</v>
      </c>
      <c r="M36" s="501">
        <v>-5.83828638885761E-3</v>
      </c>
      <c r="N36" s="502">
        <v>0.56235007200018094</v>
      </c>
      <c r="O36" s="500">
        <v>7.7345517015619029E-4</v>
      </c>
      <c r="P36" s="501">
        <v>1.059913614521712E-2</v>
      </c>
      <c r="Q36" s="501">
        <v>-6.657430893959735E-3</v>
      </c>
      <c r="R36" s="503">
        <v>4.715160421413578E-3</v>
      </c>
    </row>
    <row r="37" spans="1:19">
      <c r="A37" s="485"/>
      <c r="B37" s="485"/>
      <c r="C37" s="508"/>
      <c r="D37" s="509"/>
      <c r="E37" s="510"/>
      <c r="F37" s="510"/>
      <c r="G37" s="510"/>
      <c r="H37" s="510"/>
      <c r="I37" s="510"/>
      <c r="J37" s="510"/>
      <c r="K37" s="510"/>
      <c r="L37" s="510"/>
      <c r="M37" s="510"/>
      <c r="N37" s="510"/>
      <c r="O37" s="510"/>
      <c r="P37" s="509"/>
      <c r="Q37" s="509"/>
      <c r="R37" s="509"/>
      <c r="S37" s="511"/>
    </row>
    <row r="38" spans="1:19">
      <c r="A38" s="485"/>
      <c r="B38" s="485"/>
      <c r="C38" s="508"/>
      <c r="D38" s="512"/>
      <c r="E38" s="508"/>
      <c r="F38" s="508"/>
      <c r="G38" s="508"/>
      <c r="H38" s="508"/>
      <c r="I38" s="508"/>
      <c r="J38" s="510"/>
      <c r="K38" s="508"/>
      <c r="L38" s="508"/>
      <c r="M38" s="508"/>
      <c r="N38" s="508"/>
      <c r="O38" s="509"/>
      <c r="P38" s="485"/>
      <c r="Q38" s="485"/>
      <c r="R38" s="508"/>
    </row>
    <row r="39" spans="1:19">
      <c r="A39" s="485"/>
      <c r="B39" s="485"/>
      <c r="C39" s="508"/>
      <c r="D39" s="512"/>
      <c r="E39" s="508"/>
      <c r="F39" s="508"/>
      <c r="G39" s="508"/>
      <c r="H39" s="508"/>
      <c r="I39" s="508"/>
      <c r="J39" s="508"/>
      <c r="K39" s="512"/>
      <c r="L39" s="512"/>
      <c r="M39" s="508"/>
      <c r="N39" s="508"/>
      <c r="O39" s="508"/>
      <c r="P39" s="508"/>
      <c r="Q39" s="508"/>
      <c r="R39" s="508"/>
    </row>
    <row r="40" spans="1:19">
      <c r="A40" s="485"/>
      <c r="B40" s="513"/>
      <c r="C40" s="514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</row>
    <row r="41" spans="1:19">
      <c r="A41" s="485"/>
      <c r="B41" s="485"/>
      <c r="C41" s="485"/>
      <c r="D41" s="510"/>
      <c r="E41" s="510"/>
      <c r="F41" s="510"/>
      <c r="G41" s="509"/>
      <c r="H41" s="510"/>
      <c r="I41" s="510"/>
      <c r="J41" s="509"/>
      <c r="K41" s="509"/>
      <c r="L41" s="509"/>
      <c r="M41" s="509"/>
      <c r="N41" s="509"/>
      <c r="O41" s="509"/>
      <c r="P41" s="509"/>
      <c r="Q41" s="509"/>
      <c r="R41" s="509"/>
    </row>
    <row r="42" spans="1:19">
      <c r="A42" s="485"/>
      <c r="B42" s="485"/>
      <c r="C42" s="515"/>
      <c r="D42" s="516"/>
      <c r="E42" s="516"/>
      <c r="F42" s="516"/>
      <c r="G42" s="516"/>
      <c r="H42" s="516"/>
      <c r="I42" s="516"/>
      <c r="J42" s="517"/>
      <c r="K42" s="516"/>
      <c r="L42" s="516"/>
      <c r="M42" s="516"/>
      <c r="N42" s="516"/>
      <c r="O42" s="517"/>
      <c r="P42" s="515"/>
      <c r="Q42" s="485"/>
      <c r="R42" s="485"/>
    </row>
    <row r="43" spans="1:19">
      <c r="A43" s="485"/>
      <c r="B43" s="513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</row>
    <row r="44" spans="1:19">
      <c r="A44" s="485"/>
      <c r="B44" s="485"/>
      <c r="C44" s="515"/>
      <c r="D44" s="515"/>
      <c r="E44" s="515"/>
      <c r="F44" s="515"/>
      <c r="G44" s="515"/>
      <c r="H44" s="515"/>
      <c r="I44" s="515"/>
      <c r="J44" s="515"/>
      <c r="K44" s="515"/>
      <c r="L44" s="518"/>
      <c r="M44" s="515"/>
      <c r="N44" s="515"/>
      <c r="O44" s="519"/>
      <c r="P44" s="515"/>
      <c r="Q44" s="485"/>
      <c r="R44" s="485"/>
    </row>
    <row r="45" spans="1:19">
      <c r="A45" s="485"/>
      <c r="B45" s="513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485"/>
      <c r="R45" s="485"/>
    </row>
    <row r="46" spans="1:19">
      <c r="A46" s="485"/>
      <c r="B46" s="485"/>
      <c r="C46" s="515"/>
      <c r="D46" s="515"/>
      <c r="E46" s="515"/>
      <c r="F46" s="515"/>
      <c r="G46" s="515"/>
      <c r="H46" s="520"/>
      <c r="I46" s="515"/>
      <c r="J46" s="515"/>
      <c r="K46" s="515"/>
      <c r="L46" s="515"/>
      <c r="M46" s="515"/>
      <c r="N46" s="519"/>
      <c r="O46" s="515"/>
      <c r="P46" s="515"/>
      <c r="Q46" s="485"/>
      <c r="R46" s="485"/>
    </row>
    <row r="47" spans="1:19">
      <c r="A47" s="485"/>
      <c r="B47" s="48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08"/>
    </row>
    <row r="48" spans="1:19">
      <c r="A48" s="485"/>
      <c r="B48" s="48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485"/>
      <c r="R48" s="508"/>
    </row>
    <row r="49" spans="1:18">
      <c r="A49" s="485"/>
      <c r="B49" s="48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485"/>
      <c r="R49" s="485"/>
    </row>
    <row r="50" spans="1:18">
      <c r="A50" s="485"/>
      <c r="B50" s="485"/>
      <c r="C50" s="485"/>
      <c r="D50" s="485"/>
      <c r="E50" s="485"/>
      <c r="F50" s="485"/>
      <c r="G50" s="485"/>
      <c r="H50" s="485"/>
      <c r="I50" s="485"/>
      <c r="J50" s="485"/>
      <c r="K50" s="521"/>
      <c r="L50" s="521"/>
      <c r="M50" s="521"/>
      <c r="N50" s="521"/>
      <c r="O50" s="509"/>
      <c r="P50" s="485"/>
      <c r="Q50" s="485"/>
      <c r="R50" s="485"/>
    </row>
    <row r="51" spans="1:18">
      <c r="A51" s="485"/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521"/>
      <c r="O51" s="485"/>
      <c r="P51" s="485"/>
      <c r="Q51" s="485"/>
      <c r="R51" s="485"/>
    </row>
    <row r="52" spans="1:18">
      <c r="A52" s="485"/>
      <c r="B52" s="485"/>
      <c r="C52" s="485"/>
      <c r="D52" s="485"/>
      <c r="E52" s="513"/>
      <c r="F52" s="508"/>
      <c r="G52" s="522"/>
      <c r="H52" s="485"/>
      <c r="I52" s="485"/>
      <c r="J52" s="485"/>
      <c r="K52" s="509"/>
      <c r="L52" s="509"/>
      <c r="M52" s="509"/>
      <c r="N52" s="485"/>
      <c r="O52" s="485"/>
      <c r="P52" s="485"/>
      <c r="Q52" s="485"/>
      <c r="R52" s="485"/>
    </row>
    <row r="53" spans="1:18">
      <c r="A53" s="485"/>
      <c r="B53" s="485"/>
      <c r="C53" s="485"/>
      <c r="D53" s="485"/>
      <c r="E53" s="513"/>
      <c r="F53" s="508"/>
      <c r="G53" s="512"/>
      <c r="H53" s="485"/>
      <c r="I53" s="485"/>
      <c r="J53" s="485"/>
      <c r="K53" s="485"/>
      <c r="L53" s="485"/>
      <c r="M53" s="485"/>
      <c r="N53" s="521"/>
      <c r="O53" s="512"/>
      <c r="P53" s="485"/>
      <c r="Q53" s="485"/>
      <c r="R53" s="485"/>
    </row>
    <row r="54" spans="1:18">
      <c r="G54" s="485"/>
      <c r="H54" s="485"/>
      <c r="I54" s="485"/>
      <c r="J54" s="485"/>
      <c r="K54" s="485"/>
      <c r="L54" s="485"/>
      <c r="M54" s="485"/>
      <c r="N54" s="521"/>
      <c r="O54" s="485"/>
      <c r="P54" s="485"/>
      <c r="Q54" s="485"/>
      <c r="R54" s="485"/>
    </row>
    <row r="55" spans="1:18"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</row>
    <row r="56" spans="1:18"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</row>
    <row r="57" spans="1:18"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</row>
    <row r="58" spans="1:18"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</row>
    <row r="59" spans="1:18"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</row>
    <row r="60" spans="1:18"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</row>
    <row r="61" spans="1:18"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</row>
    <row r="62" spans="1:18"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</row>
    <row r="63" spans="1:18"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</row>
    <row r="64" spans="1:18"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</row>
    <row r="65" spans="7:18"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</row>
    <row r="66" spans="7:18"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</row>
    <row r="67" spans="7:18"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</row>
    <row r="68" spans="7:18"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</row>
    <row r="69" spans="7:18"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</row>
    <row r="70" spans="7:18"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</row>
    <row r="71" spans="7:18"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</row>
    <row r="72" spans="7:18"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</row>
    <row r="73" spans="7:18"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</row>
    <row r="74" spans="7:18"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</row>
    <row r="75" spans="7:18"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</row>
    <row r="76" spans="7:18">
      <c r="G76" s="485"/>
      <c r="H76" s="485"/>
      <c r="I76" s="485"/>
      <c r="J76" s="485"/>
      <c r="K76" s="485"/>
      <c r="L76" s="485"/>
      <c r="M76" s="485"/>
      <c r="N76" s="485"/>
      <c r="O76" s="485"/>
      <c r="P76" s="485"/>
      <c r="Q76" s="485"/>
      <c r="R76" s="485"/>
    </row>
    <row r="77" spans="7:18"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</row>
    <row r="78" spans="7:18"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</row>
    <row r="79" spans="7:18"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</row>
    <row r="80" spans="7:18"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</row>
    <row r="81" spans="7:18"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</row>
    <row r="82" spans="7:18"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</row>
    <row r="83" spans="7:18"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</row>
    <row r="84" spans="7:18"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</row>
    <row r="85" spans="7:18"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</row>
    <row r="86" spans="7:18"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</row>
    <row r="87" spans="7:18"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</row>
    <row r="88" spans="7:18"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</row>
    <row r="89" spans="7:18">
      <c r="G89" s="485"/>
      <c r="H89" s="485"/>
      <c r="I89" s="485"/>
      <c r="J89" s="485"/>
      <c r="K89" s="485"/>
      <c r="L89" s="485"/>
      <c r="M89" s="485"/>
      <c r="N89" s="485"/>
      <c r="O89" s="485"/>
      <c r="P89" s="485"/>
      <c r="Q89" s="485"/>
      <c r="R89" s="485"/>
    </row>
    <row r="90" spans="7:18">
      <c r="G90" s="485"/>
      <c r="H90" s="485"/>
      <c r="I90" s="485"/>
      <c r="J90" s="485"/>
      <c r="K90" s="485"/>
      <c r="L90" s="485"/>
      <c r="M90" s="485"/>
      <c r="N90" s="485"/>
      <c r="O90" s="485"/>
      <c r="P90" s="485"/>
      <c r="Q90" s="485"/>
      <c r="R90" s="485"/>
    </row>
    <row r="91" spans="7:18"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</row>
    <row r="92" spans="7:18"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</row>
    <row r="93" spans="7:18"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</row>
    <row r="94" spans="7:18"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</row>
    <row r="95" spans="7:18"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</row>
    <row r="96" spans="7:18"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</row>
    <row r="97" spans="7:18">
      <c r="G97" s="485"/>
      <c r="H97" s="485"/>
      <c r="I97" s="485"/>
      <c r="J97" s="485"/>
      <c r="K97" s="485"/>
      <c r="L97" s="485"/>
      <c r="M97" s="485"/>
      <c r="N97" s="485"/>
      <c r="O97" s="485"/>
      <c r="P97" s="485"/>
      <c r="Q97" s="485"/>
      <c r="R97" s="485"/>
    </row>
    <row r="98" spans="7:18"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</row>
    <row r="99" spans="7:18"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</row>
    <row r="100" spans="7:18"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</row>
    <row r="101" spans="7:18">
      <c r="G101" s="485"/>
      <c r="H101" s="485"/>
      <c r="I101" s="485"/>
      <c r="J101" s="485"/>
      <c r="K101" s="485"/>
      <c r="L101" s="485"/>
      <c r="M101" s="485"/>
      <c r="N101" s="485"/>
      <c r="O101" s="485"/>
      <c r="P101" s="485"/>
      <c r="Q101" s="485"/>
      <c r="R101" s="485"/>
    </row>
    <row r="102" spans="7:18">
      <c r="G102" s="485"/>
      <c r="H102" s="485"/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</row>
    <row r="103" spans="7:18">
      <c r="G103" s="485"/>
      <c r="H103" s="485"/>
      <c r="I103" s="485"/>
      <c r="J103" s="485"/>
      <c r="K103" s="485"/>
      <c r="L103" s="485"/>
      <c r="M103" s="485"/>
      <c r="N103" s="485"/>
      <c r="O103" s="485"/>
      <c r="P103" s="485"/>
      <c r="Q103" s="485"/>
      <c r="R103" s="485"/>
    </row>
    <row r="104" spans="7:18"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</row>
    <row r="105" spans="7:18"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</row>
    <row r="106" spans="7:18">
      <c r="G106" s="485"/>
      <c r="H106" s="485"/>
      <c r="I106" s="485"/>
      <c r="J106" s="485"/>
      <c r="K106" s="485"/>
      <c r="L106" s="485"/>
      <c r="M106" s="485"/>
      <c r="N106" s="485"/>
      <c r="O106" s="485"/>
      <c r="P106" s="485"/>
      <c r="Q106" s="485"/>
      <c r="R106" s="485"/>
    </row>
    <row r="107" spans="7:18"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</row>
    <row r="108" spans="7:18"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</row>
    <row r="109" spans="7:18"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</row>
    <row r="110" spans="7:18"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</row>
    <row r="111" spans="7:18"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</row>
    <row r="112" spans="7:18"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</row>
    <row r="113" spans="7:18"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</row>
    <row r="114" spans="7:18">
      <c r="G114" s="485"/>
      <c r="H114" s="485"/>
      <c r="I114" s="485"/>
      <c r="J114" s="485"/>
      <c r="K114" s="485"/>
      <c r="L114" s="485"/>
      <c r="M114" s="485"/>
      <c r="N114" s="485"/>
      <c r="O114" s="485"/>
      <c r="P114" s="485"/>
      <c r="Q114" s="485"/>
      <c r="R114" s="485"/>
    </row>
    <row r="115" spans="7:18"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</row>
    <row r="116" spans="7:18">
      <c r="G116" s="485"/>
      <c r="H116" s="485"/>
      <c r="I116" s="485"/>
      <c r="J116" s="485"/>
      <c r="K116" s="485"/>
      <c r="L116" s="485"/>
      <c r="M116" s="485"/>
      <c r="N116" s="485"/>
      <c r="O116" s="485"/>
      <c r="P116" s="485"/>
      <c r="Q116" s="485"/>
      <c r="R116" s="485"/>
    </row>
    <row r="117" spans="7:18">
      <c r="G117" s="485"/>
      <c r="H117" s="485"/>
      <c r="I117" s="485"/>
      <c r="J117" s="485"/>
      <c r="K117" s="485"/>
      <c r="L117" s="485"/>
      <c r="M117" s="485"/>
      <c r="N117" s="485"/>
      <c r="O117" s="485"/>
      <c r="P117" s="485"/>
      <c r="Q117" s="485"/>
      <c r="R117" s="485"/>
    </row>
    <row r="118" spans="7:18"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</row>
    <row r="119" spans="7:18">
      <c r="G119" s="485"/>
      <c r="H119" s="485"/>
      <c r="I119" s="485"/>
      <c r="J119" s="485"/>
      <c r="K119" s="485"/>
      <c r="L119" s="485"/>
      <c r="M119" s="485"/>
      <c r="N119" s="485"/>
      <c r="O119" s="485"/>
      <c r="P119" s="485"/>
      <c r="Q119" s="485"/>
      <c r="R119" s="485"/>
    </row>
    <row r="120" spans="7:18"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</row>
    <row r="121" spans="7:18">
      <c r="G121" s="485"/>
      <c r="H121" s="485"/>
      <c r="I121" s="485"/>
      <c r="J121" s="485"/>
      <c r="K121" s="485"/>
      <c r="L121" s="485"/>
      <c r="M121" s="485"/>
      <c r="N121" s="485"/>
      <c r="O121" s="485"/>
      <c r="P121" s="485"/>
      <c r="Q121" s="485"/>
      <c r="R121" s="485"/>
    </row>
    <row r="122" spans="7:18"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</row>
    <row r="123" spans="7:18"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</row>
    <row r="124" spans="7:18">
      <c r="G124" s="485"/>
      <c r="H124" s="485"/>
      <c r="I124" s="485"/>
      <c r="J124" s="485"/>
      <c r="K124" s="485"/>
      <c r="L124" s="485"/>
      <c r="M124" s="485"/>
      <c r="N124" s="485"/>
      <c r="O124" s="485"/>
      <c r="P124" s="485"/>
      <c r="Q124" s="485"/>
      <c r="R124" s="485"/>
    </row>
    <row r="125" spans="7:18">
      <c r="G125" s="485"/>
      <c r="H125" s="485"/>
      <c r="I125" s="485"/>
      <c r="J125" s="485"/>
      <c r="K125" s="485"/>
      <c r="L125" s="485"/>
      <c r="M125" s="485"/>
      <c r="N125" s="485"/>
      <c r="O125" s="485"/>
      <c r="P125" s="485"/>
      <c r="Q125" s="485"/>
      <c r="R125" s="485"/>
    </row>
    <row r="126" spans="7:18">
      <c r="G126" s="485"/>
      <c r="H126" s="485"/>
      <c r="I126" s="485"/>
      <c r="J126" s="485"/>
      <c r="K126" s="485"/>
      <c r="L126" s="485"/>
      <c r="M126" s="485"/>
      <c r="N126" s="485"/>
      <c r="O126" s="485"/>
      <c r="P126" s="485"/>
      <c r="Q126" s="485"/>
      <c r="R126" s="485"/>
    </row>
    <row r="127" spans="7:18">
      <c r="G127" s="485"/>
      <c r="H127" s="485"/>
      <c r="I127" s="485"/>
      <c r="J127" s="485"/>
      <c r="K127" s="485"/>
      <c r="L127" s="485"/>
      <c r="M127" s="485"/>
      <c r="N127" s="485"/>
      <c r="O127" s="485"/>
      <c r="P127" s="485"/>
      <c r="Q127" s="485"/>
      <c r="R127" s="485"/>
    </row>
    <row r="128" spans="7:18">
      <c r="G128" s="485"/>
      <c r="H128" s="485"/>
      <c r="I128" s="485"/>
      <c r="J128" s="485"/>
      <c r="K128" s="485"/>
      <c r="L128" s="485"/>
      <c r="M128" s="485"/>
      <c r="N128" s="485"/>
      <c r="O128" s="485"/>
      <c r="P128" s="485"/>
      <c r="Q128" s="485"/>
      <c r="R128" s="485"/>
    </row>
    <row r="129" spans="7:18">
      <c r="G129" s="485"/>
      <c r="H129" s="485"/>
      <c r="I129" s="485"/>
      <c r="J129" s="485"/>
      <c r="K129" s="485"/>
      <c r="L129" s="485"/>
      <c r="M129" s="485"/>
      <c r="N129" s="485"/>
      <c r="O129" s="485"/>
      <c r="P129" s="485"/>
      <c r="Q129" s="485"/>
      <c r="R129" s="485"/>
    </row>
    <row r="130" spans="7:18">
      <c r="G130" s="485"/>
      <c r="H130" s="485"/>
      <c r="I130" s="485"/>
      <c r="J130" s="485"/>
      <c r="K130" s="485"/>
      <c r="L130" s="485"/>
      <c r="M130" s="485"/>
      <c r="N130" s="485"/>
      <c r="O130" s="485"/>
      <c r="P130" s="485"/>
      <c r="Q130" s="485"/>
      <c r="R130" s="485"/>
    </row>
    <row r="131" spans="7:18">
      <c r="G131" s="485"/>
      <c r="H131" s="485"/>
      <c r="I131" s="485"/>
      <c r="J131" s="485"/>
      <c r="K131" s="485"/>
      <c r="L131" s="485"/>
      <c r="M131" s="485"/>
      <c r="N131" s="485"/>
      <c r="O131" s="485"/>
      <c r="P131" s="485"/>
      <c r="Q131" s="485"/>
      <c r="R131" s="485"/>
    </row>
    <row r="132" spans="7:18"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</row>
    <row r="133" spans="7:18"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5"/>
      <c r="R133" s="485"/>
    </row>
    <row r="134" spans="7:18"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</row>
    <row r="135" spans="7:18">
      <c r="G135" s="485"/>
      <c r="H135" s="485"/>
      <c r="I135" s="485"/>
      <c r="J135" s="485"/>
      <c r="K135" s="485"/>
      <c r="L135" s="485"/>
      <c r="M135" s="485"/>
      <c r="N135" s="485"/>
      <c r="O135" s="485"/>
      <c r="P135" s="485"/>
      <c r="Q135" s="485"/>
      <c r="R135" s="485"/>
    </row>
    <row r="136" spans="7:18">
      <c r="G136" s="485"/>
      <c r="H136" s="485"/>
      <c r="I136" s="485"/>
      <c r="J136" s="485"/>
      <c r="K136" s="485"/>
      <c r="L136" s="485"/>
      <c r="M136" s="485"/>
      <c r="N136" s="485"/>
      <c r="O136" s="485"/>
      <c r="P136" s="485"/>
      <c r="Q136" s="485"/>
      <c r="R136" s="485"/>
    </row>
    <row r="137" spans="7:18"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</row>
    <row r="138" spans="7:18">
      <c r="G138" s="485"/>
      <c r="H138" s="485"/>
      <c r="I138" s="485"/>
      <c r="J138" s="485"/>
      <c r="K138" s="485"/>
      <c r="L138" s="485"/>
      <c r="M138" s="485"/>
      <c r="N138" s="485"/>
      <c r="O138" s="485"/>
      <c r="P138" s="485"/>
      <c r="Q138" s="485"/>
      <c r="R138" s="485"/>
    </row>
    <row r="139" spans="7:18">
      <c r="G139" s="485"/>
      <c r="H139" s="485"/>
      <c r="I139" s="485"/>
      <c r="J139" s="485"/>
      <c r="K139" s="485"/>
      <c r="L139" s="485"/>
      <c r="M139" s="485"/>
      <c r="N139" s="485"/>
      <c r="O139" s="485"/>
      <c r="P139" s="485"/>
      <c r="Q139" s="485"/>
      <c r="R139" s="485"/>
    </row>
    <row r="140" spans="7:18">
      <c r="G140" s="485"/>
      <c r="H140" s="485"/>
      <c r="I140" s="485"/>
      <c r="J140" s="485"/>
      <c r="K140" s="485"/>
      <c r="L140" s="485"/>
      <c r="M140" s="485"/>
      <c r="N140" s="485"/>
      <c r="O140" s="485"/>
      <c r="P140" s="485"/>
      <c r="Q140" s="485"/>
      <c r="R140" s="485"/>
    </row>
    <row r="141" spans="7:18">
      <c r="G141" s="485"/>
      <c r="H141" s="485"/>
      <c r="I141" s="485"/>
      <c r="J141" s="485"/>
      <c r="K141" s="485"/>
      <c r="L141" s="485"/>
      <c r="M141" s="485"/>
      <c r="N141" s="485"/>
      <c r="O141" s="485"/>
      <c r="P141" s="485"/>
      <c r="Q141" s="485"/>
      <c r="R141" s="485"/>
    </row>
    <row r="142" spans="7:18">
      <c r="G142" s="485"/>
      <c r="H142" s="485"/>
      <c r="I142" s="485"/>
      <c r="J142" s="485"/>
      <c r="K142" s="485"/>
      <c r="L142" s="485"/>
      <c r="M142" s="485"/>
      <c r="N142" s="485"/>
      <c r="O142" s="485"/>
      <c r="P142" s="485"/>
      <c r="Q142" s="485"/>
      <c r="R142" s="485"/>
    </row>
    <row r="143" spans="7:18">
      <c r="G143" s="485"/>
      <c r="H143" s="485"/>
      <c r="I143" s="485"/>
      <c r="J143" s="485"/>
      <c r="K143" s="485"/>
      <c r="L143" s="485"/>
      <c r="M143" s="485"/>
      <c r="N143" s="485"/>
      <c r="O143" s="485"/>
      <c r="P143" s="485"/>
      <c r="Q143" s="485"/>
      <c r="R143" s="485"/>
    </row>
    <row r="144" spans="7:18">
      <c r="G144" s="485"/>
      <c r="H144" s="485"/>
      <c r="I144" s="485"/>
      <c r="J144" s="485"/>
      <c r="K144" s="485"/>
      <c r="L144" s="485"/>
      <c r="M144" s="485"/>
      <c r="N144" s="485"/>
      <c r="O144" s="485"/>
      <c r="P144" s="485"/>
      <c r="Q144" s="485"/>
      <c r="R144" s="485"/>
    </row>
    <row r="145" spans="7:18">
      <c r="G145" s="485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</row>
    <row r="146" spans="7:18"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</row>
    <row r="147" spans="7:18"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</row>
    <row r="148" spans="7:18"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</row>
    <row r="149" spans="7:18">
      <c r="G149" s="485"/>
      <c r="H149" s="485"/>
      <c r="I149" s="485"/>
      <c r="J149" s="485"/>
      <c r="K149" s="485"/>
      <c r="L149" s="485"/>
      <c r="M149" s="485"/>
      <c r="N149" s="485"/>
      <c r="O149" s="485"/>
      <c r="P149" s="485"/>
      <c r="Q149" s="485"/>
      <c r="R149" s="485"/>
    </row>
    <row r="150" spans="7:18"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</row>
    <row r="151" spans="7:18"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</row>
    <row r="152" spans="7:18"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</row>
    <row r="153" spans="7:18">
      <c r="G153" s="485"/>
      <c r="H153" s="485"/>
      <c r="I153" s="485"/>
      <c r="J153" s="485"/>
      <c r="K153" s="485"/>
      <c r="L153" s="485"/>
      <c r="M153" s="485"/>
      <c r="N153" s="485"/>
      <c r="O153" s="485"/>
      <c r="P153" s="485"/>
      <c r="Q153" s="485"/>
      <c r="R153" s="485"/>
    </row>
    <row r="154" spans="7:18">
      <c r="G154" s="485"/>
      <c r="H154" s="485"/>
      <c r="I154" s="485"/>
      <c r="J154" s="485"/>
      <c r="K154" s="485"/>
      <c r="L154" s="485"/>
      <c r="M154" s="485"/>
      <c r="N154" s="485"/>
      <c r="O154" s="485"/>
      <c r="P154" s="485"/>
      <c r="Q154" s="485"/>
      <c r="R154" s="485"/>
    </row>
    <row r="155" spans="7:18">
      <c r="G155" s="485"/>
      <c r="H155" s="485"/>
      <c r="I155" s="485"/>
      <c r="J155" s="485"/>
      <c r="K155" s="485"/>
      <c r="L155" s="485"/>
      <c r="M155" s="485"/>
      <c r="N155" s="485"/>
      <c r="O155" s="485"/>
      <c r="P155" s="485"/>
      <c r="Q155" s="485"/>
      <c r="R155" s="485"/>
    </row>
    <row r="156" spans="7:18">
      <c r="G156" s="485"/>
      <c r="H156" s="485"/>
      <c r="I156" s="485"/>
      <c r="J156" s="485"/>
      <c r="K156" s="485"/>
      <c r="L156" s="485"/>
      <c r="M156" s="485"/>
      <c r="N156" s="485"/>
      <c r="O156" s="485"/>
      <c r="P156" s="485"/>
      <c r="Q156" s="485"/>
      <c r="R156" s="485"/>
    </row>
    <row r="157" spans="7:18">
      <c r="G157" s="485"/>
      <c r="H157" s="485"/>
      <c r="I157" s="485"/>
      <c r="J157" s="485"/>
      <c r="K157" s="485"/>
      <c r="L157" s="485"/>
      <c r="M157" s="485"/>
      <c r="N157" s="485"/>
      <c r="O157" s="485"/>
      <c r="P157" s="485"/>
      <c r="Q157" s="485"/>
      <c r="R157" s="485"/>
    </row>
    <row r="158" spans="7:18">
      <c r="G158" s="485"/>
      <c r="H158" s="485"/>
      <c r="I158" s="485"/>
      <c r="J158" s="485"/>
      <c r="K158" s="485"/>
      <c r="L158" s="485"/>
      <c r="M158" s="485"/>
      <c r="N158" s="485"/>
      <c r="O158" s="485"/>
      <c r="P158" s="485"/>
      <c r="Q158" s="485"/>
      <c r="R158" s="485"/>
    </row>
    <row r="159" spans="7:18">
      <c r="G159" s="485"/>
      <c r="H159" s="485"/>
      <c r="I159" s="485"/>
      <c r="J159" s="485"/>
      <c r="K159" s="485"/>
      <c r="L159" s="485"/>
      <c r="M159" s="485"/>
      <c r="N159" s="485"/>
      <c r="O159" s="485"/>
      <c r="P159" s="485"/>
      <c r="Q159" s="485"/>
      <c r="R159" s="485"/>
    </row>
    <row r="160" spans="7:18">
      <c r="G160" s="485"/>
      <c r="H160" s="485"/>
      <c r="I160" s="485"/>
      <c r="J160" s="485"/>
      <c r="K160" s="485"/>
      <c r="L160" s="485"/>
      <c r="M160" s="485"/>
      <c r="N160" s="485"/>
      <c r="O160" s="485"/>
      <c r="P160" s="485"/>
      <c r="Q160" s="485"/>
      <c r="R160" s="485"/>
    </row>
    <row r="161" spans="7:18"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</row>
    <row r="162" spans="7:18"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</row>
    <row r="163" spans="7:18">
      <c r="G163" s="485"/>
      <c r="H163" s="485"/>
      <c r="I163" s="485"/>
      <c r="J163" s="485"/>
      <c r="K163" s="485"/>
      <c r="L163" s="485"/>
      <c r="M163" s="485"/>
      <c r="N163" s="485"/>
      <c r="O163" s="485"/>
      <c r="P163" s="485"/>
      <c r="Q163" s="485"/>
      <c r="R163" s="485"/>
    </row>
    <row r="164" spans="7:18">
      <c r="G164" s="485"/>
      <c r="H164" s="485"/>
      <c r="I164" s="485"/>
      <c r="J164" s="485"/>
      <c r="K164" s="485"/>
      <c r="L164" s="485"/>
      <c r="M164" s="485"/>
      <c r="N164" s="485"/>
      <c r="O164" s="485"/>
      <c r="P164" s="485"/>
      <c r="Q164" s="485"/>
      <c r="R164" s="485"/>
    </row>
    <row r="165" spans="7:18">
      <c r="G165" s="485"/>
      <c r="H165" s="485"/>
      <c r="I165" s="485"/>
      <c r="J165" s="485"/>
      <c r="K165" s="485"/>
      <c r="L165" s="485"/>
      <c r="M165" s="485"/>
      <c r="N165" s="485"/>
      <c r="O165" s="485"/>
      <c r="P165" s="485"/>
      <c r="Q165" s="485"/>
      <c r="R165" s="485"/>
    </row>
  </sheetData>
  <mergeCells count="27"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  <mergeCell ref="O28:R30"/>
    <mergeCell ref="A31:A33"/>
    <mergeCell ref="A7:A14"/>
    <mergeCell ref="D12:F14"/>
    <mergeCell ref="G12:J14"/>
    <mergeCell ref="K12:N14"/>
    <mergeCell ref="O12:R14"/>
    <mergeCell ref="A15:A22"/>
    <mergeCell ref="D20:F22"/>
    <mergeCell ref="G20:J22"/>
    <mergeCell ref="K20:N22"/>
    <mergeCell ref="O20:R22"/>
    <mergeCell ref="A34:A36"/>
    <mergeCell ref="A23:A30"/>
    <mergeCell ref="D28:F30"/>
    <mergeCell ref="G28:J30"/>
    <mergeCell ref="K28:N30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9"/>
  <sheetViews>
    <sheetView zoomScaleNormal="100" workbookViewId="0"/>
  </sheetViews>
  <sheetFormatPr defaultColWidth="9.140625" defaultRowHeight="12.75"/>
  <cols>
    <col min="1" max="1" width="9.85546875" style="524" customWidth="1"/>
    <col min="2" max="2" width="27.7109375" style="524" customWidth="1"/>
    <col min="3" max="3" width="11.7109375" style="524" customWidth="1"/>
    <col min="4" max="4" width="10" style="524" customWidth="1"/>
    <col min="5" max="5" width="10.7109375" style="524" bestFit="1" customWidth="1"/>
    <col min="6" max="6" width="9.42578125" style="524" bestFit="1" customWidth="1"/>
    <col min="7" max="8" width="10.7109375" style="524" bestFit="1" customWidth="1"/>
    <col min="9" max="9" width="9.42578125" style="524" bestFit="1" customWidth="1"/>
    <col min="10" max="11" width="10.7109375" style="524" bestFit="1" customWidth="1"/>
    <col min="12" max="12" width="9.42578125" style="524" bestFit="1" customWidth="1"/>
    <col min="13" max="13" width="10.7109375" style="524" bestFit="1" customWidth="1"/>
    <col min="14" max="14" width="10.5703125" style="524" customWidth="1"/>
    <col min="15" max="15" width="9.42578125" style="524" bestFit="1" customWidth="1"/>
    <col min="16" max="17" width="10.7109375" style="524" bestFit="1" customWidth="1"/>
    <col min="18" max="18" width="9.42578125" style="524" bestFit="1" customWidth="1"/>
    <col min="19" max="20" width="10.7109375" style="524" bestFit="1" customWidth="1"/>
    <col min="21" max="21" width="9.42578125" style="524" bestFit="1" customWidth="1"/>
    <col min="22" max="23" width="10.7109375" style="524" bestFit="1" customWidth="1"/>
    <col min="24" max="24" width="9.42578125" style="524" bestFit="1" customWidth="1"/>
    <col min="25" max="26" width="10.7109375" style="524" bestFit="1" customWidth="1"/>
    <col min="27" max="27" width="9.42578125" style="524" bestFit="1" customWidth="1"/>
    <col min="28" max="29" width="10.7109375" style="524" bestFit="1" customWidth="1"/>
    <col min="30" max="30" width="9.42578125" style="524" bestFit="1" customWidth="1"/>
    <col min="31" max="31" width="10.7109375" style="524" bestFit="1" customWidth="1"/>
    <col min="32" max="32" width="10.5703125" style="524" customWidth="1"/>
    <col min="33" max="33" width="9.42578125" style="524" bestFit="1" customWidth="1"/>
    <col min="34" max="34" width="10.5703125" style="524" customWidth="1"/>
    <col min="35" max="35" width="10.7109375" style="524" bestFit="1" customWidth="1"/>
    <col min="36" max="36" width="9.42578125" style="524" customWidth="1"/>
    <col min="37" max="38" width="10.7109375" style="524" bestFit="1" customWidth="1"/>
    <col min="39" max="39" width="9.28515625" style="524" bestFit="1" customWidth="1"/>
    <col min="40" max="16384" width="9.140625" style="524"/>
  </cols>
  <sheetData>
    <row r="1" spans="1:39" ht="15" customHeight="1">
      <c r="A1" s="523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AJ1" s="2048" t="s">
        <v>926</v>
      </c>
      <c r="AK1" s="2048"/>
      <c r="AL1" s="2048"/>
      <c r="AM1" s="2048"/>
    </row>
    <row r="2" spans="1:39" ht="12.75" customHeight="1">
      <c r="A2" s="2049" t="s">
        <v>270</v>
      </c>
      <c r="B2" s="2049"/>
      <c r="C2" s="2049"/>
      <c r="D2" s="2049"/>
      <c r="E2" s="2049"/>
      <c r="F2" s="2049"/>
      <c r="G2" s="2049"/>
      <c r="H2" s="2049"/>
      <c r="I2" s="2049"/>
      <c r="J2" s="2049"/>
      <c r="K2" s="2049"/>
      <c r="L2" s="2049"/>
      <c r="M2" s="2049"/>
      <c r="N2" s="2049"/>
      <c r="O2" s="2049"/>
      <c r="P2" s="2049"/>
      <c r="Q2" s="2049"/>
      <c r="R2" s="2049"/>
      <c r="S2" s="2049"/>
      <c r="T2" s="2049"/>
      <c r="U2" s="2049"/>
      <c r="V2" s="2049"/>
      <c r="W2" s="2049"/>
      <c r="X2" s="2049"/>
      <c r="Y2" s="2049"/>
      <c r="Z2" s="2049"/>
      <c r="AA2" s="2049"/>
      <c r="AB2" s="2049"/>
      <c r="AC2" s="2049"/>
      <c r="AD2" s="2049"/>
      <c r="AE2" s="2049"/>
      <c r="AF2" s="2049"/>
      <c r="AG2" s="2049"/>
      <c r="AH2" s="2049"/>
      <c r="AI2" s="2049"/>
      <c r="AJ2" s="2049"/>
      <c r="AK2" s="2049"/>
      <c r="AL2" s="2049"/>
      <c r="AM2" s="2049"/>
    </row>
    <row r="3" spans="1:39">
      <c r="A3" s="1654"/>
      <c r="B3" s="1654"/>
      <c r="C3" s="1654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4"/>
      <c r="Q3" s="1654"/>
      <c r="R3" s="1654"/>
      <c r="S3" s="1654"/>
      <c r="T3" s="1654"/>
      <c r="U3" s="1654"/>
      <c r="V3" s="1654"/>
      <c r="W3" s="1654"/>
      <c r="X3" s="1654"/>
      <c r="Y3" s="1654"/>
      <c r="Z3" s="1654"/>
      <c r="AA3" s="1654"/>
      <c r="AB3" s="1654"/>
      <c r="AC3" s="1654"/>
    </row>
    <row r="4" spans="1:39">
      <c r="A4" s="1654"/>
      <c r="B4" s="1654"/>
      <c r="C4" s="1654"/>
      <c r="D4" s="1654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1654"/>
      <c r="T4" s="1654"/>
      <c r="U4" s="1654"/>
      <c r="V4" s="1654"/>
      <c r="W4" s="1654"/>
      <c r="X4" s="1654"/>
      <c r="Y4" s="1654"/>
      <c r="Z4" s="1654"/>
      <c r="AA4" s="1654"/>
      <c r="AB4" s="1654"/>
      <c r="AC4" s="1654"/>
    </row>
    <row r="5" spans="1:39" ht="13.5" thickBot="1">
      <c r="A5" s="523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AJ5" s="2050" t="s">
        <v>1</v>
      </c>
      <c r="AK5" s="2050"/>
      <c r="AL5" s="2050"/>
      <c r="AM5" s="2050"/>
    </row>
    <row r="6" spans="1:39" ht="15" customHeight="1" thickBot="1">
      <c r="A6" s="2051" t="s">
        <v>248</v>
      </c>
      <c r="B6" s="2053" t="s">
        <v>249</v>
      </c>
      <c r="C6" s="2051" t="s">
        <v>8</v>
      </c>
      <c r="D6" s="2057" t="s">
        <v>8</v>
      </c>
      <c r="E6" s="2058"/>
      <c r="F6" s="2058"/>
      <c r="G6" s="2058"/>
      <c r="H6" s="2058"/>
      <c r="I6" s="2058"/>
      <c r="J6" s="2058"/>
      <c r="K6" s="2058"/>
      <c r="L6" s="2059"/>
      <c r="M6" s="2051" t="s">
        <v>250</v>
      </c>
      <c r="N6" s="2060"/>
      <c r="O6" s="2060"/>
      <c r="P6" s="2060"/>
      <c r="Q6" s="2060"/>
      <c r="R6" s="2060"/>
      <c r="S6" s="2060"/>
      <c r="T6" s="2060"/>
      <c r="U6" s="2061"/>
      <c r="V6" s="2051" t="s">
        <v>251</v>
      </c>
      <c r="W6" s="2060"/>
      <c r="X6" s="2060"/>
      <c r="Y6" s="2060"/>
      <c r="Z6" s="2060"/>
      <c r="AA6" s="2060"/>
      <c r="AB6" s="2060"/>
      <c r="AC6" s="2060"/>
      <c r="AD6" s="2061"/>
      <c r="AE6" s="2051" t="s">
        <v>252</v>
      </c>
      <c r="AF6" s="2060"/>
      <c r="AG6" s="2060"/>
      <c r="AH6" s="2060"/>
      <c r="AI6" s="2060"/>
      <c r="AJ6" s="2060"/>
      <c r="AK6" s="2060"/>
      <c r="AL6" s="2060"/>
      <c r="AM6" s="2061"/>
    </row>
    <row r="7" spans="1:39" ht="17.45" customHeight="1">
      <c r="A7" s="2052"/>
      <c r="B7" s="2054"/>
      <c r="C7" s="2052"/>
      <c r="D7" s="2042" t="s">
        <v>5</v>
      </c>
      <c r="E7" s="2043"/>
      <c r="F7" s="2044"/>
      <c r="G7" s="2042" t="s">
        <v>6</v>
      </c>
      <c r="H7" s="2043"/>
      <c r="I7" s="2044"/>
      <c r="J7" s="2042" t="s">
        <v>7</v>
      </c>
      <c r="K7" s="2043"/>
      <c r="L7" s="2044"/>
      <c r="M7" s="2042" t="s">
        <v>5</v>
      </c>
      <c r="N7" s="2043"/>
      <c r="O7" s="2044"/>
      <c r="P7" s="2042" t="s">
        <v>6</v>
      </c>
      <c r="Q7" s="2043"/>
      <c r="R7" s="2044"/>
      <c r="S7" s="2042" t="s">
        <v>7</v>
      </c>
      <c r="T7" s="2043"/>
      <c r="U7" s="2044"/>
      <c r="V7" s="2042" t="s">
        <v>5</v>
      </c>
      <c r="W7" s="2043"/>
      <c r="X7" s="2044"/>
      <c r="Y7" s="2042" t="s">
        <v>6</v>
      </c>
      <c r="Z7" s="2043"/>
      <c r="AA7" s="2044"/>
      <c r="AB7" s="2043" t="s">
        <v>7</v>
      </c>
      <c r="AC7" s="2043"/>
      <c r="AD7" s="2043"/>
      <c r="AE7" s="2042" t="s">
        <v>5</v>
      </c>
      <c r="AF7" s="2043"/>
      <c r="AG7" s="2044"/>
      <c r="AH7" s="2042" t="s">
        <v>6</v>
      </c>
      <c r="AI7" s="2043"/>
      <c r="AJ7" s="2044"/>
      <c r="AK7" s="2042" t="s">
        <v>7</v>
      </c>
      <c r="AL7" s="2043"/>
      <c r="AM7" s="2044"/>
    </row>
    <row r="8" spans="1:39" ht="53.45" customHeight="1" thickBot="1">
      <c r="A8" s="2052"/>
      <c r="B8" s="2055"/>
      <c r="C8" s="2056"/>
      <c r="D8" s="525" t="s">
        <v>271</v>
      </c>
      <c r="E8" s="526" t="s">
        <v>272</v>
      </c>
      <c r="F8" s="527" t="s">
        <v>273</v>
      </c>
      <c r="G8" s="525" t="s">
        <v>271</v>
      </c>
      <c r="H8" s="526" t="s">
        <v>272</v>
      </c>
      <c r="I8" s="527" t="s">
        <v>273</v>
      </c>
      <c r="J8" s="525" t="s">
        <v>271</v>
      </c>
      <c r="K8" s="526" t="s">
        <v>272</v>
      </c>
      <c r="L8" s="527" t="s">
        <v>273</v>
      </c>
      <c r="M8" s="525" t="s">
        <v>271</v>
      </c>
      <c r="N8" s="526" t="s">
        <v>272</v>
      </c>
      <c r="O8" s="527" t="s">
        <v>273</v>
      </c>
      <c r="P8" s="525" t="s">
        <v>271</v>
      </c>
      <c r="Q8" s="526" t="s">
        <v>272</v>
      </c>
      <c r="R8" s="527" t="s">
        <v>273</v>
      </c>
      <c r="S8" s="525" t="s">
        <v>271</v>
      </c>
      <c r="T8" s="526" t="s">
        <v>272</v>
      </c>
      <c r="U8" s="527" t="s">
        <v>273</v>
      </c>
      <c r="V8" s="525" t="s">
        <v>271</v>
      </c>
      <c r="W8" s="526" t="s">
        <v>272</v>
      </c>
      <c r="X8" s="527" t="s">
        <v>273</v>
      </c>
      <c r="Y8" s="525" t="s">
        <v>271</v>
      </c>
      <c r="Z8" s="526" t="s">
        <v>272</v>
      </c>
      <c r="AA8" s="527" t="s">
        <v>273</v>
      </c>
      <c r="AB8" s="525" t="s">
        <v>271</v>
      </c>
      <c r="AC8" s="526" t="s">
        <v>272</v>
      </c>
      <c r="AD8" s="527" t="s">
        <v>273</v>
      </c>
      <c r="AE8" s="528" t="s">
        <v>271</v>
      </c>
      <c r="AF8" s="526" t="s">
        <v>272</v>
      </c>
      <c r="AG8" s="529" t="s">
        <v>273</v>
      </c>
      <c r="AH8" s="528" t="s">
        <v>271</v>
      </c>
      <c r="AI8" s="530" t="s">
        <v>272</v>
      </c>
      <c r="AJ8" s="529" t="s">
        <v>273</v>
      </c>
      <c r="AK8" s="528" t="s">
        <v>271</v>
      </c>
      <c r="AL8" s="530" t="s">
        <v>272</v>
      </c>
      <c r="AM8" s="529" t="s">
        <v>273</v>
      </c>
    </row>
    <row r="9" spans="1:39" s="547" customFormat="1" ht="12.75" customHeight="1">
      <c r="A9" s="2045" t="s">
        <v>3</v>
      </c>
      <c r="B9" s="531" t="s">
        <v>257</v>
      </c>
      <c r="C9" s="532">
        <v>2767.5349999999999</v>
      </c>
      <c r="D9" s="532">
        <v>1175.4690000000001</v>
      </c>
      <c r="E9" s="533">
        <v>167.45599999999999</v>
      </c>
      <c r="F9" s="534">
        <v>457.44799999999998</v>
      </c>
      <c r="G9" s="532">
        <v>454.459</v>
      </c>
      <c r="H9" s="533">
        <v>249.07599999999999</v>
      </c>
      <c r="I9" s="534">
        <v>121.145</v>
      </c>
      <c r="J9" s="532">
        <v>89.635999999999996</v>
      </c>
      <c r="K9" s="533">
        <v>44.38</v>
      </c>
      <c r="L9" s="534">
        <v>8.4659999999999993</v>
      </c>
      <c r="M9" s="535">
        <v>646.9</v>
      </c>
      <c r="N9" s="536">
        <v>118.895</v>
      </c>
      <c r="O9" s="537">
        <v>456.35599999999999</v>
      </c>
      <c r="P9" s="535">
        <v>306.70299999999997</v>
      </c>
      <c r="Q9" s="536">
        <v>217.08500000000001</v>
      </c>
      <c r="R9" s="537">
        <v>108.36799999999999</v>
      </c>
      <c r="S9" s="535">
        <v>64.400999999999996</v>
      </c>
      <c r="T9" s="536">
        <v>40.746000000000002</v>
      </c>
      <c r="U9" s="537">
        <v>5.4290000000000003</v>
      </c>
      <c r="V9" s="538">
        <v>526.726</v>
      </c>
      <c r="W9" s="539">
        <v>47.5</v>
      </c>
      <c r="X9" s="540">
        <v>0.84599999999999997</v>
      </c>
      <c r="Y9" s="538">
        <v>147.428</v>
      </c>
      <c r="Z9" s="539">
        <v>31.943999999999999</v>
      </c>
      <c r="AA9" s="540">
        <v>10.023999999999999</v>
      </c>
      <c r="AB9" s="541">
        <v>25.204000000000001</v>
      </c>
      <c r="AC9" s="539">
        <v>3.2909999999999999</v>
      </c>
      <c r="AD9" s="542">
        <v>3.0369999999999999</v>
      </c>
      <c r="AE9" s="543">
        <v>1.843</v>
      </c>
      <c r="AF9" s="533">
        <v>1.0609999999999999</v>
      </c>
      <c r="AG9" s="544">
        <v>0.246</v>
      </c>
      <c r="AH9" s="543">
        <v>0.32800000000000001</v>
      </c>
      <c r="AI9" s="545">
        <v>4.7E-2</v>
      </c>
      <c r="AJ9" s="546">
        <v>2.7530000000000001</v>
      </c>
      <c r="AK9" s="543">
        <v>3.1E-2</v>
      </c>
      <c r="AL9" s="545">
        <v>0.34300000000000003</v>
      </c>
      <c r="AM9" s="544">
        <v>0</v>
      </c>
    </row>
    <row r="10" spans="1:39" s="547" customFormat="1">
      <c r="A10" s="2046"/>
      <c r="B10" s="548" t="s">
        <v>258</v>
      </c>
      <c r="C10" s="549">
        <v>46259.659</v>
      </c>
      <c r="D10" s="549">
        <v>21449.43</v>
      </c>
      <c r="E10" s="550">
        <v>185.39</v>
      </c>
      <c r="F10" s="551">
        <v>6941.3059999999996</v>
      </c>
      <c r="G10" s="549">
        <v>8421.7350000000006</v>
      </c>
      <c r="H10" s="550">
        <v>4449.277</v>
      </c>
      <c r="I10" s="551">
        <v>1392.4749999999999</v>
      </c>
      <c r="J10" s="549">
        <v>2521.1660000000002</v>
      </c>
      <c r="K10" s="550">
        <v>721.55700000000002</v>
      </c>
      <c r="L10" s="551">
        <v>177.32300000000001</v>
      </c>
      <c r="M10" s="552">
        <v>16965.852999999999</v>
      </c>
      <c r="N10" s="553">
        <v>160.178</v>
      </c>
      <c r="O10" s="554">
        <v>6934.4719999999998</v>
      </c>
      <c r="P10" s="552">
        <v>5892.3810000000003</v>
      </c>
      <c r="Q10" s="553">
        <v>4392.2809999999999</v>
      </c>
      <c r="R10" s="554">
        <v>1191.5940000000001</v>
      </c>
      <c r="S10" s="552">
        <v>2211.5320000000002</v>
      </c>
      <c r="T10" s="553">
        <v>708.46799999999996</v>
      </c>
      <c r="U10" s="554">
        <v>177.10499999999999</v>
      </c>
      <c r="V10" s="552">
        <v>4436.7160000000003</v>
      </c>
      <c r="W10" s="553">
        <v>25.212</v>
      </c>
      <c r="X10" s="554">
        <v>2.7309999999999999</v>
      </c>
      <c r="Y10" s="552">
        <v>2529.0070000000001</v>
      </c>
      <c r="Z10" s="553">
        <v>56.917999999999999</v>
      </c>
      <c r="AA10" s="554">
        <v>6.782</v>
      </c>
      <c r="AB10" s="555">
        <v>300.54399999999998</v>
      </c>
      <c r="AC10" s="553">
        <v>3.056</v>
      </c>
      <c r="AD10" s="556">
        <v>0.218</v>
      </c>
      <c r="AE10" s="549">
        <v>46.860999999999997</v>
      </c>
      <c r="AF10" s="553">
        <v>0</v>
      </c>
      <c r="AG10" s="557">
        <v>4.1029999999999998</v>
      </c>
      <c r="AH10" s="558">
        <v>0.34699999999999998</v>
      </c>
      <c r="AI10" s="559">
        <v>7.8E-2</v>
      </c>
      <c r="AJ10" s="551">
        <v>194.09899999999999</v>
      </c>
      <c r="AK10" s="549">
        <v>9.09</v>
      </c>
      <c r="AL10" s="556">
        <v>10.032999999999999</v>
      </c>
      <c r="AM10" s="554">
        <v>0</v>
      </c>
    </row>
    <row r="11" spans="1:39" s="547" customFormat="1">
      <c r="A11" s="2046"/>
      <c r="B11" s="548" t="s">
        <v>259</v>
      </c>
      <c r="C11" s="549">
        <v>158892.75200000001</v>
      </c>
      <c r="D11" s="549">
        <v>51705.821000000004</v>
      </c>
      <c r="E11" s="550">
        <v>32219.733</v>
      </c>
      <c r="F11" s="551">
        <v>17769.474999999999</v>
      </c>
      <c r="G11" s="549">
        <v>11866.558999999999</v>
      </c>
      <c r="H11" s="550">
        <v>17135.321</v>
      </c>
      <c r="I11" s="551">
        <v>20158.822</v>
      </c>
      <c r="J11" s="549">
        <v>3173.4459999999999</v>
      </c>
      <c r="K11" s="550">
        <v>3051.2370000000001</v>
      </c>
      <c r="L11" s="551">
        <v>1812.338</v>
      </c>
      <c r="M11" s="552">
        <v>24073.436000000002</v>
      </c>
      <c r="N11" s="553">
        <v>5103.9960000000001</v>
      </c>
      <c r="O11" s="554">
        <v>17752.645</v>
      </c>
      <c r="P11" s="552">
        <v>2970.944</v>
      </c>
      <c r="Q11" s="553">
        <v>6959.2259999999997</v>
      </c>
      <c r="R11" s="554">
        <v>15228.183999999999</v>
      </c>
      <c r="S11" s="552">
        <v>1727.3530000000001</v>
      </c>
      <c r="T11" s="553">
        <v>2002.7280000000001</v>
      </c>
      <c r="U11" s="554">
        <v>620.351</v>
      </c>
      <c r="V11" s="552">
        <v>27520.228999999999</v>
      </c>
      <c r="W11" s="553">
        <v>25234.089</v>
      </c>
      <c r="X11" s="554">
        <v>12.343999999999999</v>
      </c>
      <c r="Y11" s="552">
        <v>8894.9879999999994</v>
      </c>
      <c r="Z11" s="553">
        <v>10106.499</v>
      </c>
      <c r="AA11" s="554">
        <v>4408.2209999999995</v>
      </c>
      <c r="AB11" s="555">
        <v>1442.3489999999999</v>
      </c>
      <c r="AC11" s="553">
        <v>1025.3610000000001</v>
      </c>
      <c r="AD11" s="556">
        <v>1191.607</v>
      </c>
      <c r="AE11" s="549">
        <v>112.15600000000001</v>
      </c>
      <c r="AF11" s="550">
        <v>1881.6479999999999</v>
      </c>
      <c r="AG11" s="551">
        <v>4.4859999999999998</v>
      </c>
      <c r="AH11" s="549">
        <v>0.627</v>
      </c>
      <c r="AI11" s="550">
        <v>69.596000000000004</v>
      </c>
      <c r="AJ11" s="551">
        <v>522.41700000000003</v>
      </c>
      <c r="AK11" s="549">
        <v>3.7440000000000002</v>
      </c>
      <c r="AL11" s="559">
        <v>23.148</v>
      </c>
      <c r="AM11" s="554">
        <v>0.38</v>
      </c>
    </row>
    <row r="12" spans="1:39" s="547" customFormat="1">
      <c r="A12" s="2046"/>
      <c r="B12" s="548" t="s">
        <v>260</v>
      </c>
      <c r="C12" s="549">
        <v>26074.239000000001</v>
      </c>
      <c r="D12" s="549">
        <v>8795.0949999999993</v>
      </c>
      <c r="E12" s="550">
        <v>5480.5230000000001</v>
      </c>
      <c r="F12" s="551">
        <v>3814.2510000000002</v>
      </c>
      <c r="G12" s="549">
        <v>1779.703</v>
      </c>
      <c r="H12" s="550">
        <v>2318.069</v>
      </c>
      <c r="I12" s="551">
        <v>1753.671</v>
      </c>
      <c r="J12" s="549">
        <v>961.14700000000005</v>
      </c>
      <c r="K12" s="550">
        <v>497.53800000000001</v>
      </c>
      <c r="L12" s="551">
        <v>674.24199999999996</v>
      </c>
      <c r="M12" s="552">
        <v>5803.4160000000002</v>
      </c>
      <c r="N12" s="553">
        <v>4439.2240000000002</v>
      </c>
      <c r="O12" s="554">
        <v>3804.7159999999999</v>
      </c>
      <c r="P12" s="552">
        <v>1245.7059999999999</v>
      </c>
      <c r="Q12" s="553">
        <v>1837.951</v>
      </c>
      <c r="R12" s="554">
        <v>1518.625</v>
      </c>
      <c r="S12" s="552">
        <v>644.61699999999996</v>
      </c>
      <c r="T12" s="553">
        <v>372.322</v>
      </c>
      <c r="U12" s="554">
        <v>436.61599999999999</v>
      </c>
      <c r="V12" s="552">
        <v>2950.9780000000001</v>
      </c>
      <c r="W12" s="553">
        <v>989.79399999999998</v>
      </c>
      <c r="X12" s="554">
        <v>6.5460000000000003</v>
      </c>
      <c r="Y12" s="552">
        <v>532.16200000000003</v>
      </c>
      <c r="Z12" s="553">
        <v>480.11799999999999</v>
      </c>
      <c r="AA12" s="554">
        <v>235.04599999999999</v>
      </c>
      <c r="AB12" s="555">
        <v>316.52999999999997</v>
      </c>
      <c r="AC12" s="553">
        <v>122.506</v>
      </c>
      <c r="AD12" s="556">
        <v>237.42500000000001</v>
      </c>
      <c r="AE12" s="558">
        <v>40.701000000000001</v>
      </c>
      <c r="AF12" s="550">
        <v>51.505000000000003</v>
      </c>
      <c r="AG12" s="551">
        <v>2.9889999999999999</v>
      </c>
      <c r="AH12" s="556">
        <v>1.835</v>
      </c>
      <c r="AI12" s="553">
        <v>0</v>
      </c>
      <c r="AJ12" s="560">
        <v>0</v>
      </c>
      <c r="AK12" s="556">
        <v>0</v>
      </c>
      <c r="AL12" s="553">
        <v>2.71</v>
      </c>
      <c r="AM12" s="554">
        <v>0.20100000000000001</v>
      </c>
    </row>
    <row r="13" spans="1:39" s="547" customFormat="1" ht="13.5" thickBot="1">
      <c r="A13" s="2047"/>
      <c r="B13" s="561" t="s">
        <v>261</v>
      </c>
      <c r="C13" s="562">
        <v>233994.185</v>
      </c>
      <c r="D13" s="562">
        <v>83125.815000000002</v>
      </c>
      <c r="E13" s="563">
        <v>38053.101999999999</v>
      </c>
      <c r="F13" s="564">
        <v>28982.48</v>
      </c>
      <c r="G13" s="562">
        <v>22522.455999999998</v>
      </c>
      <c r="H13" s="563">
        <v>24151.742999999999</v>
      </c>
      <c r="I13" s="564">
        <v>23426.113000000001</v>
      </c>
      <c r="J13" s="562">
        <v>6745.3950000000004</v>
      </c>
      <c r="K13" s="563">
        <v>4314.7120000000004</v>
      </c>
      <c r="L13" s="564">
        <v>2672.3690000000001</v>
      </c>
      <c r="M13" s="562">
        <v>47489.605000000003</v>
      </c>
      <c r="N13" s="563">
        <v>9822.2929999999997</v>
      </c>
      <c r="O13" s="564">
        <v>28948.188999999998</v>
      </c>
      <c r="P13" s="562">
        <v>10415.734</v>
      </c>
      <c r="Q13" s="563">
        <v>13406.543</v>
      </c>
      <c r="R13" s="564">
        <v>18046.771000000001</v>
      </c>
      <c r="S13" s="562">
        <v>4647.9030000000002</v>
      </c>
      <c r="T13" s="563">
        <v>3124.2640000000001</v>
      </c>
      <c r="U13" s="564">
        <v>1239.501</v>
      </c>
      <c r="V13" s="562">
        <v>35434.648999999998</v>
      </c>
      <c r="W13" s="563">
        <v>26296.595000000001</v>
      </c>
      <c r="X13" s="564">
        <v>22.466999999999999</v>
      </c>
      <c r="Y13" s="562">
        <v>12103.584999999999</v>
      </c>
      <c r="Z13" s="563">
        <v>10675.478999999999</v>
      </c>
      <c r="AA13" s="564">
        <v>4660.0730000000003</v>
      </c>
      <c r="AB13" s="565">
        <v>2084.627</v>
      </c>
      <c r="AC13" s="563">
        <v>1154.2139999999999</v>
      </c>
      <c r="AD13" s="566">
        <v>1432.287</v>
      </c>
      <c r="AE13" s="562">
        <v>201.56100000000001</v>
      </c>
      <c r="AF13" s="563">
        <v>1934.2139999999999</v>
      </c>
      <c r="AG13" s="564">
        <v>11.824</v>
      </c>
      <c r="AH13" s="562">
        <v>3.137</v>
      </c>
      <c r="AI13" s="563">
        <v>69.721000000000004</v>
      </c>
      <c r="AJ13" s="564">
        <v>719.26900000000001</v>
      </c>
      <c r="AK13" s="562">
        <v>12.865</v>
      </c>
      <c r="AL13" s="563">
        <v>36.234000000000002</v>
      </c>
      <c r="AM13" s="564">
        <v>0.58099999999999996</v>
      </c>
    </row>
    <row r="14" spans="1:39" ht="15" customHeight="1">
      <c r="A14" s="2045" t="s">
        <v>4</v>
      </c>
      <c r="B14" s="531" t="s">
        <v>257</v>
      </c>
      <c r="C14" s="532">
        <v>2944.0360000000001</v>
      </c>
      <c r="D14" s="532">
        <v>1392.7249999999999</v>
      </c>
      <c r="E14" s="533">
        <v>132.887</v>
      </c>
      <c r="F14" s="534">
        <v>489.66500000000002</v>
      </c>
      <c r="G14" s="532">
        <v>270.44</v>
      </c>
      <c r="H14" s="533">
        <v>362.03899999999999</v>
      </c>
      <c r="I14" s="534">
        <v>144.00899999999999</v>
      </c>
      <c r="J14" s="532">
        <v>87.019000000000005</v>
      </c>
      <c r="K14" s="533">
        <v>61.317999999999998</v>
      </c>
      <c r="L14" s="534">
        <v>3.9340000000000002</v>
      </c>
      <c r="M14" s="535">
        <v>845.59400000000005</v>
      </c>
      <c r="N14" s="536">
        <v>82.456999999999994</v>
      </c>
      <c r="O14" s="537">
        <v>487.85399999999998</v>
      </c>
      <c r="P14" s="535">
        <v>126.158</v>
      </c>
      <c r="Q14" s="536">
        <v>332.19099999999997</v>
      </c>
      <c r="R14" s="537">
        <v>131.066</v>
      </c>
      <c r="S14" s="535">
        <v>57.277999999999999</v>
      </c>
      <c r="T14" s="536">
        <v>58.521999999999998</v>
      </c>
      <c r="U14" s="537">
        <v>1.5109999999999999</v>
      </c>
      <c r="V14" s="538">
        <v>541.673</v>
      </c>
      <c r="W14" s="539">
        <v>49.369</v>
      </c>
      <c r="X14" s="540">
        <v>0.73799999999999999</v>
      </c>
      <c r="Y14" s="538">
        <v>143.46299999999999</v>
      </c>
      <c r="Z14" s="539">
        <v>29.818999999999999</v>
      </c>
      <c r="AA14" s="540">
        <v>12.943</v>
      </c>
      <c r="AB14" s="541">
        <v>29.635000000000002</v>
      </c>
      <c r="AC14" s="539">
        <v>2.5830000000000002</v>
      </c>
      <c r="AD14" s="542">
        <v>2.423</v>
      </c>
      <c r="AE14" s="543">
        <v>5.4580000000000002</v>
      </c>
      <c r="AF14" s="567">
        <v>1.0609999999999999</v>
      </c>
      <c r="AG14" s="568">
        <v>1.073</v>
      </c>
      <c r="AH14" s="569">
        <v>0.81899999999999995</v>
      </c>
      <c r="AI14" s="570">
        <v>2.9000000000000001E-2</v>
      </c>
      <c r="AJ14" s="546">
        <v>0</v>
      </c>
      <c r="AK14" s="543">
        <v>0.106</v>
      </c>
      <c r="AL14" s="571">
        <v>0.21299999999999999</v>
      </c>
      <c r="AM14" s="544">
        <v>0</v>
      </c>
    </row>
    <row r="15" spans="1:39">
      <c r="A15" s="2046"/>
      <c r="B15" s="548" t="s">
        <v>258</v>
      </c>
      <c r="C15" s="549">
        <v>47395.875999999997</v>
      </c>
      <c r="D15" s="549">
        <v>21968.239000000001</v>
      </c>
      <c r="E15" s="550">
        <v>309.91000000000003</v>
      </c>
      <c r="F15" s="551">
        <v>6757.7259999999997</v>
      </c>
      <c r="G15" s="549">
        <v>9181.3729999999996</v>
      </c>
      <c r="H15" s="550">
        <v>4355.3450000000003</v>
      </c>
      <c r="I15" s="551">
        <v>1434.127</v>
      </c>
      <c r="J15" s="549">
        <v>2629.6570000000002</v>
      </c>
      <c r="K15" s="550">
        <v>615.97799999999995</v>
      </c>
      <c r="L15" s="551">
        <v>143.52099999999999</v>
      </c>
      <c r="M15" s="552">
        <v>17385.217000000001</v>
      </c>
      <c r="N15" s="553">
        <v>288.29700000000003</v>
      </c>
      <c r="O15" s="554">
        <v>6743.241</v>
      </c>
      <c r="P15" s="552">
        <v>6372.9809999999998</v>
      </c>
      <c r="Q15" s="553">
        <v>4305.4229999999998</v>
      </c>
      <c r="R15" s="554">
        <v>1131.453</v>
      </c>
      <c r="S15" s="552">
        <v>2311.35</v>
      </c>
      <c r="T15" s="553">
        <v>606.41700000000003</v>
      </c>
      <c r="U15" s="554">
        <v>143.41800000000001</v>
      </c>
      <c r="V15" s="552">
        <v>4532.0219999999999</v>
      </c>
      <c r="W15" s="553">
        <v>21.613</v>
      </c>
      <c r="X15" s="554">
        <v>3.278</v>
      </c>
      <c r="Y15" s="552">
        <v>2808.04</v>
      </c>
      <c r="Z15" s="553">
        <v>49.921999999999997</v>
      </c>
      <c r="AA15" s="554">
        <v>7.8070000000000004</v>
      </c>
      <c r="AB15" s="555">
        <v>317.387</v>
      </c>
      <c r="AC15" s="553">
        <v>1.5609999999999999</v>
      </c>
      <c r="AD15" s="572">
        <v>0.10299999999999999</v>
      </c>
      <c r="AE15" s="549">
        <v>51</v>
      </c>
      <c r="AF15" s="556">
        <v>0</v>
      </c>
      <c r="AG15" s="573">
        <v>11.207000000000001</v>
      </c>
      <c r="AH15" s="574">
        <v>0.35199999999999998</v>
      </c>
      <c r="AI15" s="550">
        <v>0</v>
      </c>
      <c r="AJ15" s="551">
        <v>294.86700000000002</v>
      </c>
      <c r="AK15" s="549">
        <v>0.92</v>
      </c>
      <c r="AL15" s="575">
        <v>8</v>
      </c>
      <c r="AM15" s="554">
        <v>0</v>
      </c>
    </row>
    <row r="16" spans="1:39">
      <c r="A16" s="2046"/>
      <c r="B16" s="548" t="s">
        <v>259</v>
      </c>
      <c r="C16" s="549">
        <v>161898.09099999999</v>
      </c>
      <c r="D16" s="549">
        <v>53305.497000000003</v>
      </c>
      <c r="E16" s="550">
        <v>32067.294999999998</v>
      </c>
      <c r="F16" s="551">
        <v>17078.72</v>
      </c>
      <c r="G16" s="549">
        <v>13113.678</v>
      </c>
      <c r="H16" s="550">
        <v>17239.780999999999</v>
      </c>
      <c r="I16" s="551">
        <v>21164.797999999999</v>
      </c>
      <c r="J16" s="549">
        <v>3285.7890000000002</v>
      </c>
      <c r="K16" s="550">
        <v>2808.05</v>
      </c>
      <c r="L16" s="551">
        <v>1834.4829999999999</v>
      </c>
      <c r="M16" s="552">
        <v>24624.2</v>
      </c>
      <c r="N16" s="553">
        <v>4073.7739999999999</v>
      </c>
      <c r="O16" s="554">
        <v>17062.633000000002</v>
      </c>
      <c r="P16" s="552">
        <v>3349.306</v>
      </c>
      <c r="Q16" s="553">
        <v>6564.9210000000003</v>
      </c>
      <c r="R16" s="554">
        <v>16164.188</v>
      </c>
      <c r="S16" s="552">
        <v>1748.98</v>
      </c>
      <c r="T16" s="553">
        <v>1840.0550000000001</v>
      </c>
      <c r="U16" s="554">
        <v>676.06899999999996</v>
      </c>
      <c r="V16" s="552">
        <v>28584.178</v>
      </c>
      <c r="W16" s="553">
        <v>25985.088</v>
      </c>
      <c r="X16" s="554">
        <v>11.744999999999999</v>
      </c>
      <c r="Y16" s="552">
        <v>9763.9869999999992</v>
      </c>
      <c r="Z16" s="553">
        <v>10605.445</v>
      </c>
      <c r="AA16" s="554">
        <v>4511.9650000000001</v>
      </c>
      <c r="AB16" s="555">
        <v>1530.4459999999999</v>
      </c>
      <c r="AC16" s="553">
        <v>946.85</v>
      </c>
      <c r="AD16" s="556">
        <v>1158.086</v>
      </c>
      <c r="AE16" s="549">
        <v>97.119</v>
      </c>
      <c r="AF16" s="550">
        <v>2008.433</v>
      </c>
      <c r="AG16" s="573">
        <v>4.3419999999999996</v>
      </c>
      <c r="AH16" s="549">
        <v>0.38500000000000001</v>
      </c>
      <c r="AI16" s="576">
        <v>69.415000000000006</v>
      </c>
      <c r="AJ16" s="551">
        <v>488.64499999999998</v>
      </c>
      <c r="AK16" s="549">
        <v>6.3630000000000004</v>
      </c>
      <c r="AL16" s="577">
        <v>21.145</v>
      </c>
      <c r="AM16" s="578">
        <v>0.32800000000000001</v>
      </c>
    </row>
    <row r="17" spans="1:39">
      <c r="A17" s="2046"/>
      <c r="B17" s="548" t="s">
        <v>260</v>
      </c>
      <c r="C17" s="549">
        <v>28500.469000000001</v>
      </c>
      <c r="D17" s="549">
        <v>10303.543</v>
      </c>
      <c r="E17" s="550">
        <v>6058.1360000000004</v>
      </c>
      <c r="F17" s="551">
        <v>3915.2559999999999</v>
      </c>
      <c r="G17" s="549">
        <v>1790.1289999999999</v>
      </c>
      <c r="H17" s="550">
        <v>2365.422</v>
      </c>
      <c r="I17" s="551">
        <v>1735.028</v>
      </c>
      <c r="J17" s="549">
        <v>1084.4780000000001</v>
      </c>
      <c r="K17" s="550">
        <v>548.71</v>
      </c>
      <c r="L17" s="551">
        <v>699.76700000000005</v>
      </c>
      <c r="M17" s="552">
        <v>7229.3410000000003</v>
      </c>
      <c r="N17" s="553">
        <v>4963.9669999999996</v>
      </c>
      <c r="O17" s="554">
        <v>3905.84</v>
      </c>
      <c r="P17" s="552">
        <v>1238.518</v>
      </c>
      <c r="Q17" s="553">
        <v>1875.5409999999999</v>
      </c>
      <c r="R17" s="554">
        <v>1518.355</v>
      </c>
      <c r="S17" s="552">
        <v>769.06100000000004</v>
      </c>
      <c r="T17" s="553">
        <v>424.59</v>
      </c>
      <c r="U17" s="554">
        <v>462.18799999999999</v>
      </c>
      <c r="V17" s="552">
        <v>3033.4960000000001</v>
      </c>
      <c r="W17" s="553">
        <v>1042.83</v>
      </c>
      <c r="X17" s="554">
        <v>6.4279999999999999</v>
      </c>
      <c r="Y17" s="552">
        <v>549.75400000000002</v>
      </c>
      <c r="Z17" s="553">
        <v>489.88099999999997</v>
      </c>
      <c r="AA17" s="554">
        <v>216.673</v>
      </c>
      <c r="AB17" s="555">
        <v>315.41699999999997</v>
      </c>
      <c r="AC17" s="553">
        <v>121.51900000000001</v>
      </c>
      <c r="AD17" s="556">
        <v>237.376</v>
      </c>
      <c r="AE17" s="558">
        <v>40.706000000000003</v>
      </c>
      <c r="AF17" s="550">
        <v>51.338999999999999</v>
      </c>
      <c r="AG17" s="573">
        <v>2.988</v>
      </c>
      <c r="AH17" s="558">
        <v>1.857</v>
      </c>
      <c r="AI17" s="556">
        <v>0</v>
      </c>
      <c r="AJ17" s="554">
        <v>0</v>
      </c>
      <c r="AK17" s="558">
        <v>0</v>
      </c>
      <c r="AL17" s="556">
        <v>2.601</v>
      </c>
      <c r="AM17" s="578">
        <v>0.20300000000000001</v>
      </c>
    </row>
    <row r="18" spans="1:39" ht="13.5" thickBot="1">
      <c r="A18" s="2047"/>
      <c r="B18" s="561" t="s">
        <v>261</v>
      </c>
      <c r="C18" s="562">
        <v>240738.47200000001</v>
      </c>
      <c r="D18" s="562">
        <v>86970.004000000001</v>
      </c>
      <c r="E18" s="563">
        <v>38568.228000000003</v>
      </c>
      <c r="F18" s="564">
        <v>28241.366999999998</v>
      </c>
      <c r="G18" s="562">
        <v>24355.62</v>
      </c>
      <c r="H18" s="563">
        <v>24322.587</v>
      </c>
      <c r="I18" s="564">
        <v>24477.962</v>
      </c>
      <c r="J18" s="562">
        <v>7086.9430000000002</v>
      </c>
      <c r="K18" s="563">
        <v>4034.056</v>
      </c>
      <c r="L18" s="564">
        <v>2681.7049999999999</v>
      </c>
      <c r="M18" s="562">
        <v>50084.351999999999</v>
      </c>
      <c r="N18" s="563">
        <v>9408.4950000000008</v>
      </c>
      <c r="O18" s="564">
        <v>28199.567999999999</v>
      </c>
      <c r="P18" s="562">
        <v>11086.963</v>
      </c>
      <c r="Q18" s="563">
        <v>13078.075999999999</v>
      </c>
      <c r="R18" s="564">
        <v>18945.062000000002</v>
      </c>
      <c r="S18" s="562">
        <v>4886.6689999999999</v>
      </c>
      <c r="T18" s="563">
        <v>2929.5839999999998</v>
      </c>
      <c r="U18" s="564">
        <v>1283.1859999999999</v>
      </c>
      <c r="V18" s="562">
        <v>36691.368999999999</v>
      </c>
      <c r="W18" s="563">
        <v>27098.9</v>
      </c>
      <c r="X18" s="564">
        <v>22.189</v>
      </c>
      <c r="Y18" s="562">
        <v>13265.244000000001</v>
      </c>
      <c r="Z18" s="563">
        <v>11175.066999999999</v>
      </c>
      <c r="AA18" s="564">
        <v>4749.3879999999999</v>
      </c>
      <c r="AB18" s="565">
        <v>2192.8850000000002</v>
      </c>
      <c r="AC18" s="563">
        <v>1072.5129999999999</v>
      </c>
      <c r="AD18" s="566">
        <v>1397.9880000000001</v>
      </c>
      <c r="AE18" s="562">
        <v>194.28299999999999</v>
      </c>
      <c r="AF18" s="563">
        <v>2060.8330000000001</v>
      </c>
      <c r="AG18" s="579">
        <v>19.61</v>
      </c>
      <c r="AH18" s="562">
        <v>3.4129999999999998</v>
      </c>
      <c r="AI18" s="563">
        <v>69.444000000000003</v>
      </c>
      <c r="AJ18" s="564">
        <v>783.51199999999994</v>
      </c>
      <c r="AK18" s="562">
        <v>7.3890000000000002</v>
      </c>
      <c r="AL18" s="563">
        <v>31.959</v>
      </c>
      <c r="AM18" s="580">
        <v>0.53100000000000003</v>
      </c>
    </row>
    <row r="19" spans="1:39" s="547" customFormat="1">
      <c r="A19" s="581"/>
      <c r="B19" s="582"/>
      <c r="C19" s="583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  <c r="AB19" s="585"/>
      <c r="AC19" s="584"/>
    </row>
    <row r="20" spans="1:39" s="547" customFormat="1">
      <c r="A20" s="581"/>
      <c r="B20" s="582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</row>
    <row r="21" spans="1:39" s="547" customFormat="1">
      <c r="I21" s="586"/>
    </row>
    <row r="22" spans="1:39" s="547" customFormat="1">
      <c r="I22" s="582"/>
    </row>
    <row r="23" spans="1:39" s="547" customFormat="1">
      <c r="I23" s="582"/>
    </row>
    <row r="24" spans="1:39" s="547" customFormat="1">
      <c r="I24" s="582"/>
      <c r="K24" s="586"/>
    </row>
    <row r="25" spans="1:39" s="547" customFormat="1">
      <c r="D25" s="587"/>
      <c r="I25" s="582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  <c r="AJ25" s="587"/>
      <c r="AK25" s="587"/>
      <c r="AL25" s="587"/>
      <c r="AM25" s="587"/>
    </row>
    <row r="26" spans="1:39" s="547" customFormat="1">
      <c r="I26" s="586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88"/>
      <c r="AM26" s="588"/>
    </row>
    <row r="27" spans="1:39" s="547" customFormat="1">
      <c r="I27" s="586"/>
      <c r="M27" s="589"/>
      <c r="N27" s="589"/>
      <c r="O27" s="589"/>
      <c r="P27" s="589"/>
      <c r="Q27" s="589"/>
      <c r="R27" s="589"/>
      <c r="S27" s="589"/>
      <c r="Y27" s="589"/>
      <c r="AD27" s="586"/>
      <c r="AF27" s="589"/>
      <c r="AG27" s="589"/>
    </row>
    <row r="28" spans="1:39" s="547" customFormat="1">
      <c r="M28" s="589"/>
      <c r="N28" s="589"/>
      <c r="O28" s="589"/>
      <c r="P28" s="589"/>
      <c r="Q28" s="589"/>
      <c r="R28" s="589"/>
      <c r="S28" s="589"/>
      <c r="Y28" s="589"/>
      <c r="AF28" s="589"/>
      <c r="AG28" s="589"/>
    </row>
    <row r="29" spans="1:39" s="547" customFormat="1">
      <c r="M29" s="589"/>
      <c r="N29" s="589"/>
      <c r="O29" s="589"/>
      <c r="P29" s="589"/>
      <c r="Q29" s="589"/>
      <c r="R29" s="589"/>
      <c r="S29" s="589"/>
      <c r="W29" s="589"/>
      <c r="X29" s="589"/>
      <c r="Y29" s="589"/>
      <c r="AF29" s="589"/>
      <c r="AG29" s="589"/>
      <c r="AH29" s="589"/>
    </row>
    <row r="30" spans="1:39" s="547" customFormat="1">
      <c r="D30" s="587"/>
      <c r="E30" s="587"/>
      <c r="F30" s="587"/>
      <c r="G30" s="587"/>
      <c r="H30" s="587"/>
      <c r="I30" s="587"/>
      <c r="J30" s="587"/>
      <c r="K30" s="587"/>
      <c r="L30" s="587"/>
      <c r="M30" s="589"/>
      <c r="N30" s="590"/>
      <c r="O30" s="589"/>
      <c r="P30" s="589"/>
      <c r="Q30" s="589"/>
      <c r="R30" s="589"/>
      <c r="S30" s="589"/>
      <c r="W30" s="589"/>
      <c r="X30" s="589"/>
      <c r="Y30" s="589"/>
      <c r="AF30" s="589"/>
      <c r="AG30" s="589"/>
      <c r="AH30" s="589"/>
    </row>
    <row r="31" spans="1:39" s="547" customFormat="1">
      <c r="C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W31" s="589"/>
      <c r="X31" s="589"/>
      <c r="Y31" s="589"/>
      <c r="AF31" s="589"/>
      <c r="AG31" s="589"/>
      <c r="AH31" s="589"/>
    </row>
    <row r="32" spans="1:39" s="547" customFormat="1">
      <c r="C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W32" s="589"/>
      <c r="X32" s="589"/>
      <c r="Y32" s="589"/>
      <c r="AF32" s="589"/>
      <c r="AG32" s="589"/>
      <c r="AH32" s="589"/>
    </row>
    <row r="33" spans="3:27" s="547" customFormat="1"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</row>
    <row r="34" spans="3:27" s="547" customFormat="1"/>
    <row r="35" spans="3:27" s="547" customFormat="1"/>
    <row r="36" spans="3:27" s="547" customFormat="1"/>
    <row r="37" spans="3:27" s="547" customFormat="1"/>
    <row r="38" spans="3:27" s="547" customFormat="1"/>
    <row r="39" spans="3:27" s="547" customFormat="1"/>
    <row r="40" spans="3:27" s="547" customFormat="1"/>
    <row r="41" spans="3:27" s="547" customFormat="1"/>
    <row r="42" spans="3:27" s="547" customFormat="1"/>
    <row r="43" spans="3:27" s="547" customFormat="1"/>
    <row r="44" spans="3:27" s="547" customFormat="1"/>
    <row r="45" spans="3:27" s="547" customFormat="1"/>
    <row r="46" spans="3:27" s="547" customFormat="1"/>
    <row r="47" spans="3:27" s="547" customFormat="1"/>
    <row r="48" spans="3:27" s="547" customFormat="1"/>
    <row r="49" s="547" customFormat="1"/>
    <row r="50" s="547" customFormat="1"/>
    <row r="51" s="547" customFormat="1"/>
    <row r="52" s="547" customFormat="1"/>
    <row r="53" s="547" customFormat="1"/>
    <row r="54" s="547" customFormat="1"/>
    <row r="55" s="547" customFormat="1"/>
    <row r="56" s="547" customFormat="1"/>
    <row r="57" s="547" customFormat="1"/>
    <row r="58" s="547" customFormat="1"/>
    <row r="59" s="547" customFormat="1"/>
    <row r="60" s="547" customFormat="1"/>
    <row r="61" s="547" customFormat="1"/>
    <row r="62" s="547" customFormat="1"/>
    <row r="63" s="547" customFormat="1"/>
    <row r="64" s="547" customFormat="1"/>
    <row r="65" s="547" customFormat="1"/>
    <row r="66" s="547" customFormat="1"/>
    <row r="67" s="547" customFormat="1"/>
    <row r="68" s="547" customFormat="1"/>
    <row r="69" s="547" customFormat="1"/>
  </sheetData>
  <mergeCells count="24">
    <mergeCell ref="AK7:AM7"/>
    <mergeCell ref="D7:F7"/>
    <mergeCell ref="V7:X7"/>
    <mergeCell ref="Y7:AA7"/>
    <mergeCell ref="AB7:AD7"/>
    <mergeCell ref="M7:O7"/>
    <mergeCell ref="P7:R7"/>
    <mergeCell ref="S7:U7"/>
    <mergeCell ref="G7:I7"/>
    <mergeCell ref="J7:L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</mergeCells>
  <printOptions horizontalCentered="1"/>
  <pageMargins left="0" right="0" top="0" bottom="0" header="0.3" footer="0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4"/>
  <sheetViews>
    <sheetView workbookViewId="0"/>
  </sheetViews>
  <sheetFormatPr defaultColWidth="9.140625" defaultRowHeight="12.75"/>
  <cols>
    <col min="1" max="1" width="9.140625" style="591" customWidth="1"/>
    <col min="2" max="2" width="12.7109375" style="591" customWidth="1"/>
    <col min="3" max="3" width="18.85546875" style="591" customWidth="1"/>
    <col min="4" max="7" width="9.140625" style="591" customWidth="1"/>
    <col min="8" max="8" width="9.7109375" style="591" customWidth="1"/>
    <col min="9" max="9" width="9" style="591" customWidth="1"/>
    <col min="10" max="10" width="9.5703125" style="591" customWidth="1"/>
    <col min="11" max="11" width="9.85546875" style="591" customWidth="1"/>
    <col min="12" max="12" width="9.140625" style="591" customWidth="1"/>
    <col min="13" max="15" width="0" style="591" hidden="1" customWidth="1"/>
    <col min="16" max="22" width="9.140625" style="591" customWidth="1"/>
    <col min="23" max="23" width="10.140625" style="591" bestFit="1" customWidth="1"/>
    <col min="24" max="16384" width="9.140625" style="591"/>
  </cols>
  <sheetData>
    <row r="1" spans="2:16">
      <c r="J1" s="2030" t="s">
        <v>927</v>
      </c>
      <c r="K1" s="2030"/>
    </row>
    <row r="3" spans="2:16" ht="14.25" customHeight="1">
      <c r="B3" s="2066" t="s">
        <v>274</v>
      </c>
      <c r="C3" s="2066"/>
      <c r="D3" s="2066"/>
      <c r="E3" s="2066"/>
      <c r="F3" s="2066"/>
      <c r="G3" s="2066"/>
      <c r="H3" s="2066"/>
      <c r="I3" s="2066"/>
      <c r="J3" s="2066"/>
      <c r="K3" s="2066"/>
    </row>
    <row r="4" spans="2:16" s="592" customFormat="1" ht="15" customHeight="1" thickBot="1"/>
    <row r="5" spans="2:16" s="592" customFormat="1" ht="12.75" customHeight="1">
      <c r="B5" s="2062" t="s">
        <v>275</v>
      </c>
      <c r="C5" s="2067"/>
      <c r="D5" s="2069" t="s">
        <v>3</v>
      </c>
      <c r="E5" s="2070"/>
      <c r="F5" s="2070"/>
      <c r="G5" s="2071"/>
      <c r="H5" s="2069" t="s">
        <v>4</v>
      </c>
      <c r="I5" s="2070"/>
      <c r="J5" s="2070"/>
      <c r="K5" s="2071"/>
    </row>
    <row r="6" spans="2:16" s="592" customFormat="1" ht="26.25" thickBot="1">
      <c r="B6" s="2064"/>
      <c r="C6" s="2068"/>
      <c r="D6" s="456" t="s">
        <v>5</v>
      </c>
      <c r="E6" s="454" t="s">
        <v>6</v>
      </c>
      <c r="F6" s="454" t="s">
        <v>7</v>
      </c>
      <c r="G6" s="455" t="s">
        <v>8</v>
      </c>
      <c r="H6" s="456" t="s">
        <v>5</v>
      </c>
      <c r="I6" s="454" t="s">
        <v>6</v>
      </c>
      <c r="J6" s="454" t="s">
        <v>7</v>
      </c>
      <c r="K6" s="455" t="s">
        <v>8</v>
      </c>
      <c r="M6" s="593" t="s">
        <v>5</v>
      </c>
      <c r="N6" s="594" t="s">
        <v>6</v>
      </c>
      <c r="O6" s="594" t="s">
        <v>7</v>
      </c>
    </row>
    <row r="7" spans="2:16" s="592" customFormat="1">
      <c r="B7" s="2065" t="s">
        <v>276</v>
      </c>
      <c r="C7" s="595" t="s">
        <v>250</v>
      </c>
      <c r="D7" s="596">
        <v>0.62898922212085928</v>
      </c>
      <c r="E7" s="597">
        <v>0.30529971448395266</v>
      </c>
      <c r="F7" s="597">
        <v>6.5711063395188077E-2</v>
      </c>
      <c r="G7" s="598">
        <v>0.99999999999999989</v>
      </c>
      <c r="H7" s="596">
        <v>0.62681336368744811</v>
      </c>
      <c r="I7" s="597">
        <v>0.30814509346920849</v>
      </c>
      <c r="J7" s="597">
        <v>6.5041542843343403E-2</v>
      </c>
      <c r="K7" s="598">
        <v>0.99999999999999989</v>
      </c>
      <c r="L7" s="599"/>
      <c r="M7" s="600" t="e">
        <f>#REF!-#REF!</f>
        <v>#REF!</v>
      </c>
      <c r="N7" s="600" t="e">
        <f>#REF!-#REF!</f>
        <v>#REF!</v>
      </c>
      <c r="O7" s="600" t="e">
        <f>#REF!-#REF!</f>
        <v>#REF!</v>
      </c>
      <c r="P7" s="599"/>
    </row>
    <row r="8" spans="2:16" s="592" customFormat="1">
      <c r="B8" s="2063"/>
      <c r="C8" s="601" t="s">
        <v>251</v>
      </c>
      <c r="D8" s="602">
        <v>0.65790640490234509</v>
      </c>
      <c r="E8" s="603">
        <v>0.29232873109913859</v>
      </c>
      <c r="F8" s="603">
        <v>4.9764863998516318E-2</v>
      </c>
      <c r="G8" s="604">
        <v>1</v>
      </c>
      <c r="H8" s="602">
        <v>0.65337739431807595</v>
      </c>
      <c r="I8" s="603">
        <v>0.29887407680721134</v>
      </c>
      <c r="J8" s="603">
        <v>4.7748528874712752E-2</v>
      </c>
      <c r="K8" s="604">
        <v>1</v>
      </c>
      <c r="L8" s="599"/>
      <c r="M8" s="600" t="e">
        <f>#REF!-#REF!</f>
        <v>#REF!</v>
      </c>
      <c r="N8" s="600" t="e">
        <f>#REF!-#REF!</f>
        <v>#REF!</v>
      </c>
      <c r="O8" s="600" t="e">
        <f>#REF!-#REF!</f>
        <v>#REF!</v>
      </c>
      <c r="P8" s="599"/>
    </row>
    <row r="9" spans="2:16" s="592" customFormat="1" ht="13.5" thickBot="1">
      <c r="B9" s="2072"/>
      <c r="C9" s="452" t="s">
        <v>252</v>
      </c>
      <c r="D9" s="605">
        <v>0.71840325469340727</v>
      </c>
      <c r="E9" s="606">
        <v>0.26497805918634004</v>
      </c>
      <c r="F9" s="606">
        <v>1.6618686120252652E-2</v>
      </c>
      <c r="G9" s="607">
        <v>1</v>
      </c>
      <c r="H9" s="605">
        <v>0.71735876736926885</v>
      </c>
      <c r="I9" s="606">
        <v>0.27006497057371015</v>
      </c>
      <c r="J9" s="606">
        <v>1.2576262057020966E-2</v>
      </c>
      <c r="K9" s="607">
        <v>1</v>
      </c>
      <c r="L9" s="599"/>
      <c r="M9" s="608" t="e">
        <f>#REF!-#REF!</f>
        <v>#REF!</v>
      </c>
      <c r="N9" s="609" t="e">
        <f>#REF!-#REF!</f>
        <v>#REF!</v>
      </c>
      <c r="O9" s="600" t="e">
        <f>#REF!-#REF!</f>
        <v>#REF!</v>
      </c>
      <c r="P9" s="599"/>
    </row>
    <row r="10" spans="2:16" s="592" customFormat="1">
      <c r="B10" s="2062" t="s">
        <v>277</v>
      </c>
      <c r="C10" s="610" t="s">
        <v>278</v>
      </c>
      <c r="D10" s="611">
        <v>0.6177331743841864</v>
      </c>
      <c r="E10" s="612">
        <v>0.30833532516960405</v>
      </c>
      <c r="F10" s="612">
        <v>7.3931500446209511E-2</v>
      </c>
      <c r="G10" s="613">
        <v>1</v>
      </c>
      <c r="H10" s="611">
        <v>0.61262450344835906</v>
      </c>
      <c r="I10" s="612">
        <v>0.31586809367127217</v>
      </c>
      <c r="J10" s="612">
        <v>7.1507402880368748E-2</v>
      </c>
      <c r="K10" s="613">
        <v>1</v>
      </c>
      <c r="L10" s="599"/>
      <c r="M10" s="600" t="e">
        <f>#REF!-#REF!</f>
        <v>#REF!</v>
      </c>
      <c r="N10" s="600" t="e">
        <f>#REF!-#REF!</f>
        <v>#REF!</v>
      </c>
      <c r="O10" s="600" t="e">
        <f>#REF!-#REF!</f>
        <v>#REF!</v>
      </c>
      <c r="P10" s="599"/>
    </row>
    <row r="11" spans="2:16" s="592" customFormat="1">
      <c r="B11" s="2063"/>
      <c r="C11" s="601" t="s">
        <v>279</v>
      </c>
      <c r="D11" s="602">
        <v>0.64002308299122412</v>
      </c>
      <c r="E11" s="603">
        <v>0.30939549715898934</v>
      </c>
      <c r="F11" s="603">
        <v>5.058141984978648E-2</v>
      </c>
      <c r="G11" s="604">
        <v>1</v>
      </c>
      <c r="H11" s="602">
        <v>0.63281482423409186</v>
      </c>
      <c r="I11" s="603">
        <v>0.31821411038132624</v>
      </c>
      <c r="J11" s="603">
        <v>4.8971065384581958E-2</v>
      </c>
      <c r="K11" s="604">
        <v>1</v>
      </c>
      <c r="L11" s="599"/>
      <c r="M11" s="600" t="e">
        <f>#REF!-#REF!</f>
        <v>#REF!</v>
      </c>
      <c r="N11" s="600" t="e">
        <f>#REF!-#REF!</f>
        <v>#REF!</v>
      </c>
      <c r="O11" s="600" t="e">
        <f>#REF!-#REF!</f>
        <v>#REF!</v>
      </c>
      <c r="P11" s="599"/>
    </row>
    <row r="12" spans="2:16" s="592" customFormat="1">
      <c r="B12" s="2063"/>
      <c r="C12" s="601" t="s">
        <v>280</v>
      </c>
      <c r="D12" s="602">
        <v>0.65053305558917951</v>
      </c>
      <c r="E12" s="603">
        <v>0.2979835846701126</v>
      </c>
      <c r="F12" s="603">
        <v>5.1483359740707883E-2</v>
      </c>
      <c r="G12" s="604">
        <v>1</v>
      </c>
      <c r="H12" s="602">
        <v>0.68452865386156958</v>
      </c>
      <c r="I12" s="603">
        <v>0.26374949219370958</v>
      </c>
      <c r="J12" s="603">
        <v>5.1721853944720786E-2</v>
      </c>
      <c r="K12" s="604">
        <v>1</v>
      </c>
      <c r="L12" s="599"/>
      <c r="M12" s="609" t="e">
        <f>#REF!-#REF!</f>
        <v>#REF!</v>
      </c>
      <c r="N12" s="608" t="e">
        <f>#REF!-#REF!</f>
        <v>#REF!</v>
      </c>
      <c r="O12" s="600" t="e">
        <f>#REF!-#REF!</f>
        <v>#REF!</v>
      </c>
      <c r="P12" s="599"/>
    </row>
    <row r="13" spans="2:16" s="592" customFormat="1" ht="13.5" thickBot="1">
      <c r="B13" s="2064"/>
      <c r="C13" s="455" t="s">
        <v>281</v>
      </c>
      <c r="D13" s="614">
        <v>0.69378320111279179</v>
      </c>
      <c r="E13" s="615">
        <v>0.22441471829724349</v>
      </c>
      <c r="F13" s="615">
        <v>8.1802080589964674E-2</v>
      </c>
      <c r="G13" s="616">
        <v>0.99999999999999989</v>
      </c>
      <c r="H13" s="614">
        <v>0.71145969562816669</v>
      </c>
      <c r="I13" s="615">
        <v>0.20668358124211922</v>
      </c>
      <c r="J13" s="615">
        <v>8.1856723129714107E-2</v>
      </c>
      <c r="K13" s="616">
        <v>0.99999999999999989</v>
      </c>
      <c r="L13" s="599"/>
      <c r="M13" s="600" t="e">
        <f>#REF!-#REF!</f>
        <v>#REF!</v>
      </c>
      <c r="N13" s="609" t="e">
        <f>#REF!-#REF!</f>
        <v>#REF!</v>
      </c>
      <c r="O13" s="608" t="e">
        <f>#REF!-#REF!</f>
        <v>#REF!</v>
      </c>
      <c r="P13" s="599"/>
    </row>
    <row r="14" spans="2:16" s="592" customFormat="1">
      <c r="B14" s="2065" t="s">
        <v>282</v>
      </c>
      <c r="C14" s="595" t="s">
        <v>253</v>
      </c>
      <c r="D14" s="596">
        <v>0.73959519213475966</v>
      </c>
      <c r="E14" s="597">
        <v>0.20038901480444637</v>
      </c>
      <c r="F14" s="597">
        <v>6.0015793060794013E-2</v>
      </c>
      <c r="G14" s="598">
        <v>1</v>
      </c>
      <c r="H14" s="596">
        <v>0.73446599633297371</v>
      </c>
      <c r="I14" s="597">
        <v>0.20568441861411552</v>
      </c>
      <c r="J14" s="597">
        <v>5.9849585052910811E-2</v>
      </c>
      <c r="K14" s="598">
        <v>1</v>
      </c>
      <c r="L14" s="599"/>
      <c r="M14" s="600" t="e">
        <f>#REF!-#REF!</f>
        <v>#REF!</v>
      </c>
      <c r="N14" s="600" t="e">
        <f>#REF!-#REF!</f>
        <v>#REF!</v>
      </c>
      <c r="O14" s="600" t="e">
        <f>#REF!-#REF!</f>
        <v>#REF!</v>
      </c>
      <c r="P14" s="599"/>
    </row>
    <row r="15" spans="2:16" s="592" customFormat="1" ht="25.5">
      <c r="B15" s="2063"/>
      <c r="C15" s="601" t="s">
        <v>254</v>
      </c>
      <c r="D15" s="617">
        <v>0.57205886082494506</v>
      </c>
      <c r="E15" s="603">
        <v>0.3630773277699369</v>
      </c>
      <c r="F15" s="618">
        <v>6.4863811405118044E-2</v>
      </c>
      <c r="G15" s="604">
        <v>1.0000000000000002</v>
      </c>
      <c r="H15" s="617">
        <v>0.57629140592590755</v>
      </c>
      <c r="I15" s="603">
        <v>0.36343121229176517</v>
      </c>
      <c r="J15" s="618">
        <v>6.0277381782327229E-2</v>
      </c>
      <c r="K15" s="604">
        <v>1.0000000000000002</v>
      </c>
      <c r="L15" s="599"/>
      <c r="M15" s="600" t="e">
        <f>#REF!-#REF!</f>
        <v>#REF!</v>
      </c>
      <c r="N15" s="600" t="e">
        <f>#REF!-#REF!</f>
        <v>#REF!</v>
      </c>
      <c r="O15" s="600" t="e">
        <f>#REF!-#REF!</f>
        <v>#REF!</v>
      </c>
      <c r="P15" s="599"/>
    </row>
    <row r="16" spans="2:16" s="592" customFormat="1" ht="13.5" thickBot="1">
      <c r="B16" s="2064"/>
      <c r="C16" s="455" t="s">
        <v>255</v>
      </c>
      <c r="D16" s="619">
        <v>0.52617962627450121</v>
      </c>
      <c r="E16" s="620">
        <v>0.42530326540048446</v>
      </c>
      <c r="F16" s="620">
        <v>4.8517108325014366E-2</v>
      </c>
      <c r="G16" s="616">
        <v>1</v>
      </c>
      <c r="H16" s="619">
        <v>0.50976245317009783</v>
      </c>
      <c r="I16" s="620">
        <v>0.4418322228426278</v>
      </c>
      <c r="J16" s="620">
        <v>4.8405323987274318E-2</v>
      </c>
      <c r="K16" s="616">
        <v>1</v>
      </c>
      <c r="L16" s="599"/>
      <c r="M16" s="609" t="e">
        <f>#REF!-#REF!</f>
        <v>#REF!</v>
      </c>
      <c r="N16" s="600" t="e">
        <f>#REF!-#REF!</f>
        <v>#REF!</v>
      </c>
      <c r="O16" s="608" t="e">
        <f>#REF!-#REF!</f>
        <v>#REF!</v>
      </c>
      <c r="P16" s="599"/>
    </row>
    <row r="17" spans="3:11">
      <c r="D17" s="621"/>
      <c r="E17" s="621"/>
      <c r="F17" s="621"/>
      <c r="I17" s="622"/>
      <c r="J17" s="622"/>
      <c r="K17" s="623"/>
    </row>
    <row r="18" spans="3:11">
      <c r="I18" s="622"/>
      <c r="J18" s="622"/>
      <c r="K18" s="622"/>
    </row>
    <row r="19" spans="3:11">
      <c r="H19" s="624"/>
      <c r="I19" s="625"/>
      <c r="J19" s="625"/>
      <c r="K19" s="622"/>
    </row>
    <row r="20" spans="3:11">
      <c r="H20" s="624"/>
      <c r="I20" s="625"/>
      <c r="J20" s="625"/>
      <c r="K20" s="622"/>
    </row>
    <row r="21" spans="3:11" ht="15">
      <c r="D21" s="511"/>
      <c r="E21" s="511"/>
      <c r="F21" s="511"/>
      <c r="H21" s="624"/>
      <c r="I21" s="624"/>
      <c r="J21" s="624"/>
    </row>
    <row r="22" spans="3:11" ht="15">
      <c r="D22" s="626"/>
      <c r="E22" s="626"/>
      <c r="F22" s="626"/>
      <c r="H22" s="624"/>
      <c r="I22" s="624"/>
      <c r="J22" s="624"/>
    </row>
    <row r="23" spans="3:11" ht="15">
      <c r="C23" s="624"/>
      <c r="D23" s="626"/>
      <c r="E23" s="626"/>
      <c r="F23" s="626"/>
      <c r="H23" s="627"/>
      <c r="I23" s="624"/>
      <c r="J23" s="624"/>
    </row>
    <row r="24" spans="3:11" ht="15">
      <c r="D24" s="626"/>
      <c r="E24" s="626"/>
      <c r="F24" s="626"/>
      <c r="H24" s="624"/>
      <c r="I24" s="624"/>
      <c r="J24" s="624"/>
    </row>
    <row r="25" spans="3:11" ht="15">
      <c r="D25" s="511"/>
      <c r="E25" s="511"/>
      <c r="F25" s="511"/>
      <c r="H25" s="624"/>
      <c r="I25" s="624"/>
      <c r="J25" s="624"/>
    </row>
    <row r="26" spans="3:11" ht="15">
      <c r="D26" s="446"/>
      <c r="E26" s="446"/>
      <c r="F26" s="446"/>
      <c r="H26" s="624"/>
      <c r="I26" s="624"/>
      <c r="J26" s="624"/>
    </row>
    <row r="27" spans="3:11" ht="15">
      <c r="D27" s="446"/>
      <c r="E27" s="446"/>
      <c r="F27" s="446"/>
      <c r="H27" s="624"/>
      <c r="I27" s="624"/>
      <c r="J27" s="624"/>
    </row>
    <row r="28" spans="3:11" ht="15">
      <c r="D28" s="628"/>
      <c r="E28" s="628"/>
      <c r="F28" s="628"/>
      <c r="H28" s="624"/>
      <c r="I28" s="624"/>
      <c r="J28" s="624"/>
    </row>
    <row r="29" spans="3:11" ht="15">
      <c r="D29" s="511"/>
      <c r="E29" s="511"/>
      <c r="F29" s="511"/>
      <c r="H29" s="624"/>
      <c r="I29" s="624"/>
      <c r="J29" s="624"/>
    </row>
    <row r="30" spans="3:11">
      <c r="H30" s="624"/>
      <c r="I30" s="624"/>
      <c r="J30" s="624"/>
    </row>
    <row r="44" spans="3:5">
      <c r="C44" s="624"/>
      <c r="D44" s="624"/>
      <c r="E44" s="624"/>
    </row>
  </sheetData>
  <mergeCells count="8">
    <mergeCell ref="B10:B13"/>
    <mergeCell ref="B14:B16"/>
    <mergeCell ref="J1:K1"/>
    <mergeCell ref="B3:K3"/>
    <mergeCell ref="B5:C6"/>
    <mergeCell ref="D5:G5"/>
    <mergeCell ref="H5:K5"/>
    <mergeCell ref="B7:B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P42"/>
  <sheetViews>
    <sheetView workbookViewId="0"/>
  </sheetViews>
  <sheetFormatPr defaultColWidth="9.140625" defaultRowHeight="12.75"/>
  <cols>
    <col min="1" max="2" width="9.140625" style="591" customWidth="1"/>
    <col min="3" max="3" width="14.7109375" style="591" customWidth="1"/>
    <col min="4" max="4" width="20.28515625" style="591" customWidth="1"/>
    <col min="5" max="7" width="0" style="591" hidden="1" customWidth="1"/>
    <col min="8" max="8" width="11.85546875" style="591" customWidth="1"/>
    <col min="9" max="9" width="11.42578125" style="591" customWidth="1"/>
    <col min="10" max="10" width="11.140625" style="591" customWidth="1"/>
    <col min="11" max="12" width="11.85546875" style="591" customWidth="1"/>
    <col min="13" max="13" width="11.5703125" style="591" customWidth="1"/>
    <col min="14" max="16384" width="9.140625" style="591"/>
  </cols>
  <sheetData>
    <row r="1" spans="3:16">
      <c r="L1" s="2030" t="s">
        <v>928</v>
      </c>
      <c r="M1" s="2030"/>
    </row>
    <row r="2" spans="3:16">
      <c r="I2" s="629"/>
      <c r="J2" s="629"/>
    </row>
    <row r="3" spans="3:16" ht="29.25" customHeight="1">
      <c r="C3" s="2076" t="s">
        <v>283</v>
      </c>
      <c r="D3" s="2076"/>
      <c r="E3" s="2076"/>
      <c r="F3" s="2076"/>
      <c r="G3" s="2076"/>
      <c r="H3" s="2076"/>
      <c r="I3" s="2076"/>
      <c r="J3" s="2076"/>
      <c r="K3" s="2076"/>
      <c r="L3" s="2076"/>
      <c r="M3" s="2076"/>
    </row>
    <row r="4" spans="3:16" ht="13.5" thickBot="1">
      <c r="K4" s="630"/>
      <c r="L4" s="630"/>
      <c r="M4" s="630"/>
    </row>
    <row r="5" spans="3:16" ht="12.75" customHeight="1" thickBot="1">
      <c r="C5" s="2033" t="s">
        <v>284</v>
      </c>
      <c r="D5" s="2041"/>
      <c r="E5" s="2079">
        <v>40178</v>
      </c>
      <c r="F5" s="2080"/>
      <c r="G5" s="2081"/>
      <c r="H5" s="2082" t="s">
        <v>3</v>
      </c>
      <c r="I5" s="2083"/>
      <c r="J5" s="2084"/>
      <c r="K5" s="2082" t="s">
        <v>4</v>
      </c>
      <c r="L5" s="2083"/>
      <c r="M5" s="2084"/>
      <c r="N5" s="631"/>
      <c r="O5" s="631"/>
    </row>
    <row r="6" spans="3:16" ht="26.25" thickBot="1">
      <c r="C6" s="2077"/>
      <c r="D6" s="2078"/>
      <c r="E6" s="632" t="s">
        <v>5</v>
      </c>
      <c r="F6" s="454" t="s">
        <v>6</v>
      </c>
      <c r="G6" s="455" t="s">
        <v>7</v>
      </c>
      <c r="H6" s="633" t="s">
        <v>5</v>
      </c>
      <c r="I6" s="634" t="s">
        <v>6</v>
      </c>
      <c r="J6" s="635" t="s">
        <v>7</v>
      </c>
      <c r="K6" s="633" t="s">
        <v>5</v>
      </c>
      <c r="L6" s="634" t="s">
        <v>6</v>
      </c>
      <c r="M6" s="635" t="s">
        <v>7</v>
      </c>
    </row>
    <row r="7" spans="3:16" ht="12.75" customHeight="1">
      <c r="C7" s="2073" t="s">
        <v>276</v>
      </c>
      <c r="D7" s="595" t="s">
        <v>250</v>
      </c>
      <c r="E7" s="636">
        <v>0.61702994700019231</v>
      </c>
      <c r="F7" s="637">
        <v>0.58276441932741097</v>
      </c>
      <c r="G7" s="638">
        <v>0.54499110064385525</v>
      </c>
      <c r="H7" s="636">
        <v>0.57444915086931425</v>
      </c>
      <c r="I7" s="639">
        <v>0.59727334737112159</v>
      </c>
      <c r="J7" s="640">
        <v>0.65623038409096801</v>
      </c>
      <c r="K7" s="636">
        <v>0.5702473902276205</v>
      </c>
      <c r="L7" s="639">
        <v>0.58928866272371372</v>
      </c>
      <c r="M7" s="640">
        <v>0.65925046280786725</v>
      </c>
    </row>
    <row r="8" spans="3:16">
      <c r="C8" s="2074"/>
      <c r="D8" s="601" t="s">
        <v>251</v>
      </c>
      <c r="E8" s="639">
        <v>0.3810399065587825</v>
      </c>
      <c r="F8" s="641">
        <v>0.41321928326913893</v>
      </c>
      <c r="G8" s="642">
        <v>0.45399325433833043</v>
      </c>
      <c r="H8" s="636">
        <v>0.41124891106334072</v>
      </c>
      <c r="I8" s="639">
        <v>0.39142674571833574</v>
      </c>
      <c r="J8" s="640">
        <v>0.34015191433795333</v>
      </c>
      <c r="K8" s="636">
        <v>0.41496049160591192</v>
      </c>
      <c r="L8" s="639">
        <v>0.39900529783072702</v>
      </c>
      <c r="M8" s="640">
        <v>0.33786032070237831</v>
      </c>
    </row>
    <row r="9" spans="3:16">
      <c r="C9" s="2074"/>
      <c r="D9" s="452" t="s">
        <v>252</v>
      </c>
      <c r="E9" s="643">
        <v>1.9301464410252031E-3</v>
      </c>
      <c r="F9" s="644">
        <v>4.0162974034501659E-3</v>
      </c>
      <c r="G9" s="645">
        <v>1.0156450178143038E-3</v>
      </c>
      <c r="H9" s="646">
        <v>1.4301938067344965E-2</v>
      </c>
      <c r="I9" s="643">
        <v>1.1299906910542709E-2</v>
      </c>
      <c r="J9" s="647">
        <v>3.6177015710786606E-3</v>
      </c>
      <c r="K9" s="646">
        <v>1.4792118166467583E-2</v>
      </c>
      <c r="L9" s="643">
        <v>1.1706039445559266E-2</v>
      </c>
      <c r="M9" s="647">
        <v>2.8892164897544714E-3</v>
      </c>
      <c r="O9" s="621"/>
    </row>
    <row r="10" spans="3:16" ht="13.5" thickBot="1">
      <c r="C10" s="2075"/>
      <c r="D10" s="452" t="s">
        <v>8</v>
      </c>
      <c r="E10" s="648">
        <f>E7+E8+E9</f>
        <v>1</v>
      </c>
      <c r="F10" s="649">
        <f>F7+F8+F9</f>
        <v>1</v>
      </c>
      <c r="G10" s="650">
        <f>G7+G8+G9</f>
        <v>1</v>
      </c>
      <c r="H10" s="648">
        <v>0.99999999999999989</v>
      </c>
      <c r="I10" s="648">
        <v>1</v>
      </c>
      <c r="J10" s="651">
        <v>1</v>
      </c>
      <c r="K10" s="648">
        <v>1</v>
      </c>
      <c r="L10" s="648">
        <v>1</v>
      </c>
      <c r="M10" s="651">
        <v>1</v>
      </c>
    </row>
    <row r="11" spans="3:16" ht="12.75" customHeight="1">
      <c r="C11" s="2073" t="s">
        <v>277</v>
      </c>
      <c r="D11" s="610" t="s">
        <v>278</v>
      </c>
      <c r="E11" s="652">
        <v>0.23327920643937936</v>
      </c>
      <c r="F11" s="653">
        <v>0.21255070629223724</v>
      </c>
      <c r="G11" s="654">
        <v>0.15244889087611271</v>
      </c>
      <c r="H11" s="652">
        <v>0.19030274471940348</v>
      </c>
      <c r="I11" s="652">
        <v>0.20347251806810787</v>
      </c>
      <c r="J11" s="655">
        <v>0.24904802309503399</v>
      </c>
      <c r="K11" s="652">
        <v>0.18881487004007599</v>
      </c>
      <c r="L11" s="652">
        <v>0.20464227698965484</v>
      </c>
      <c r="M11" s="655">
        <v>0.24554290231827039</v>
      </c>
    </row>
    <row r="12" spans="3:16">
      <c r="C12" s="2074"/>
      <c r="D12" s="601" t="s">
        <v>279</v>
      </c>
      <c r="E12" s="639">
        <v>0.66786869226376078</v>
      </c>
      <c r="F12" s="641">
        <v>0.67991876179961164</v>
      </c>
      <c r="G12" s="642">
        <v>0.58376218257963908</v>
      </c>
      <c r="H12" s="639">
        <v>0.67723816527892322</v>
      </c>
      <c r="I12" s="639">
        <v>0.70129077314235067</v>
      </c>
      <c r="J12" s="640">
        <v>0.58525651164436765</v>
      </c>
      <c r="K12" s="639">
        <v>0.6662230404177345</v>
      </c>
      <c r="L12" s="639">
        <v>0.70422300271081717</v>
      </c>
      <c r="M12" s="640">
        <v>0.57440353716199377</v>
      </c>
    </row>
    <row r="13" spans="3:16">
      <c r="C13" s="2074"/>
      <c r="D13" s="601" t="s">
        <v>280</v>
      </c>
      <c r="E13" s="639">
        <v>1.2815494787117476E-2</v>
      </c>
      <c r="F13" s="641">
        <v>1.5648384560312072E-2</v>
      </c>
      <c r="G13" s="642">
        <v>2.6909020649413744E-2</v>
      </c>
      <c r="H13" s="639">
        <v>1.198958611180209E-2</v>
      </c>
      <c r="I13" s="639">
        <v>1.1764284301616232E-2</v>
      </c>
      <c r="J13" s="640">
        <v>1.0375550629034414E-2</v>
      </c>
      <c r="K13" s="639">
        <v>1.3104969795115671E-2</v>
      </c>
      <c r="L13" s="639">
        <v>1.061411512677762E-2</v>
      </c>
      <c r="M13" s="640">
        <v>1.1031968808430581E-2</v>
      </c>
      <c r="P13" s="621"/>
    </row>
    <row r="14" spans="3:16">
      <c r="C14" s="2074"/>
      <c r="D14" s="452" t="s">
        <v>281</v>
      </c>
      <c r="E14" s="643">
        <v>8.6036606509742417E-2</v>
      </c>
      <c r="F14" s="644">
        <v>9.1882147347839185E-2</v>
      </c>
      <c r="G14" s="645">
        <v>0.2368799058948344</v>
      </c>
      <c r="H14" s="643">
        <v>0.12046950388987124</v>
      </c>
      <c r="I14" s="643">
        <v>8.3472424487925245E-2</v>
      </c>
      <c r="J14" s="647">
        <v>0.15531991463156389</v>
      </c>
      <c r="K14" s="643">
        <v>0.13185711974707387</v>
      </c>
      <c r="L14" s="643">
        <v>8.0520605172750365E-2</v>
      </c>
      <c r="M14" s="647">
        <v>0.16902159171130526</v>
      </c>
    </row>
    <row r="15" spans="3:16" ht="13.5" thickBot="1">
      <c r="C15" s="2075"/>
      <c r="D15" s="455" t="s">
        <v>8</v>
      </c>
      <c r="E15" s="656">
        <f t="shared" ref="E15:G15" si="0">E11+E12+E13+E14</f>
        <v>1</v>
      </c>
      <c r="F15" s="657">
        <f t="shared" si="0"/>
        <v>1.0000000000000002</v>
      </c>
      <c r="G15" s="658">
        <f t="shared" si="0"/>
        <v>0.99999999999999989</v>
      </c>
      <c r="H15" s="656">
        <v>1</v>
      </c>
      <c r="I15" s="656">
        <v>1</v>
      </c>
      <c r="J15" s="659">
        <v>0.99999999999999989</v>
      </c>
      <c r="K15" s="656">
        <v>1</v>
      </c>
      <c r="L15" s="656">
        <v>1</v>
      </c>
      <c r="M15" s="659">
        <v>1</v>
      </c>
    </row>
    <row r="16" spans="3:16" ht="12.75" customHeight="1">
      <c r="C16" s="2073" t="s">
        <v>282</v>
      </c>
      <c r="D16" s="595" t="s">
        <v>253</v>
      </c>
      <c r="E16" s="636">
        <v>0.46210276601961675</v>
      </c>
      <c r="F16" s="637">
        <v>0.27623842728249082</v>
      </c>
      <c r="G16" s="638">
        <v>0.68924814467458118</v>
      </c>
      <c r="H16" s="636">
        <v>0.55357646279755912</v>
      </c>
      <c r="I16" s="636">
        <v>0.32128895517611961</v>
      </c>
      <c r="J16" s="646">
        <v>0.49120020308063894</v>
      </c>
      <c r="K16" s="636">
        <v>0.56554968647044013</v>
      </c>
      <c r="L16" s="636">
        <v>0.33292640023290448</v>
      </c>
      <c r="M16" s="646">
        <v>0.51344598855412682</v>
      </c>
    </row>
    <row r="17" spans="3:13" ht="25.5">
      <c r="C17" s="2074"/>
      <c r="D17" s="601" t="s">
        <v>285</v>
      </c>
      <c r="E17" s="639">
        <v>0.30138688562916149</v>
      </c>
      <c r="F17" s="641">
        <v>0.50878439438410616</v>
      </c>
      <c r="G17" s="642">
        <v>0.29501440283454772</v>
      </c>
      <c r="H17" s="639">
        <v>0.25341467754192509</v>
      </c>
      <c r="I17" s="639">
        <v>0.34453117697964025</v>
      </c>
      <c r="J17" s="640">
        <v>0.31419767272850141</v>
      </c>
      <c r="K17" s="639">
        <v>0.25080198056700614</v>
      </c>
      <c r="L17" s="639">
        <v>0.33247485936558541</v>
      </c>
      <c r="M17" s="640">
        <v>0.29226563142989953</v>
      </c>
    </row>
    <row r="18" spans="3:13">
      <c r="C18" s="2074"/>
      <c r="D18" s="452" t="s">
        <v>255</v>
      </c>
      <c r="E18" s="643">
        <v>0.23651034835122173</v>
      </c>
      <c r="F18" s="644">
        <v>0.21497717833340305</v>
      </c>
      <c r="G18" s="645">
        <v>1.5737452490871051E-2</v>
      </c>
      <c r="H18" s="643">
        <v>0.19300885966051581</v>
      </c>
      <c r="I18" s="643">
        <v>0.33417986784424014</v>
      </c>
      <c r="J18" s="647">
        <v>0.19460212419085968</v>
      </c>
      <c r="K18" s="643">
        <v>0.18364833296255376</v>
      </c>
      <c r="L18" s="643">
        <v>0.33459874040151011</v>
      </c>
      <c r="M18" s="647">
        <v>0.19428838001597368</v>
      </c>
    </row>
    <row r="19" spans="3:13" ht="13.5" thickBot="1">
      <c r="C19" s="2075"/>
      <c r="D19" s="455" t="s">
        <v>8</v>
      </c>
      <c r="E19" s="656">
        <f>E16+E17+E18</f>
        <v>1</v>
      </c>
      <c r="F19" s="657">
        <f>F16+F17+F18</f>
        <v>1</v>
      </c>
      <c r="G19" s="658">
        <f>G16+G17+G18</f>
        <v>1</v>
      </c>
      <c r="H19" s="656">
        <v>1</v>
      </c>
      <c r="I19" s="656">
        <v>1</v>
      </c>
      <c r="J19" s="659">
        <v>1</v>
      </c>
      <c r="K19" s="656">
        <v>1</v>
      </c>
      <c r="L19" s="656">
        <v>1</v>
      </c>
      <c r="M19" s="659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660">
        <v>136777016</v>
      </c>
      <c r="I23" s="660">
        <v>56371068</v>
      </c>
      <c r="J23" s="660">
        <v>9257253</v>
      </c>
      <c r="K23" s="660">
        <v>202405337</v>
      </c>
    </row>
    <row r="24" spans="3:13">
      <c r="K24" s="660"/>
      <c r="L24" s="660"/>
      <c r="M24" s="660"/>
    </row>
    <row r="25" spans="3:13">
      <c r="H25" s="624"/>
      <c r="I25" s="624"/>
      <c r="J25" s="624"/>
      <c r="K25" s="624"/>
      <c r="L25" s="624"/>
      <c r="M25" s="624"/>
    </row>
    <row r="26" spans="3:13">
      <c r="H26" s="624"/>
      <c r="I26" s="624"/>
      <c r="J26" s="624"/>
      <c r="K26" s="624"/>
      <c r="L26" s="624"/>
      <c r="M26" s="624"/>
    </row>
    <row r="27" spans="3:13">
      <c r="H27" s="624"/>
      <c r="I27" s="624"/>
      <c r="J27" s="624"/>
      <c r="K27" s="624"/>
      <c r="L27" s="624"/>
      <c r="M27" s="624"/>
    </row>
    <row r="28" spans="3:13">
      <c r="H28" s="624"/>
      <c r="I28" s="624"/>
      <c r="J28" s="624"/>
      <c r="K28" s="624"/>
      <c r="L28" s="624"/>
      <c r="M28" s="624"/>
    </row>
    <row r="29" spans="3:13">
      <c r="K29" s="624"/>
      <c r="L29" s="624"/>
      <c r="M29" s="624"/>
    </row>
    <row r="30" spans="3:13">
      <c r="H30" s="624"/>
      <c r="I30" s="624"/>
      <c r="J30" s="624"/>
      <c r="K30" s="660"/>
      <c r="L30" s="660"/>
      <c r="M30" s="660"/>
    </row>
    <row r="31" spans="3:13">
      <c r="H31" s="624"/>
      <c r="I31" s="627"/>
      <c r="J31" s="624"/>
      <c r="K31" s="660"/>
      <c r="L31" s="660"/>
      <c r="M31" s="660"/>
    </row>
    <row r="32" spans="3:13">
      <c r="H32" s="624"/>
      <c r="I32" s="624"/>
      <c r="J32" s="624"/>
      <c r="K32" s="660"/>
      <c r="L32" s="660"/>
      <c r="M32" s="660"/>
    </row>
    <row r="33" spans="8:13">
      <c r="H33" s="624"/>
      <c r="I33" s="624"/>
      <c r="J33" s="624"/>
      <c r="K33" s="660"/>
      <c r="L33" s="660"/>
      <c r="M33" s="660"/>
    </row>
    <row r="34" spans="8:13">
      <c r="H34" s="624"/>
      <c r="I34" s="624"/>
      <c r="J34" s="624"/>
      <c r="L34" s="624"/>
      <c r="M34" s="624"/>
    </row>
    <row r="35" spans="8:13">
      <c r="L35" s="624"/>
      <c r="M35" s="624"/>
    </row>
    <row r="36" spans="8:13">
      <c r="K36" s="661"/>
      <c r="L36" s="661"/>
      <c r="M36" s="661"/>
    </row>
    <row r="37" spans="8:13">
      <c r="K37" s="661"/>
      <c r="L37" s="661"/>
      <c r="M37" s="661"/>
    </row>
    <row r="38" spans="8:13">
      <c r="K38" s="661"/>
      <c r="L38" s="661"/>
      <c r="M38" s="661"/>
    </row>
    <row r="39" spans="8:13">
      <c r="K39" s="624"/>
      <c r="L39" s="624"/>
      <c r="M39" s="624"/>
    </row>
    <row r="40" spans="8:13">
      <c r="K40" s="624"/>
      <c r="L40" s="624"/>
      <c r="M40" s="624"/>
    </row>
    <row r="41" spans="8:13">
      <c r="K41" s="624"/>
      <c r="L41" s="624"/>
      <c r="M41" s="624"/>
    </row>
    <row r="42" spans="8:13">
      <c r="K42" s="624"/>
      <c r="L42" s="624"/>
      <c r="M42" s="624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1"/>
  <sheetViews>
    <sheetView zoomScale="80" zoomScaleNormal="80" workbookViewId="0"/>
  </sheetViews>
  <sheetFormatPr defaultColWidth="9.140625" defaultRowHeight="12.75"/>
  <cols>
    <col min="1" max="1" width="17.85546875" style="662" customWidth="1"/>
    <col min="2" max="2" width="20.7109375" style="662" customWidth="1"/>
    <col min="3" max="3" width="35" style="662" customWidth="1"/>
    <col min="4" max="4" width="19.5703125" style="662" bestFit="1" customWidth="1"/>
    <col min="5" max="5" width="21.5703125" style="662" customWidth="1"/>
    <col min="6" max="6" width="23" style="662" customWidth="1"/>
    <col min="7" max="7" width="14.42578125" style="662" customWidth="1"/>
    <col min="8" max="8" width="15.140625" style="662" customWidth="1"/>
    <col min="9" max="9" width="21.5703125" style="662" bestFit="1" customWidth="1"/>
    <col min="10" max="10" width="23.140625" style="662" customWidth="1"/>
    <col min="11" max="11" width="18.85546875" style="662" customWidth="1"/>
    <col min="12" max="16384" width="9.140625" style="662"/>
  </cols>
  <sheetData>
    <row r="2" spans="1:11">
      <c r="J2" s="663"/>
      <c r="K2" s="663"/>
    </row>
    <row r="3" spans="1:11">
      <c r="J3" s="707" t="s">
        <v>929</v>
      </c>
      <c r="K3" s="663"/>
    </row>
    <row r="4" spans="1:11" ht="14.25">
      <c r="B4" s="2086" t="s">
        <v>286</v>
      </c>
      <c r="C4" s="2086"/>
      <c r="D4" s="2086"/>
      <c r="E4" s="2086"/>
      <c r="F4" s="2086"/>
      <c r="G4" s="2086"/>
      <c r="H4" s="2086"/>
      <c r="I4" s="2086"/>
      <c r="J4" s="663"/>
      <c r="K4" s="663"/>
    </row>
    <row r="5" spans="1:11">
      <c r="J5" s="663"/>
      <c r="K5" s="663"/>
    </row>
    <row r="6" spans="1:11" ht="13.5" thickBot="1">
      <c r="A6" s="664"/>
      <c r="B6" s="665"/>
      <c r="C6" s="665"/>
      <c r="D6" s="665"/>
      <c r="E6" s="665"/>
      <c r="F6" s="665"/>
      <c r="G6" s="665"/>
      <c r="H6" s="665"/>
      <c r="I6" s="665"/>
      <c r="J6" s="666"/>
    </row>
    <row r="7" spans="1:11" ht="72.599999999999994" customHeight="1" thickBot="1">
      <c r="A7" s="664"/>
      <c r="B7" s="667" t="s">
        <v>287</v>
      </c>
      <c r="C7" s="667" t="s">
        <v>288</v>
      </c>
      <c r="D7" s="668" t="s">
        <v>289</v>
      </c>
      <c r="E7" s="669" t="s">
        <v>290</v>
      </c>
      <c r="F7" s="669" t="s">
        <v>291</v>
      </c>
      <c r="G7" s="667" t="s">
        <v>292</v>
      </c>
      <c r="H7" s="667" t="s">
        <v>293</v>
      </c>
      <c r="I7" s="667" t="s">
        <v>294</v>
      </c>
      <c r="J7" s="667" t="s">
        <v>295</v>
      </c>
      <c r="K7" s="670"/>
    </row>
    <row r="8" spans="1:11" ht="25.5">
      <c r="A8" s="664"/>
      <c r="B8" s="2087" t="s">
        <v>296</v>
      </c>
      <c r="C8" s="671" t="s">
        <v>297</v>
      </c>
      <c r="D8" s="672">
        <v>24555591</v>
      </c>
      <c r="E8" s="673">
        <v>2764793</v>
      </c>
      <c r="F8" s="673">
        <v>805689</v>
      </c>
      <c r="G8" s="674">
        <v>0.12687892384666224</v>
      </c>
      <c r="H8" s="674">
        <v>3.392388734909306E-2</v>
      </c>
      <c r="I8" s="675">
        <f>E8/E25</f>
        <v>0.10355733919740237</v>
      </c>
      <c r="J8" s="675">
        <f>F8/F25</f>
        <v>0.18762361216130588</v>
      </c>
      <c r="K8" s="676"/>
    </row>
    <row r="9" spans="1:11" ht="15" customHeight="1">
      <c r="A9" s="664"/>
      <c r="B9" s="2088"/>
      <c r="C9" s="677" t="s">
        <v>298</v>
      </c>
      <c r="D9" s="678">
        <v>48691185</v>
      </c>
      <c r="E9" s="673">
        <v>8388556</v>
      </c>
      <c r="F9" s="673">
        <v>2867252</v>
      </c>
      <c r="G9" s="674">
        <v>0.20813917623091038</v>
      </c>
      <c r="H9" s="674">
        <v>6.2571058664912069E-2</v>
      </c>
      <c r="I9" s="675">
        <f>E9/E25</f>
        <v>0.31419948584519886</v>
      </c>
      <c r="J9" s="675">
        <f>F9/F25</f>
        <v>0.66770699018694391</v>
      </c>
      <c r="K9" s="676"/>
    </row>
    <row r="10" spans="1:11" ht="15" customHeight="1">
      <c r="A10" s="664"/>
      <c r="B10" s="2088"/>
      <c r="C10" s="677" t="s">
        <v>299</v>
      </c>
      <c r="D10" s="678">
        <v>10570088</v>
      </c>
      <c r="E10" s="673">
        <v>587516</v>
      </c>
      <c r="F10" s="673">
        <v>120095</v>
      </c>
      <c r="G10" s="674">
        <v>5.8854171049304731E-2</v>
      </c>
      <c r="H10" s="674">
        <v>1.1492352195834006E-2</v>
      </c>
      <c r="I10" s="675">
        <f>E10/E25</f>
        <v>2.2005840471927211E-2</v>
      </c>
      <c r="J10" s="675">
        <f>F10/F25</f>
        <v>2.796694221034671E-2</v>
      </c>
      <c r="K10" s="676"/>
    </row>
    <row r="11" spans="1:11" ht="15" customHeight="1">
      <c r="A11" s="664"/>
      <c r="B11" s="2088"/>
      <c r="C11" s="677" t="s">
        <v>300</v>
      </c>
      <c r="D11" s="678">
        <v>22479823</v>
      </c>
      <c r="E11" s="673">
        <v>264576</v>
      </c>
      <c r="F11" s="673">
        <v>192166</v>
      </c>
      <c r="G11" s="674">
        <v>1.1909658263083909E-2</v>
      </c>
      <c r="H11" s="674">
        <v>8.6220817199403246E-3</v>
      </c>
      <c r="I11" s="675">
        <f>E11/E25</f>
        <v>9.9098871327770038E-3</v>
      </c>
      <c r="J11" s="675">
        <f>F11/F25</f>
        <v>4.4750367765464719E-2</v>
      </c>
      <c r="K11" s="676"/>
    </row>
    <row r="12" spans="1:11" ht="15" customHeight="1">
      <c r="A12" s="664"/>
      <c r="B12" s="2088"/>
      <c r="C12" s="677" t="s">
        <v>301</v>
      </c>
      <c r="D12" s="678">
        <v>1179828</v>
      </c>
      <c r="E12" s="673">
        <v>-696487</v>
      </c>
      <c r="F12" s="673">
        <v>-143693</v>
      </c>
      <c r="G12" s="674">
        <v>-0.37119939882162645</v>
      </c>
      <c r="H12" s="674">
        <v>-0.10856873445906789</v>
      </c>
      <c r="I12" s="675">
        <f>E12/E25</f>
        <v>-2.608742878963495E-2</v>
      </c>
      <c r="J12" s="675">
        <f>F12/F25</f>
        <v>-3.346229091162288E-2</v>
      </c>
      <c r="K12" s="676"/>
    </row>
    <row r="13" spans="1:11" ht="15" customHeight="1">
      <c r="A13" s="664"/>
      <c r="B13" s="2088"/>
      <c r="C13" s="677" t="s">
        <v>302</v>
      </c>
      <c r="D13" s="678">
        <v>2180859</v>
      </c>
      <c r="E13" s="673">
        <v>186452</v>
      </c>
      <c r="F13" s="673">
        <v>92735</v>
      </c>
      <c r="G13" s="674">
        <v>9.348743761930238E-2</v>
      </c>
      <c r="H13" s="674">
        <v>4.4410676760575522E-2</v>
      </c>
      <c r="I13" s="675">
        <f>E13/E25</f>
        <v>6.9836957081539442E-3</v>
      </c>
      <c r="J13" s="675">
        <f>F13/F25</f>
        <v>2.1595523426258395E-2</v>
      </c>
      <c r="K13" s="676"/>
    </row>
    <row r="14" spans="1:11" ht="15.75" customHeight="1" thickBot="1">
      <c r="A14" s="664"/>
      <c r="B14" s="2089"/>
      <c r="C14" s="679" t="s">
        <v>303</v>
      </c>
      <c r="D14" s="678">
        <v>2366743</v>
      </c>
      <c r="E14" s="673">
        <v>-185607</v>
      </c>
      <c r="F14" s="673">
        <v>-57401</v>
      </c>
      <c r="G14" s="674">
        <v>-7.2720042313945965E-2</v>
      </c>
      <c r="H14" s="674">
        <v>-2.3678873862278807E-2</v>
      </c>
      <c r="I14" s="675">
        <f>E14/E25</f>
        <v>-6.952045616584049E-3</v>
      </c>
      <c r="J14" s="675">
        <f>F14/F25</f>
        <v>-1.3367171404439082E-2</v>
      </c>
      <c r="K14" s="676"/>
    </row>
    <row r="15" spans="1:11" ht="20.25" customHeight="1" thickBot="1">
      <c r="A15" s="664"/>
      <c r="B15" s="2090" t="s">
        <v>304</v>
      </c>
      <c r="C15" s="2091"/>
      <c r="D15" s="680">
        <v>112024117</v>
      </c>
      <c r="E15" s="680">
        <v>11309799</v>
      </c>
      <c r="F15" s="681">
        <v>3876843</v>
      </c>
      <c r="G15" s="682">
        <v>0.11229584059736174</v>
      </c>
      <c r="H15" s="682">
        <v>3.5847810643844798E-2</v>
      </c>
      <c r="I15" s="683">
        <f>E15/E25</f>
        <v>0.42361677394924036</v>
      </c>
      <c r="J15" s="683">
        <f>F15/F25</f>
        <v>0.90281397343425762</v>
      </c>
      <c r="K15" s="676"/>
    </row>
    <row r="16" spans="1:11" ht="30.75" customHeight="1">
      <c r="A16" s="664"/>
      <c r="B16" s="2087" t="s">
        <v>305</v>
      </c>
      <c r="C16" s="1726" t="s">
        <v>306</v>
      </c>
      <c r="D16" s="684">
        <v>4985265</v>
      </c>
      <c r="E16" s="684">
        <v>563166</v>
      </c>
      <c r="F16" s="672">
        <v>32086</v>
      </c>
      <c r="G16" s="674">
        <v>0.127352644072419</v>
      </c>
      <c r="H16" s="674">
        <v>6.4778599763909202E-3</v>
      </c>
      <c r="I16" s="685">
        <f>E16/E25</f>
        <v>2.1093793454498872E-2</v>
      </c>
      <c r="J16" s="685">
        <f>F16/F25</f>
        <v>7.4719789147023978E-3</v>
      </c>
      <c r="K16" s="676"/>
    </row>
    <row r="17" spans="1:11" ht="15" customHeight="1">
      <c r="A17" s="664"/>
      <c r="B17" s="2088"/>
      <c r="C17" s="686" t="s">
        <v>307</v>
      </c>
      <c r="D17" s="684">
        <v>49300677</v>
      </c>
      <c r="E17" s="684">
        <v>-4785481</v>
      </c>
      <c r="F17" s="678">
        <v>-108853</v>
      </c>
      <c r="G17" s="674">
        <v>-8.8478848876638636E-2</v>
      </c>
      <c r="H17" s="674">
        <v>-2.2030770177332189E-3</v>
      </c>
      <c r="I17" s="675">
        <f>E17/E25</f>
        <v>-0.17924368266981444</v>
      </c>
      <c r="J17" s="675">
        <f>F17/F25</f>
        <v>-2.5348978395627379E-2</v>
      </c>
      <c r="K17" s="676"/>
    </row>
    <row r="18" spans="1:11" ht="15" customHeight="1">
      <c r="A18" s="664"/>
      <c r="B18" s="2088"/>
      <c r="C18" s="686" t="s">
        <v>308</v>
      </c>
      <c r="D18" s="684">
        <v>21907591</v>
      </c>
      <c r="E18" s="684">
        <v>1983669</v>
      </c>
      <c r="F18" s="678">
        <v>2265914</v>
      </c>
      <c r="G18" s="674">
        <v>9.9562174555792776E-2</v>
      </c>
      <c r="H18" s="674">
        <v>0.11536255280035407</v>
      </c>
      <c r="I18" s="675">
        <f>E18/E25</f>
        <v>7.4299769815813321E-2</v>
      </c>
      <c r="J18" s="675">
        <f>F18/F25</f>
        <v>0.52767130931025896</v>
      </c>
      <c r="K18" s="676"/>
    </row>
    <row r="19" spans="1:11" ht="15" customHeight="1">
      <c r="A19" s="664"/>
      <c r="B19" s="2088"/>
      <c r="C19" s="686" t="s">
        <v>309</v>
      </c>
      <c r="D19" s="684">
        <v>55301350</v>
      </c>
      <c r="E19" s="684">
        <v>1548700</v>
      </c>
      <c r="F19" s="678">
        <v>812516</v>
      </c>
      <c r="G19" s="674">
        <v>2.881160277679333E-2</v>
      </c>
      <c r="H19" s="674">
        <v>1.4911605559406906E-2</v>
      </c>
      <c r="I19" s="675">
        <f>E19/E25</f>
        <v>5.8007688537629054E-2</v>
      </c>
      <c r="J19" s="675">
        <f>F19/F25</f>
        <v>0.18921343950191155</v>
      </c>
      <c r="K19" s="676"/>
    </row>
    <row r="20" spans="1:11" ht="26.25" customHeight="1">
      <c r="A20" s="664"/>
      <c r="B20" s="2088"/>
      <c r="C20" s="687" t="s">
        <v>310</v>
      </c>
      <c r="D20" s="684">
        <v>13172435</v>
      </c>
      <c r="E20" s="684">
        <v>670326</v>
      </c>
      <c r="F20" s="678">
        <v>517551</v>
      </c>
      <c r="G20" s="674">
        <v>5.3617033734068391E-2</v>
      </c>
      <c r="H20" s="674">
        <v>4.0897332602969731E-2</v>
      </c>
      <c r="I20" s="675">
        <f>E20/E25</f>
        <v>2.5107549445776933E-2</v>
      </c>
      <c r="J20" s="675">
        <f>F20/F25</f>
        <v>0.12052390947089513</v>
      </c>
      <c r="K20" s="676"/>
    </row>
    <row r="21" spans="1:11" ht="27" customHeight="1">
      <c r="A21" s="664"/>
      <c r="B21" s="2088"/>
      <c r="C21" s="687" t="s">
        <v>311</v>
      </c>
      <c r="D21" s="688">
        <v>3422599</v>
      </c>
      <c r="E21" s="688">
        <v>267034</v>
      </c>
      <c r="F21" s="678">
        <v>90624</v>
      </c>
      <c r="G21" s="674">
        <v>8.4623197430571076E-2</v>
      </c>
      <c r="H21" s="674">
        <v>2.7198283300444933E-2</v>
      </c>
      <c r="I21" s="689">
        <f>E21/E25</f>
        <v>1.0001953316302213E-2</v>
      </c>
      <c r="J21" s="689">
        <f>F21/F25</f>
        <v>2.1103927481331115E-2</v>
      </c>
      <c r="K21" s="676"/>
    </row>
    <row r="22" spans="1:11" ht="39" customHeight="1">
      <c r="A22" s="664"/>
      <c r="B22" s="2088"/>
      <c r="C22" s="687" t="s">
        <v>312</v>
      </c>
      <c r="D22" s="688">
        <v>11346425</v>
      </c>
      <c r="E22" s="688">
        <v>651090</v>
      </c>
      <c r="F22" s="678">
        <v>317918</v>
      </c>
      <c r="G22" s="674">
        <v>6.0876073540473488E-2</v>
      </c>
      <c r="H22" s="674">
        <v>2.8826930064060348E-2</v>
      </c>
      <c r="I22" s="689">
        <f>E22/E25</f>
        <v>2.4387051029873378E-2</v>
      </c>
      <c r="J22" s="689">
        <f>F22/F25</f>
        <v>7.4034675328939634E-2</v>
      </c>
      <c r="K22" s="676"/>
    </row>
    <row r="23" spans="1:11" ht="15" customHeight="1" thickBot="1">
      <c r="A23" s="664"/>
      <c r="B23" s="2089"/>
      <c r="C23" s="690" t="s">
        <v>313</v>
      </c>
      <c r="D23" s="688">
        <v>14710741</v>
      </c>
      <c r="E23" s="688">
        <v>9629098</v>
      </c>
      <c r="F23" s="691">
        <v>296699</v>
      </c>
      <c r="G23" s="692">
        <v>1.8948788807084638</v>
      </c>
      <c r="H23" s="692">
        <v>2.0584024939014331E-2</v>
      </c>
      <c r="I23" s="693">
        <f>E23/E25</f>
        <v>0.36066489163963766</v>
      </c>
      <c r="J23" s="693">
        <f>F23/F25</f>
        <v>6.9093332668867635E-2</v>
      </c>
      <c r="K23" s="676"/>
    </row>
    <row r="24" spans="1:11" ht="16.5" customHeight="1" thickBot="1">
      <c r="A24" s="664"/>
      <c r="B24" s="2090" t="s">
        <v>314</v>
      </c>
      <c r="C24" s="2091"/>
      <c r="D24" s="694">
        <v>174147083</v>
      </c>
      <c r="E24" s="694">
        <v>10527602</v>
      </c>
      <c r="F24" s="694">
        <v>4224455</v>
      </c>
      <c r="G24" s="695">
        <v>6.4341983825263446E-2</v>
      </c>
      <c r="H24" s="695">
        <v>2.4861050289311674E-2</v>
      </c>
      <c r="I24" s="696">
        <f>E24/E25</f>
        <v>0.39431901456971702</v>
      </c>
      <c r="J24" s="696">
        <f>F24/F25</f>
        <v>0.98376359428127902</v>
      </c>
      <c r="K24" s="676"/>
    </row>
    <row r="25" spans="1:11" ht="18" customHeight="1" thickBot="1">
      <c r="A25" s="664"/>
      <c r="B25" s="2092" t="s">
        <v>315</v>
      </c>
      <c r="C25" s="2093"/>
      <c r="D25" s="694">
        <v>400338449</v>
      </c>
      <c r="E25" s="694">
        <v>26698185</v>
      </c>
      <c r="F25" s="694">
        <v>4294177</v>
      </c>
      <c r="G25" s="697">
        <v>7.1454250444486361E-2</v>
      </c>
      <c r="H25" s="697">
        <v>1.0842669124627563E-2</v>
      </c>
      <c r="I25" s="696">
        <f>E25/E25</f>
        <v>1</v>
      </c>
      <c r="J25" s="696">
        <f>F25/F25</f>
        <v>1</v>
      </c>
      <c r="K25" s="676"/>
    </row>
    <row r="26" spans="1:11" ht="30.6" customHeight="1">
      <c r="A26" s="664"/>
      <c r="B26" s="2085" t="s">
        <v>316</v>
      </c>
      <c r="C26" s="2085"/>
      <c r="D26" s="2085"/>
      <c r="E26" s="2085"/>
      <c r="F26" s="2085"/>
      <c r="G26" s="2085"/>
      <c r="H26" s="2085"/>
      <c r="I26" s="2085"/>
      <c r="J26" s="698"/>
    </row>
    <row r="27" spans="1:11">
      <c r="A27" s="699"/>
      <c r="B27" s="704"/>
      <c r="C27" s="702"/>
      <c r="D27" s="702"/>
      <c r="E27" s="702"/>
      <c r="F27" s="705"/>
      <c r="G27" s="702"/>
      <c r="H27" s="702"/>
      <c r="I27" s="703"/>
      <c r="J27" s="701"/>
    </row>
    <row r="28" spans="1:11">
      <c r="A28" s="699"/>
      <c r="D28" s="700"/>
      <c r="E28" s="700"/>
      <c r="F28" s="706"/>
    </row>
    <row r="29" spans="1:11">
      <c r="D29" s="700"/>
      <c r="E29" s="700"/>
      <c r="F29" s="700"/>
    </row>
    <row r="30" spans="1:11">
      <c r="D30" s="700"/>
      <c r="E30" s="700"/>
    </row>
    <row r="31" spans="1:11">
      <c r="D31" s="700"/>
      <c r="E31" s="700"/>
    </row>
  </sheetData>
  <mergeCells count="7">
    <mergeCell ref="B26:I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0"/>
  <sheetViews>
    <sheetView zoomScale="90" zoomScaleNormal="90" workbookViewId="0"/>
  </sheetViews>
  <sheetFormatPr defaultColWidth="9.140625" defaultRowHeight="12.75"/>
  <cols>
    <col min="1" max="1" width="9.140625" style="708"/>
    <col min="2" max="2" width="11.5703125" style="708" customWidth="1"/>
    <col min="3" max="3" width="21" style="709" customWidth="1"/>
    <col min="4" max="4" width="11" style="708" customWidth="1"/>
    <col min="5" max="5" width="11.42578125" style="708" customWidth="1"/>
    <col min="6" max="6" width="11" style="708" customWidth="1"/>
    <col min="7" max="8" width="10.7109375" style="708" customWidth="1"/>
    <col min="9" max="9" width="10.42578125" style="708" customWidth="1"/>
    <col min="10" max="10" width="10.7109375" style="708" customWidth="1"/>
    <col min="11" max="12" width="10.42578125" style="708" customWidth="1"/>
    <col min="13" max="13" width="11.42578125" style="708" customWidth="1"/>
    <col min="14" max="14" width="9.140625" style="708"/>
    <col min="15" max="15" width="10" style="708" customWidth="1"/>
    <col min="16" max="16" width="10.42578125" style="708" customWidth="1"/>
    <col min="17" max="16384" width="9.140625" style="708"/>
  </cols>
  <sheetData>
    <row r="2" spans="1:18" ht="15" customHeight="1">
      <c r="Q2" s="2094" t="s">
        <v>930</v>
      </c>
      <c r="R2" s="2094"/>
    </row>
    <row r="3" spans="1:18" ht="15" customHeight="1">
      <c r="B3" s="2095" t="s">
        <v>317</v>
      </c>
      <c r="C3" s="2095"/>
      <c r="D3" s="2095"/>
      <c r="E3" s="2095"/>
      <c r="F3" s="2095"/>
      <c r="G3" s="2095"/>
      <c r="H3" s="2095"/>
      <c r="I3" s="2095"/>
      <c r="J3" s="2095"/>
      <c r="K3" s="2095"/>
      <c r="L3" s="2095"/>
      <c r="M3" s="2095"/>
      <c r="N3" s="2095"/>
      <c r="O3" s="2095"/>
      <c r="P3" s="2095"/>
    </row>
    <row r="4" spans="1:18" ht="15" customHeight="1" thickBot="1">
      <c r="B4" s="711"/>
      <c r="C4" s="711"/>
      <c r="D4" s="711"/>
      <c r="E4" s="711"/>
      <c r="F4" s="711"/>
      <c r="G4" s="712"/>
      <c r="H4" s="712"/>
      <c r="N4" s="713"/>
      <c r="O4" s="713"/>
      <c r="P4" s="713"/>
      <c r="Q4" s="713"/>
      <c r="R4" s="713"/>
    </row>
    <row r="5" spans="1:18" ht="31.5" customHeight="1" thickBot="1">
      <c r="A5" s="714"/>
      <c r="B5" s="2096" t="s">
        <v>242</v>
      </c>
      <c r="C5" s="2097"/>
      <c r="D5" s="2100" t="s">
        <v>318</v>
      </c>
      <c r="E5" s="2101"/>
      <c r="F5" s="2101"/>
      <c r="G5" s="2101"/>
      <c r="H5" s="2102"/>
      <c r="I5" s="2101" t="s">
        <v>319</v>
      </c>
      <c r="J5" s="2101"/>
      <c r="K5" s="2101"/>
      <c r="L5" s="2101"/>
      <c r="M5" s="2102"/>
      <c r="N5" s="2100" t="s">
        <v>293</v>
      </c>
      <c r="O5" s="2101"/>
      <c r="P5" s="2101"/>
      <c r="Q5" s="2101"/>
      <c r="R5" s="2102"/>
    </row>
    <row r="6" spans="1:18" ht="17.25" customHeight="1" thickBot="1">
      <c r="A6" s="714"/>
      <c r="B6" s="2098"/>
      <c r="C6" s="2099"/>
      <c r="D6" s="715" t="s">
        <v>320</v>
      </c>
      <c r="E6" s="715" t="s">
        <v>321</v>
      </c>
      <c r="F6" s="715" t="s">
        <v>322</v>
      </c>
      <c r="G6" s="715" t="s">
        <v>232</v>
      </c>
      <c r="H6" s="716" t="s">
        <v>233</v>
      </c>
      <c r="I6" s="717" t="s">
        <v>320</v>
      </c>
      <c r="J6" s="715" t="s">
        <v>321</v>
      </c>
      <c r="K6" s="715" t="s">
        <v>322</v>
      </c>
      <c r="L6" s="715" t="s">
        <v>232</v>
      </c>
      <c r="M6" s="718" t="s">
        <v>233</v>
      </c>
      <c r="N6" s="717" t="s">
        <v>320</v>
      </c>
      <c r="O6" s="715" t="s">
        <v>321</v>
      </c>
      <c r="P6" s="715" t="s">
        <v>322</v>
      </c>
      <c r="Q6" s="715" t="s">
        <v>232</v>
      </c>
      <c r="R6" s="718" t="s">
        <v>233</v>
      </c>
    </row>
    <row r="7" spans="1:18" ht="14.25" customHeight="1">
      <c r="A7" s="714"/>
      <c r="B7" s="2103" t="s">
        <v>323</v>
      </c>
      <c r="C7" s="719" t="s">
        <v>250</v>
      </c>
      <c r="D7" s="720">
        <v>131677.117</v>
      </c>
      <c r="E7" s="721">
        <v>130929.158</v>
      </c>
      <c r="F7" s="720">
        <v>135187.524</v>
      </c>
      <c r="G7" s="721">
        <v>137140.80300000001</v>
      </c>
      <c r="H7" s="722">
        <v>139901.95499999999</v>
      </c>
      <c r="I7" s="723">
        <v>1153.4619999999995</v>
      </c>
      <c r="J7" s="720">
        <v>-747.95900000000256</v>
      </c>
      <c r="K7" s="720">
        <v>4258.3660000000091</v>
      </c>
      <c r="L7" s="720">
        <v>1953.2790000000095</v>
      </c>
      <c r="M7" s="724">
        <v>2761.1519999999728</v>
      </c>
      <c r="N7" s="725">
        <v>8.8371874048424372E-3</v>
      </c>
      <c r="O7" s="725">
        <v>-5.68025042650351E-3</v>
      </c>
      <c r="P7" s="725">
        <v>3.2524199078711021E-2</v>
      </c>
      <c r="Q7" s="725">
        <v>1.4448663176936428E-2</v>
      </c>
      <c r="R7" s="726">
        <v>2.0133701565098555E-2</v>
      </c>
    </row>
    <row r="8" spans="1:18" ht="14.25" customHeight="1">
      <c r="A8" s="714"/>
      <c r="B8" s="2104"/>
      <c r="C8" s="1655" t="s">
        <v>251</v>
      </c>
      <c r="D8" s="727">
        <v>86982.09</v>
      </c>
      <c r="E8" s="727">
        <v>89323.197</v>
      </c>
      <c r="F8" s="720">
        <v>91944.099000000002</v>
      </c>
      <c r="G8" s="720">
        <v>93863.975999999995</v>
      </c>
      <c r="H8" s="728">
        <v>97665.543000000005</v>
      </c>
      <c r="I8" s="723">
        <v>3001.7829999999958</v>
      </c>
      <c r="J8" s="720">
        <v>2341.1070000000036</v>
      </c>
      <c r="K8" s="720">
        <v>2620.9020000000019</v>
      </c>
      <c r="L8" s="720">
        <v>1919.8769999999931</v>
      </c>
      <c r="M8" s="724">
        <v>3801.56700000001</v>
      </c>
      <c r="N8" s="725">
        <v>3.5743891719757538E-2</v>
      </c>
      <c r="O8" s="725">
        <v>2.6914816601900503E-2</v>
      </c>
      <c r="P8" s="725">
        <v>2.9341784531066457E-2</v>
      </c>
      <c r="Q8" s="725">
        <v>2.0880915913918448E-2</v>
      </c>
      <c r="R8" s="726">
        <v>4.0500809383996368E-2</v>
      </c>
    </row>
    <row r="9" spans="1:18" ht="16.5" customHeight="1" thickBot="1">
      <c r="A9" s="714"/>
      <c r="B9" s="2105"/>
      <c r="C9" s="729" t="s">
        <v>252</v>
      </c>
      <c r="D9" s="730">
        <v>3081.3960000000002</v>
      </c>
      <c r="E9" s="731">
        <v>3035.3240000000001</v>
      </c>
      <c r="F9" s="730">
        <v>2999.9070000000002</v>
      </c>
      <c r="G9" s="730">
        <v>2989.4059999999999</v>
      </c>
      <c r="H9" s="732">
        <v>3170.9740000000002</v>
      </c>
      <c r="I9" s="733">
        <v>178.32799999999997</v>
      </c>
      <c r="J9" s="730">
        <v>-46.072000000000116</v>
      </c>
      <c r="K9" s="730">
        <v>-35.416999999999916</v>
      </c>
      <c r="L9" s="730">
        <v>-10.501000000000204</v>
      </c>
      <c r="M9" s="734">
        <v>181.56800000000021</v>
      </c>
      <c r="N9" s="735">
        <v>6.1427427810853884E-2</v>
      </c>
      <c r="O9" s="736">
        <v>-1.4951664764931257E-2</v>
      </c>
      <c r="P9" s="735">
        <v>-1.166827659913733E-2</v>
      </c>
      <c r="Q9" s="735">
        <v>-3.5004418470306591E-3</v>
      </c>
      <c r="R9" s="737">
        <v>6.0737149788285774E-2</v>
      </c>
    </row>
    <row r="10" spans="1:18" ht="14.25" customHeight="1">
      <c r="A10" s="714"/>
      <c r="B10" s="2106" t="s">
        <v>324</v>
      </c>
      <c r="C10" s="738" t="s">
        <v>280</v>
      </c>
      <c r="D10" s="720">
        <v>2803.9119999999998</v>
      </c>
      <c r="E10" s="721">
        <v>2256.9679999999998</v>
      </c>
      <c r="F10" s="721">
        <v>1907.8610000000001</v>
      </c>
      <c r="G10" s="720">
        <v>2767.5349999999999</v>
      </c>
      <c r="H10" s="739">
        <v>2944.0360000000001</v>
      </c>
      <c r="I10" s="723">
        <v>-183.38599999999997</v>
      </c>
      <c r="J10" s="720">
        <v>-546.94399999999996</v>
      </c>
      <c r="K10" s="720">
        <v>-349.10699999999974</v>
      </c>
      <c r="L10" s="720">
        <v>859.67399999999975</v>
      </c>
      <c r="M10" s="724">
        <v>176.5010000000002</v>
      </c>
      <c r="N10" s="725">
        <v>-6.1388585939534647E-2</v>
      </c>
      <c r="O10" s="725">
        <v>-0.19506460973097586</v>
      </c>
      <c r="P10" s="725">
        <v>-0.15467964100510054</v>
      </c>
      <c r="Q10" s="725">
        <v>0.45059571949948118</v>
      </c>
      <c r="R10" s="726">
        <v>6.3775525874108258E-2</v>
      </c>
    </row>
    <row r="11" spans="1:18" ht="15.75" customHeight="1">
      <c r="A11" s="714"/>
      <c r="B11" s="2107"/>
      <c r="C11" s="740" t="s">
        <v>278</v>
      </c>
      <c r="D11" s="741">
        <v>43666.444000000003</v>
      </c>
      <c r="E11" s="741">
        <v>43202.491000000002</v>
      </c>
      <c r="F11" s="741">
        <v>45279.112000000001</v>
      </c>
      <c r="G11" s="742">
        <v>46259.659</v>
      </c>
      <c r="H11" s="728">
        <v>47395.875999999997</v>
      </c>
      <c r="I11" s="723">
        <v>1649.5660000000062</v>
      </c>
      <c r="J11" s="720">
        <v>-463.95300000000134</v>
      </c>
      <c r="K11" s="720">
        <v>2076.6209999999992</v>
      </c>
      <c r="L11" s="720">
        <v>980.54699999999866</v>
      </c>
      <c r="M11" s="724">
        <v>1136.2169999999969</v>
      </c>
      <c r="N11" s="725">
        <v>3.9259604200007583E-2</v>
      </c>
      <c r="O11" s="725">
        <v>-1.0624932041638228E-2</v>
      </c>
      <c r="P11" s="725">
        <v>4.8067158905258471E-2</v>
      </c>
      <c r="Q11" s="725">
        <v>2.1655614624244368E-2</v>
      </c>
      <c r="R11" s="726">
        <v>2.4561724503848956E-2</v>
      </c>
    </row>
    <row r="12" spans="1:18" ht="15" customHeight="1">
      <c r="A12" s="714"/>
      <c r="B12" s="2107"/>
      <c r="C12" s="740" t="s">
        <v>279</v>
      </c>
      <c r="D12" s="727">
        <v>148052.21</v>
      </c>
      <c r="E12" s="727">
        <v>151549.766</v>
      </c>
      <c r="F12" s="720">
        <v>156463.666</v>
      </c>
      <c r="G12" s="720">
        <v>158892.75200000001</v>
      </c>
      <c r="H12" s="739">
        <v>161898.09099999999</v>
      </c>
      <c r="I12" s="723">
        <v>1415.3800000000047</v>
      </c>
      <c r="J12" s="720">
        <v>3497.5560000000114</v>
      </c>
      <c r="K12" s="720">
        <v>4913.8999999999942</v>
      </c>
      <c r="L12" s="720">
        <v>2429.0860000000102</v>
      </c>
      <c r="M12" s="724">
        <v>3005.3389999999781</v>
      </c>
      <c r="N12" s="725">
        <v>9.6522817630468744E-3</v>
      </c>
      <c r="O12" s="725">
        <v>2.3623801360344514E-2</v>
      </c>
      <c r="P12" s="725">
        <v>3.2424332479668722E-2</v>
      </c>
      <c r="Q12" s="725">
        <v>1.5524920654741724E-2</v>
      </c>
      <c r="R12" s="726">
        <v>1.8914261111167476E-2</v>
      </c>
    </row>
    <row r="13" spans="1:18" ht="18.600000000000001" customHeight="1" thickBot="1">
      <c r="A13" s="714"/>
      <c r="B13" s="2108"/>
      <c r="C13" s="743" t="s">
        <v>281</v>
      </c>
      <c r="D13" s="744">
        <v>27218.037</v>
      </c>
      <c r="E13" s="744">
        <v>26278.454000000002</v>
      </c>
      <c r="F13" s="744">
        <v>26480.891</v>
      </c>
      <c r="G13" s="744">
        <v>26074.239000000001</v>
      </c>
      <c r="H13" s="732">
        <v>28500.469000000001</v>
      </c>
      <c r="I13" s="745">
        <v>1452.012999999999</v>
      </c>
      <c r="J13" s="730">
        <v>-939.58299999999872</v>
      </c>
      <c r="K13" s="730">
        <v>202.43699999999808</v>
      </c>
      <c r="L13" s="730">
        <v>-406.65199999999822</v>
      </c>
      <c r="M13" s="734">
        <v>2426.2299999999996</v>
      </c>
      <c r="N13" s="735">
        <v>5.6353785900377915E-2</v>
      </c>
      <c r="O13" s="736">
        <v>-3.4520601173405663E-2</v>
      </c>
      <c r="P13" s="735">
        <v>7.7035353754067145E-3</v>
      </c>
      <c r="Q13" s="735">
        <v>-1.5356431926705119E-2</v>
      </c>
      <c r="R13" s="737">
        <v>9.3050846086054489E-2</v>
      </c>
    </row>
    <row r="14" spans="1:18" ht="16.5" customHeight="1">
      <c r="A14" s="714"/>
      <c r="B14" s="2103" t="s">
        <v>325</v>
      </c>
      <c r="C14" s="738" t="s">
        <v>253</v>
      </c>
      <c r="D14" s="746">
        <v>100617.64599999999</v>
      </c>
      <c r="E14" s="746">
        <v>103803.14599999999</v>
      </c>
      <c r="F14" s="746">
        <v>108845.07399999999</v>
      </c>
      <c r="G14" s="746">
        <v>112393.666</v>
      </c>
      <c r="H14" s="739">
        <v>118412.567</v>
      </c>
      <c r="I14" s="747">
        <v>2818.3769999999931</v>
      </c>
      <c r="J14" s="720">
        <v>3185.5</v>
      </c>
      <c r="K14" s="720">
        <v>5041.9279999999999</v>
      </c>
      <c r="L14" s="720">
        <v>3548.5920000000042</v>
      </c>
      <c r="M14" s="724">
        <v>6018.900999999998</v>
      </c>
      <c r="N14" s="725">
        <v>2.8817976134361423E-2</v>
      </c>
      <c r="O14" s="725">
        <v>3.1659456632487711E-2</v>
      </c>
      <c r="P14" s="725">
        <v>4.8572015341423275E-2</v>
      </c>
      <c r="Q14" s="725">
        <v>3.260222874211105E-2</v>
      </c>
      <c r="R14" s="726">
        <v>5.3551959057906322E-2</v>
      </c>
    </row>
    <row r="15" spans="1:18" ht="27.75" customHeight="1">
      <c r="A15" s="714"/>
      <c r="B15" s="2104"/>
      <c r="C15" s="748" t="s">
        <v>254</v>
      </c>
      <c r="D15" s="742">
        <v>64733.093000000001</v>
      </c>
      <c r="E15" s="749">
        <v>64883.735000000001</v>
      </c>
      <c r="F15" s="749">
        <v>66489.383000000002</v>
      </c>
      <c r="G15" s="749">
        <v>66519.557000000001</v>
      </c>
      <c r="H15" s="728">
        <v>66924.870999999999</v>
      </c>
      <c r="I15" s="750">
        <v>643.20599999999831</v>
      </c>
      <c r="J15" s="720">
        <v>150.64199999999983</v>
      </c>
      <c r="K15" s="720">
        <v>1605.648000000001</v>
      </c>
      <c r="L15" s="720">
        <v>30.173999999999069</v>
      </c>
      <c r="M15" s="724">
        <v>405.31399999999849</v>
      </c>
      <c r="N15" s="725">
        <v>1.0035998347133897E-2</v>
      </c>
      <c r="O15" s="725">
        <v>2.3271250147123331E-3</v>
      </c>
      <c r="P15" s="725">
        <v>2.474654087037377E-2</v>
      </c>
      <c r="Q15" s="725">
        <v>4.5381681463338392E-4</v>
      </c>
      <c r="R15" s="726">
        <v>6.0931554309659412E-3</v>
      </c>
    </row>
    <row r="16" spans="1:18" ht="15.75" customHeight="1" thickBot="1">
      <c r="A16" s="714"/>
      <c r="B16" s="2109"/>
      <c r="C16" s="1656" t="s">
        <v>255</v>
      </c>
      <c r="D16" s="751">
        <v>56389.864000000001</v>
      </c>
      <c r="E16" s="752">
        <v>54600.798000000003</v>
      </c>
      <c r="F16" s="752">
        <v>54797.072999999997</v>
      </c>
      <c r="G16" s="752">
        <v>55080.962</v>
      </c>
      <c r="H16" s="753">
        <v>55401.034</v>
      </c>
      <c r="I16" s="733">
        <v>871.98999999999796</v>
      </c>
      <c r="J16" s="730">
        <v>-1789.0659999999989</v>
      </c>
      <c r="K16" s="730">
        <v>196.27499999999418</v>
      </c>
      <c r="L16" s="730">
        <v>283.88900000000285</v>
      </c>
      <c r="M16" s="734">
        <v>320.07200000000012</v>
      </c>
      <c r="N16" s="735">
        <v>1.5706473198163099E-2</v>
      </c>
      <c r="O16" s="736">
        <v>-3.1726730179735825E-2</v>
      </c>
      <c r="P16" s="735">
        <v>3.5947276814524611E-3</v>
      </c>
      <c r="Q16" s="735">
        <v>5.180732919803999E-3</v>
      </c>
      <c r="R16" s="737">
        <v>5.8109369985222866E-3</v>
      </c>
    </row>
    <row r="17" spans="1:18" ht="15.75" customHeight="1" thickBot="1">
      <c r="A17" s="714"/>
      <c r="B17" s="1659"/>
      <c r="C17" s="754" t="s">
        <v>8</v>
      </c>
      <c r="D17" s="755">
        <v>221740.603</v>
      </c>
      <c r="E17" s="755">
        <v>223287.679</v>
      </c>
      <c r="F17" s="755">
        <v>230131.53</v>
      </c>
      <c r="G17" s="755">
        <v>233994.185</v>
      </c>
      <c r="H17" s="756">
        <v>240738.47200000001</v>
      </c>
      <c r="I17" s="757">
        <v>4333.573000000004</v>
      </c>
      <c r="J17" s="758">
        <v>1547.0760000000009</v>
      </c>
      <c r="K17" s="758">
        <v>6843.8509999999951</v>
      </c>
      <c r="L17" s="759">
        <v>3862.6549999999988</v>
      </c>
      <c r="M17" s="760">
        <v>6744.2870000000112</v>
      </c>
      <c r="N17" s="761">
        <v>1.9932993887088215E-2</v>
      </c>
      <c r="O17" s="762">
        <v>6.976963077889713E-3</v>
      </c>
      <c r="P17" s="761">
        <v>3.0650374577990015E-2</v>
      </c>
      <c r="Q17" s="763">
        <v>1.678455359854427E-2</v>
      </c>
      <c r="R17" s="764">
        <v>2.8822455566577483E-2</v>
      </c>
    </row>
    <row r="18" spans="1:18" ht="12.75" customHeight="1">
      <c r="D18" s="765"/>
      <c r="E18" s="766"/>
      <c r="F18" s="766"/>
      <c r="G18" s="766"/>
      <c r="H18" s="766"/>
      <c r="I18" s="767"/>
      <c r="J18" s="767"/>
      <c r="L18" s="768"/>
      <c r="M18" s="768"/>
      <c r="Q18" s="768"/>
      <c r="R18" s="768"/>
    </row>
    <row r="19" spans="1:18">
      <c r="D19" s="769"/>
      <c r="E19" s="769"/>
      <c r="F19" s="769"/>
      <c r="G19" s="769"/>
      <c r="H19" s="769"/>
    </row>
    <row r="20" spans="1:18">
      <c r="C20" s="770"/>
      <c r="I20" s="769"/>
      <c r="J20" s="771"/>
      <c r="K20" s="771"/>
    </row>
    <row r="21" spans="1:18">
      <c r="C21" s="770"/>
      <c r="D21" s="772"/>
      <c r="E21" s="772"/>
      <c r="F21" s="772"/>
      <c r="G21" s="772"/>
      <c r="H21" s="772"/>
      <c r="I21" s="772"/>
      <c r="J21" s="773"/>
      <c r="K21" s="771"/>
    </row>
    <row r="22" spans="1:18">
      <c r="C22" s="770"/>
      <c r="D22" s="772"/>
      <c r="E22" s="772"/>
      <c r="F22" s="772"/>
      <c r="G22" s="772"/>
      <c r="H22" s="772"/>
      <c r="I22" s="772"/>
      <c r="J22" s="773"/>
      <c r="K22" s="771"/>
      <c r="Q22" s="769"/>
    </row>
    <row r="23" spans="1:18">
      <c r="C23" s="774"/>
      <c r="D23" s="769"/>
      <c r="E23" s="769"/>
      <c r="F23" s="769"/>
      <c r="G23" s="769"/>
      <c r="H23" s="769"/>
      <c r="I23" s="769"/>
      <c r="J23" s="773"/>
      <c r="K23" s="771"/>
    </row>
    <row r="24" spans="1:18" ht="14.25" customHeight="1">
      <c r="C24" s="770"/>
      <c r="D24" s="2110"/>
      <c r="E24" s="2111"/>
      <c r="F24" s="2111"/>
      <c r="G24" s="1657"/>
      <c r="H24" s="1657"/>
      <c r="I24" s="1657"/>
      <c r="J24" s="773"/>
      <c r="K24" s="769"/>
    </row>
    <row r="25" spans="1:18" ht="26.25" customHeight="1">
      <c r="C25" s="770"/>
      <c r="D25" s="2110"/>
      <c r="E25" s="1661"/>
      <c r="F25" s="1661"/>
      <c r="G25" s="1661"/>
      <c r="H25" s="1661"/>
      <c r="I25" s="1661"/>
      <c r="J25" s="769"/>
      <c r="K25" s="769"/>
      <c r="L25" s="769"/>
      <c r="O25" s="769"/>
      <c r="P25" s="769"/>
    </row>
    <row r="26" spans="1:18">
      <c r="C26" s="775"/>
      <c r="D26" s="1661"/>
      <c r="E26" s="776"/>
      <c r="F26" s="776"/>
      <c r="G26" s="776"/>
      <c r="H26" s="776"/>
      <c r="I26" s="776"/>
      <c r="J26" s="769"/>
      <c r="K26" s="769"/>
      <c r="L26" s="769"/>
      <c r="M26" s="769"/>
    </row>
    <row r="27" spans="1:18">
      <c r="D27" s="1661"/>
      <c r="E27" s="776"/>
      <c r="F27" s="776"/>
      <c r="G27" s="776"/>
      <c r="H27" s="776"/>
      <c r="I27" s="776"/>
      <c r="J27" s="769"/>
      <c r="O27" s="769"/>
    </row>
    <row r="28" spans="1:18" ht="15" customHeight="1">
      <c r="D28" s="1661"/>
      <c r="E28" s="776"/>
      <c r="F28" s="776"/>
      <c r="G28" s="776"/>
      <c r="H28" s="776"/>
      <c r="I28" s="776"/>
      <c r="J28" s="769"/>
    </row>
    <row r="29" spans="1:18" ht="15" customHeight="1">
      <c r="D29" s="1661"/>
      <c r="E29" s="777"/>
      <c r="F29" s="777"/>
      <c r="G29" s="777"/>
      <c r="H29" s="777"/>
      <c r="I29" s="777"/>
      <c r="J29" s="769"/>
      <c r="N29" s="769"/>
    </row>
    <row r="30" spans="1:18">
      <c r="D30" s="1661"/>
      <c r="E30" s="776"/>
      <c r="F30" s="776"/>
      <c r="G30" s="776"/>
      <c r="H30" s="776"/>
      <c r="I30" s="776"/>
      <c r="J30" s="769"/>
      <c r="N30" s="769"/>
    </row>
    <row r="31" spans="1:18" ht="14.25" customHeight="1">
      <c r="D31" s="1661"/>
      <c r="E31" s="778"/>
      <c r="F31" s="778"/>
      <c r="G31" s="778"/>
      <c r="H31" s="778"/>
      <c r="I31" s="778"/>
      <c r="J31" s="769"/>
    </row>
    <row r="32" spans="1:18" ht="15" customHeight="1">
      <c r="D32" s="1661"/>
      <c r="E32" s="776"/>
      <c r="F32" s="776"/>
      <c r="G32" s="776"/>
      <c r="H32" s="776"/>
      <c r="I32" s="776"/>
      <c r="J32" s="769"/>
    </row>
    <row r="33" spans="4:10">
      <c r="D33" s="1661"/>
      <c r="E33" s="777"/>
      <c r="F33" s="777"/>
      <c r="G33" s="777"/>
      <c r="H33" s="777"/>
      <c r="I33" s="777"/>
      <c r="J33" s="769"/>
    </row>
    <row r="34" spans="4:10">
      <c r="D34" s="1661"/>
      <c r="E34" s="776"/>
      <c r="F34" s="776"/>
      <c r="G34" s="776"/>
      <c r="H34" s="776"/>
      <c r="I34" s="776"/>
      <c r="J34" s="769"/>
    </row>
    <row r="35" spans="4:10" ht="37.5" customHeight="1">
      <c r="D35" s="1661"/>
      <c r="E35" s="776"/>
      <c r="F35" s="776"/>
      <c r="G35" s="776"/>
      <c r="H35" s="776"/>
      <c r="I35" s="776"/>
      <c r="J35" s="769"/>
    </row>
    <row r="36" spans="4:10">
      <c r="D36" s="1661"/>
      <c r="E36" s="776"/>
      <c r="F36" s="776"/>
      <c r="G36" s="776"/>
      <c r="H36" s="776"/>
      <c r="I36" s="776"/>
      <c r="J36" s="769"/>
    </row>
    <row r="37" spans="4:10">
      <c r="D37" s="1661"/>
      <c r="E37" s="777"/>
      <c r="F37" s="777"/>
      <c r="G37" s="777"/>
      <c r="H37" s="777"/>
      <c r="I37" s="777"/>
      <c r="J37" s="769"/>
    </row>
    <row r="40" spans="4:10">
      <c r="E40" s="767"/>
      <c r="F40" s="767"/>
      <c r="G40" s="767"/>
      <c r="H40" s="767"/>
    </row>
  </sheetData>
  <mergeCells count="11">
    <mergeCell ref="B7:B9"/>
    <mergeCell ref="B10:B13"/>
    <mergeCell ref="B14:B16"/>
    <mergeCell ref="D24:D25"/>
    <mergeCell ref="E24:F24"/>
    <mergeCell ref="Q2:R2"/>
    <mergeCell ref="B3:P3"/>
    <mergeCell ref="B5:C6"/>
    <mergeCell ref="D5:H5"/>
    <mergeCell ref="I5:M5"/>
    <mergeCell ref="N5:R5"/>
  </mergeCells>
  <pageMargins left="0.75" right="0.75" top="1" bottom="1" header="0.5" footer="0.5"/>
  <pageSetup paperSize="9" scale="6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zoomScale="90" zoomScaleNormal="90" workbookViewId="0"/>
  </sheetViews>
  <sheetFormatPr defaultColWidth="9.140625" defaultRowHeight="12.75"/>
  <cols>
    <col min="1" max="1" width="9.140625" style="708"/>
    <col min="2" max="2" width="9" style="708" customWidth="1"/>
    <col min="3" max="3" width="27.7109375" style="708" customWidth="1"/>
    <col min="4" max="4" width="11" style="708" customWidth="1"/>
    <col min="5" max="5" width="11.28515625" style="708" bestFit="1" customWidth="1"/>
    <col min="6" max="6" width="13.140625" style="708" customWidth="1"/>
    <col min="7" max="7" width="10.28515625" style="708" customWidth="1"/>
    <col min="8" max="8" width="11.28515625" style="708" bestFit="1" customWidth="1"/>
    <col min="9" max="9" width="13.42578125" style="708" customWidth="1"/>
    <col min="10" max="10" width="10.140625" style="708" bestFit="1" customWidth="1"/>
    <col min="11" max="11" width="11.28515625" style="708" bestFit="1" customWidth="1"/>
    <col min="12" max="12" width="12.85546875" style="708" bestFit="1" customWidth="1"/>
    <col min="13" max="13" width="12.28515625" style="708" customWidth="1"/>
    <col min="14" max="14" width="10.28515625" style="708" bestFit="1" customWidth="1"/>
    <col min="15" max="15" width="13.140625" style="708" customWidth="1"/>
    <col min="16" max="16" width="10.140625" style="708" customWidth="1"/>
    <col min="17" max="16384" width="9.140625" style="708"/>
  </cols>
  <sheetData>
    <row r="1" spans="1:19"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</row>
    <row r="2" spans="1:19">
      <c r="A2" s="769"/>
      <c r="B2" s="780"/>
      <c r="C2" s="780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2118" t="s">
        <v>931</v>
      </c>
      <c r="O2" s="2118"/>
      <c r="P2" s="2118"/>
    </row>
    <row r="3" spans="1:19" ht="14.25">
      <c r="B3" s="2031" t="s">
        <v>326</v>
      </c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</row>
    <row r="4" spans="1:19" ht="14.25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</row>
    <row r="5" spans="1:19" ht="12.95" customHeight="1" thickBot="1"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2119" t="s">
        <v>1</v>
      </c>
      <c r="O5" s="2119"/>
      <c r="P5" s="2119"/>
    </row>
    <row r="6" spans="1:19" ht="15" customHeight="1">
      <c r="B6" s="2120" t="s">
        <v>248</v>
      </c>
      <c r="C6" s="2120" t="s">
        <v>249</v>
      </c>
      <c r="D6" s="2120" t="s">
        <v>8</v>
      </c>
      <c r="E6" s="2122" t="s">
        <v>8</v>
      </c>
      <c r="F6" s="2123"/>
      <c r="G6" s="2124"/>
      <c r="H6" s="2122" t="s">
        <v>250</v>
      </c>
      <c r="I6" s="2123"/>
      <c r="J6" s="2124"/>
      <c r="K6" s="2125" t="s">
        <v>251</v>
      </c>
      <c r="L6" s="2126"/>
      <c r="M6" s="2127"/>
      <c r="N6" s="2122" t="s">
        <v>252</v>
      </c>
      <c r="O6" s="2123"/>
      <c r="P6" s="2124"/>
    </row>
    <row r="7" spans="1:19" ht="32.25" customHeight="1" thickBot="1">
      <c r="B7" s="2121"/>
      <c r="C7" s="2121"/>
      <c r="D7" s="2121"/>
      <c r="E7" s="782" t="s">
        <v>253</v>
      </c>
      <c r="F7" s="783" t="s">
        <v>254</v>
      </c>
      <c r="G7" s="784" t="s">
        <v>255</v>
      </c>
      <c r="H7" s="782" t="s">
        <v>253</v>
      </c>
      <c r="I7" s="783" t="s">
        <v>254</v>
      </c>
      <c r="J7" s="784" t="s">
        <v>255</v>
      </c>
      <c r="K7" s="785" t="s">
        <v>253</v>
      </c>
      <c r="L7" s="783" t="s">
        <v>254</v>
      </c>
      <c r="M7" s="786" t="s">
        <v>255</v>
      </c>
      <c r="N7" s="782" t="s">
        <v>253</v>
      </c>
      <c r="O7" s="783" t="s">
        <v>254</v>
      </c>
      <c r="P7" s="784" t="s">
        <v>255</v>
      </c>
    </row>
    <row r="8" spans="1:19" ht="20.25" customHeight="1">
      <c r="B8" s="2112" t="s">
        <v>256</v>
      </c>
      <c r="C8" s="787" t="s">
        <v>327</v>
      </c>
      <c r="D8" s="788">
        <v>79431.293000000005</v>
      </c>
      <c r="E8" s="789">
        <v>48530.063000000002</v>
      </c>
      <c r="F8" s="790">
        <v>1.7110000000000001</v>
      </c>
      <c r="G8" s="789">
        <v>30899.519</v>
      </c>
      <c r="H8" s="791">
        <v>24631.67</v>
      </c>
      <c r="I8" s="792">
        <v>1.7110000000000001</v>
      </c>
      <c r="J8" s="793">
        <v>9842.1389999999992</v>
      </c>
      <c r="K8" s="794">
        <v>21420.226999999999</v>
      </c>
      <c r="L8" s="792">
        <v>0</v>
      </c>
      <c r="M8" s="789">
        <v>18894.808000000001</v>
      </c>
      <c r="N8" s="791">
        <v>2478.1660000000002</v>
      </c>
      <c r="O8" s="792">
        <v>0</v>
      </c>
      <c r="P8" s="795">
        <v>2162.5720000000001</v>
      </c>
      <c r="S8" s="769"/>
    </row>
    <row r="9" spans="1:19" ht="29.25" customHeight="1">
      <c r="B9" s="2113"/>
      <c r="C9" s="796" t="s">
        <v>328</v>
      </c>
      <c r="D9" s="797">
        <v>108583.63</v>
      </c>
      <c r="E9" s="798">
        <v>48233.978999999999</v>
      </c>
      <c r="F9" s="799">
        <v>796.47900000000004</v>
      </c>
      <c r="G9" s="800">
        <v>59553.171999999999</v>
      </c>
      <c r="H9" s="801">
        <v>10095.120999999999</v>
      </c>
      <c r="I9" s="802">
        <v>637.83699999999999</v>
      </c>
      <c r="J9" s="803">
        <v>4229.4989999999998</v>
      </c>
      <c r="K9" s="804">
        <v>36524.286</v>
      </c>
      <c r="L9" s="801">
        <v>9.8979999999999997</v>
      </c>
      <c r="M9" s="798">
        <v>54503.08</v>
      </c>
      <c r="N9" s="804">
        <v>1614.5719999999999</v>
      </c>
      <c r="O9" s="801">
        <v>148.744</v>
      </c>
      <c r="P9" s="800">
        <v>820.59299999999996</v>
      </c>
    </row>
    <row r="10" spans="1:19" ht="29.25" customHeight="1">
      <c r="B10" s="2113"/>
      <c r="C10" s="796" t="s">
        <v>329</v>
      </c>
      <c r="D10" s="797">
        <v>57664.957999999999</v>
      </c>
      <c r="E10" s="798">
        <v>35364.411999999997</v>
      </c>
      <c r="F10" s="799">
        <v>315.69</v>
      </c>
      <c r="G10" s="798">
        <v>21984.856</v>
      </c>
      <c r="H10" s="804">
        <v>3620.3710000000001</v>
      </c>
      <c r="I10" s="801">
        <v>297.80700000000002</v>
      </c>
      <c r="J10" s="805">
        <v>730.25900000000001</v>
      </c>
      <c r="K10" s="804">
        <v>30836.376</v>
      </c>
      <c r="L10" s="801">
        <v>10.845000000000001</v>
      </c>
      <c r="M10" s="806">
        <v>20781.164000000001</v>
      </c>
      <c r="N10" s="804">
        <v>907.66499999999996</v>
      </c>
      <c r="O10" s="801">
        <v>7.0380000000000003</v>
      </c>
      <c r="P10" s="806">
        <v>473.43299999999999</v>
      </c>
    </row>
    <row r="11" spans="1:19" ht="15" customHeight="1" thickBot="1">
      <c r="B11" s="2114"/>
      <c r="C11" s="807" t="s">
        <v>330</v>
      </c>
      <c r="D11" s="808">
        <v>245679.88099999999</v>
      </c>
      <c r="E11" s="809">
        <v>132128.454</v>
      </c>
      <c r="F11" s="810">
        <v>1113.8800000000001</v>
      </c>
      <c r="G11" s="811">
        <v>112437.54700000001</v>
      </c>
      <c r="H11" s="809">
        <v>38347.161999999997</v>
      </c>
      <c r="I11" s="812">
        <v>937.35500000000002</v>
      </c>
      <c r="J11" s="813">
        <v>14801.897000000001</v>
      </c>
      <c r="K11" s="809">
        <v>88780.888999999996</v>
      </c>
      <c r="L11" s="812">
        <v>20.742999999999999</v>
      </c>
      <c r="M11" s="813">
        <v>94179.051999999996</v>
      </c>
      <c r="N11" s="809">
        <v>5000.4030000000002</v>
      </c>
      <c r="O11" s="812">
        <v>155.78200000000001</v>
      </c>
      <c r="P11" s="813">
        <v>3456.598</v>
      </c>
    </row>
    <row r="12" spans="1:19" ht="16.5" customHeight="1">
      <c r="B12" s="2112" t="s">
        <v>3</v>
      </c>
      <c r="C12" s="814" t="s">
        <v>327</v>
      </c>
      <c r="D12" s="815">
        <v>87789.004000000001</v>
      </c>
      <c r="E12" s="816">
        <v>54720.406000000003</v>
      </c>
      <c r="F12" s="817">
        <v>0</v>
      </c>
      <c r="G12" s="815">
        <v>33068.597999999998</v>
      </c>
      <c r="H12" s="816">
        <v>27489.643</v>
      </c>
      <c r="I12" s="817">
        <v>0</v>
      </c>
      <c r="J12" s="818">
        <v>10595.487999999999</v>
      </c>
      <c r="K12" s="815">
        <v>24423.109</v>
      </c>
      <c r="L12" s="817">
        <v>0</v>
      </c>
      <c r="M12" s="815">
        <v>20015.891</v>
      </c>
      <c r="N12" s="816">
        <v>2807.654</v>
      </c>
      <c r="O12" s="817">
        <v>0</v>
      </c>
      <c r="P12" s="818">
        <v>2457.2190000000001</v>
      </c>
    </row>
    <row r="13" spans="1:19" ht="29.25" customHeight="1">
      <c r="B13" s="2113"/>
      <c r="C13" s="796" t="s">
        <v>328</v>
      </c>
      <c r="D13" s="798">
        <v>110247.095</v>
      </c>
      <c r="E13" s="804">
        <v>48777.743000000002</v>
      </c>
      <c r="F13" s="819">
        <v>1618.482</v>
      </c>
      <c r="G13" s="798">
        <v>59850.87</v>
      </c>
      <c r="H13" s="804">
        <v>11039.608</v>
      </c>
      <c r="I13" s="799">
        <v>1463.6579999999999</v>
      </c>
      <c r="J13" s="800">
        <v>5860.3680000000004</v>
      </c>
      <c r="K13" s="798">
        <v>36159.360000000001</v>
      </c>
      <c r="L13" s="799">
        <v>7.1740000000000004</v>
      </c>
      <c r="M13" s="798">
        <v>53089.597000000002</v>
      </c>
      <c r="N13" s="804">
        <v>1578.7750000000001</v>
      </c>
      <c r="O13" s="799">
        <v>147.65</v>
      </c>
      <c r="P13" s="806">
        <v>900.90499999999997</v>
      </c>
      <c r="R13" s="769"/>
    </row>
    <row r="14" spans="1:19" ht="29.25" customHeight="1">
      <c r="B14" s="2113"/>
      <c r="C14" s="796" t="s">
        <v>329</v>
      </c>
      <c r="D14" s="820">
        <v>67668.275999999998</v>
      </c>
      <c r="E14" s="794">
        <v>41999.063000000002</v>
      </c>
      <c r="F14" s="821">
        <v>319.97300000000001</v>
      </c>
      <c r="G14" s="822">
        <v>25349.24</v>
      </c>
      <c r="H14" s="794">
        <v>4415.9549999999999</v>
      </c>
      <c r="I14" s="821">
        <v>299.36500000000001</v>
      </c>
      <c r="J14" s="795">
        <v>841.76199999999994</v>
      </c>
      <c r="K14" s="822">
        <v>36488.500999999997</v>
      </c>
      <c r="L14" s="821">
        <v>12.015000000000001</v>
      </c>
      <c r="M14" s="822">
        <v>23969.814999999999</v>
      </c>
      <c r="N14" s="794">
        <v>1094.607</v>
      </c>
      <c r="O14" s="799">
        <v>8.593</v>
      </c>
      <c r="P14" s="806">
        <v>537.66300000000001</v>
      </c>
      <c r="R14" s="769"/>
      <c r="S14" s="769"/>
    </row>
    <row r="15" spans="1:19" ht="17.25" customHeight="1" thickBot="1">
      <c r="B15" s="2114"/>
      <c r="C15" s="807" t="s">
        <v>330</v>
      </c>
      <c r="D15" s="823">
        <v>265704.375</v>
      </c>
      <c r="E15" s="824">
        <v>145497.212</v>
      </c>
      <c r="F15" s="825">
        <v>1938.4549999999999</v>
      </c>
      <c r="G15" s="826">
        <v>118268.708</v>
      </c>
      <c r="H15" s="827">
        <v>42945.205999999998</v>
      </c>
      <c r="I15" s="828">
        <v>1763.0229999999999</v>
      </c>
      <c r="J15" s="829">
        <v>17297.617999999999</v>
      </c>
      <c r="K15" s="830">
        <v>97070.97</v>
      </c>
      <c r="L15" s="810">
        <v>19.189</v>
      </c>
      <c r="M15" s="812">
        <v>97075.303</v>
      </c>
      <c r="N15" s="809">
        <v>5481.0360000000001</v>
      </c>
      <c r="O15" s="810">
        <v>156.24299999999999</v>
      </c>
      <c r="P15" s="831">
        <v>3895.7869999999998</v>
      </c>
      <c r="R15" s="769"/>
    </row>
    <row r="16" spans="1:19" ht="17.25" customHeight="1">
      <c r="B16" s="2112" t="s">
        <v>4</v>
      </c>
      <c r="C16" s="814" t="s">
        <v>327</v>
      </c>
      <c r="D16" s="815">
        <v>90688.514999999999</v>
      </c>
      <c r="E16" s="816">
        <v>55791.493000000002</v>
      </c>
      <c r="F16" s="817">
        <v>4.9340000000000002</v>
      </c>
      <c r="G16" s="815">
        <v>34892.088000000003</v>
      </c>
      <c r="H16" s="816">
        <v>27715.550999999999</v>
      </c>
      <c r="I16" s="817">
        <v>4.9340000000000002</v>
      </c>
      <c r="J16" s="818">
        <v>11705.955</v>
      </c>
      <c r="K16" s="815">
        <v>25038.022000000001</v>
      </c>
      <c r="L16" s="817">
        <v>0</v>
      </c>
      <c r="M16" s="815">
        <v>20582.241999999998</v>
      </c>
      <c r="N16" s="816">
        <v>3037.92</v>
      </c>
      <c r="O16" s="817">
        <v>0</v>
      </c>
      <c r="P16" s="818">
        <v>2603.8910000000001</v>
      </c>
      <c r="R16" s="769"/>
    </row>
    <row r="17" spans="2:19" ht="27" customHeight="1">
      <c r="B17" s="2113"/>
      <c r="C17" s="796" t="s">
        <v>328</v>
      </c>
      <c r="D17" s="798">
        <v>106206.18799999999</v>
      </c>
      <c r="E17" s="804">
        <v>47956.906999999999</v>
      </c>
      <c r="F17" s="819">
        <v>523.13900000000001</v>
      </c>
      <c r="G17" s="798">
        <v>57726.142</v>
      </c>
      <c r="H17" s="804">
        <v>10904.846</v>
      </c>
      <c r="I17" s="799">
        <v>367.85399999999998</v>
      </c>
      <c r="J17" s="800">
        <v>4675.2910000000002</v>
      </c>
      <c r="K17" s="798">
        <v>35835.26</v>
      </c>
      <c r="L17" s="799">
        <v>8.0660000000000007</v>
      </c>
      <c r="M17" s="798">
        <v>52222.588000000003</v>
      </c>
      <c r="N17" s="804">
        <v>1216.8009999999999</v>
      </c>
      <c r="O17" s="799">
        <v>147.21899999999999</v>
      </c>
      <c r="P17" s="806">
        <v>828.26300000000003</v>
      </c>
      <c r="R17" s="769"/>
    </row>
    <row r="18" spans="2:19" ht="29.45" customHeight="1">
      <c r="B18" s="2113"/>
      <c r="C18" s="796" t="s">
        <v>329</v>
      </c>
      <c r="D18" s="820">
        <v>70560.418999999994</v>
      </c>
      <c r="E18" s="794">
        <v>43894.252999999997</v>
      </c>
      <c r="F18" s="821">
        <v>315.76</v>
      </c>
      <c r="G18" s="822">
        <v>26350.405999999999</v>
      </c>
      <c r="H18" s="794">
        <v>4560.768</v>
      </c>
      <c r="I18" s="821">
        <v>295.154</v>
      </c>
      <c r="J18" s="795">
        <v>769.82299999999998</v>
      </c>
      <c r="K18" s="822">
        <v>38091.737999999998</v>
      </c>
      <c r="L18" s="821">
        <v>12.015000000000001</v>
      </c>
      <c r="M18" s="822">
        <v>24803.835999999999</v>
      </c>
      <c r="N18" s="794">
        <v>1241.7470000000001</v>
      </c>
      <c r="O18" s="799">
        <v>8.5909999999999993</v>
      </c>
      <c r="P18" s="806">
        <v>776.74699999999996</v>
      </c>
      <c r="R18" s="769"/>
    </row>
    <row r="19" spans="2:19" ht="17.25" customHeight="1" thickBot="1">
      <c r="B19" s="2114"/>
      <c r="C19" s="807" t="s">
        <v>330</v>
      </c>
      <c r="D19" s="823">
        <v>267455.12199999997</v>
      </c>
      <c r="E19" s="824">
        <v>147642.65299999999</v>
      </c>
      <c r="F19" s="825">
        <v>843.83299999999997</v>
      </c>
      <c r="G19" s="831">
        <v>118968.636</v>
      </c>
      <c r="H19" s="825">
        <v>43181.165000000001</v>
      </c>
      <c r="I19" s="828">
        <v>667.94200000000001</v>
      </c>
      <c r="J19" s="829">
        <v>17151.069</v>
      </c>
      <c r="K19" s="830">
        <v>98965.02</v>
      </c>
      <c r="L19" s="810">
        <v>20.081</v>
      </c>
      <c r="M19" s="812">
        <v>97608.665999999997</v>
      </c>
      <c r="N19" s="809">
        <v>5496.4679999999998</v>
      </c>
      <c r="O19" s="810">
        <v>155.81</v>
      </c>
      <c r="P19" s="831">
        <v>4208.9009999999998</v>
      </c>
      <c r="R19" s="769"/>
    </row>
    <row r="20" spans="2:19" ht="31.15" customHeight="1">
      <c r="B20" s="2115" t="s">
        <v>331</v>
      </c>
      <c r="C20" s="832" t="s">
        <v>332</v>
      </c>
      <c r="D20" s="833">
        <v>6405.0400000000081</v>
      </c>
      <c r="E20" s="488">
        <v>4172.8649999999907</v>
      </c>
      <c r="F20" s="489">
        <v>501.53800000000001</v>
      </c>
      <c r="G20" s="834">
        <v>1730.6370000000024</v>
      </c>
      <c r="H20" s="835">
        <v>456.78899999999703</v>
      </c>
      <c r="I20" s="835">
        <v>500.76599999999985</v>
      </c>
      <c r="J20" s="491">
        <v>246.76299999999901</v>
      </c>
      <c r="K20" s="835">
        <v>3331.8849999999948</v>
      </c>
      <c r="L20" s="489">
        <v>0.78699999999999903</v>
      </c>
      <c r="M20" s="834">
        <v>1236.5559999999969</v>
      </c>
      <c r="N20" s="504">
        <v>384.1909999999998</v>
      </c>
      <c r="O20" s="836">
        <v>-1.5000000000014779E-2</v>
      </c>
      <c r="P20" s="834">
        <v>247.31799999999976</v>
      </c>
      <c r="Q20" s="779"/>
      <c r="R20" s="779"/>
      <c r="S20" s="779"/>
    </row>
    <row r="21" spans="2:19" ht="19.149999999999999" customHeight="1">
      <c r="B21" s="2116"/>
      <c r="C21" s="796" t="s">
        <v>267</v>
      </c>
      <c r="D21" s="837">
        <v>2.4701336006125927E-2</v>
      </c>
      <c r="E21" s="838">
        <v>2.9526865600871945E-2</v>
      </c>
      <c r="F21" s="839">
        <v>0.34903755749288234</v>
      </c>
      <c r="G21" s="840">
        <v>1.4850400261044328E-2</v>
      </c>
      <c r="H21" s="841">
        <v>1.0750906535303422E-2</v>
      </c>
      <c r="I21" s="842">
        <v>0.39672269593276155</v>
      </c>
      <c r="J21" s="843">
        <v>1.4472177494911488E-2</v>
      </c>
      <c r="K21" s="838">
        <v>3.5544244964627027E-2</v>
      </c>
      <c r="L21" s="840">
        <v>4.2767090533637593E-2</v>
      </c>
      <c r="M21" s="837">
        <v>1.2902464177667064E-2</v>
      </c>
      <c r="N21" s="838">
        <v>7.5378199650960501E-2</v>
      </c>
      <c r="O21" s="841">
        <v>-9.5995085051739934E-5</v>
      </c>
      <c r="P21" s="843">
        <v>6.7786789472515666E-2</v>
      </c>
      <c r="Q21" s="779"/>
      <c r="R21" s="779"/>
      <c r="S21" s="779"/>
    </row>
    <row r="22" spans="2:19" ht="18" customHeight="1" thickBot="1">
      <c r="B22" s="2117"/>
      <c r="C22" s="844" t="s">
        <v>268</v>
      </c>
      <c r="D22" s="845"/>
      <c r="E22" s="846">
        <v>0.65149710228195068</v>
      </c>
      <c r="F22" s="847">
        <v>7.8303648376903096E-2</v>
      </c>
      <c r="G22" s="848">
        <v>0.27019924934114387</v>
      </c>
      <c r="H22" s="847">
        <v>7.1317119018772163E-2</v>
      </c>
      <c r="I22" s="849">
        <v>7.8183118294343087E-2</v>
      </c>
      <c r="J22" s="850">
        <v>3.8526379226359035E-2</v>
      </c>
      <c r="K22" s="847">
        <v>0.52019737581654302</v>
      </c>
      <c r="L22" s="849">
        <v>1.2287198830920618E-4</v>
      </c>
      <c r="M22" s="848">
        <v>0.1930598403757034</v>
      </c>
      <c r="N22" s="847">
        <v>5.9982607446635666E-2</v>
      </c>
      <c r="O22" s="849">
        <v>-2.3419057492247919E-6</v>
      </c>
      <c r="P22" s="848">
        <v>3.8613029739080387E-2</v>
      </c>
      <c r="S22" s="769"/>
    </row>
    <row r="23" spans="2:19" ht="28.9" customHeight="1">
      <c r="B23" s="2115" t="s">
        <v>333</v>
      </c>
      <c r="C23" s="832" t="s">
        <v>332</v>
      </c>
      <c r="D23" s="833">
        <v>17376.638999999996</v>
      </c>
      <c r="E23" s="835">
        <v>16878.831999999995</v>
      </c>
      <c r="F23" s="489">
        <v>-221.01200000000017</v>
      </c>
      <c r="G23" s="491">
        <v>718.81900000000314</v>
      </c>
      <c r="H23" s="835">
        <v>5952.9939999999988</v>
      </c>
      <c r="I23" s="489">
        <v>-221.87800000000016</v>
      </c>
      <c r="J23" s="491">
        <v>-2300.3260000000009</v>
      </c>
      <c r="K23" s="835">
        <v>10125.529999999999</v>
      </c>
      <c r="L23" s="835">
        <v>-1.5440000000000005</v>
      </c>
      <c r="M23" s="491">
        <v>2641.2620000000024</v>
      </c>
      <c r="N23" s="835">
        <v>800.30799999999999</v>
      </c>
      <c r="O23" s="835">
        <v>2.4099999999999966</v>
      </c>
      <c r="P23" s="491">
        <v>377.88299999999981</v>
      </c>
    </row>
    <row r="24" spans="2:19" ht="17.45" customHeight="1">
      <c r="B24" s="2116"/>
      <c r="C24" s="796" t="s">
        <v>267</v>
      </c>
      <c r="D24" s="837">
        <v>6.9974620152780664E-2</v>
      </c>
      <c r="E24" s="838">
        <v>0.13123188147759282</v>
      </c>
      <c r="F24" s="842">
        <v>-0.10234562510100879</v>
      </c>
      <c r="G24" s="840">
        <v>6.1150121545414911E-3</v>
      </c>
      <c r="H24" s="838">
        <v>0.1609256023943634</v>
      </c>
      <c r="I24" s="842">
        <v>-0.11178290504161172</v>
      </c>
      <c r="J24" s="840">
        <v>-0.11737588391925199</v>
      </c>
      <c r="K24" s="838">
        <v>0.11645843646314284</v>
      </c>
      <c r="L24" s="842">
        <v>-7.4470650653547507E-2</v>
      </c>
      <c r="M24" s="840">
        <v>2.7969384472279465E-2</v>
      </c>
      <c r="N24" s="838">
        <v>0.17097938611258762</v>
      </c>
      <c r="O24" s="839">
        <v>1.5666339472024837E-2</v>
      </c>
      <c r="P24" s="840">
        <v>0.10741708699270924</v>
      </c>
    </row>
    <row r="25" spans="2:19" ht="22.15" customHeight="1" thickBot="1">
      <c r="B25" s="2117"/>
      <c r="C25" s="844" t="s">
        <v>268</v>
      </c>
      <c r="D25" s="845"/>
      <c r="E25" s="847">
        <v>0.97135193980838297</v>
      </c>
      <c r="F25" s="849">
        <v>-1.271891532073609E-2</v>
      </c>
      <c r="G25" s="851">
        <v>4.1366975512353299E-2</v>
      </c>
      <c r="H25" s="846">
        <v>0.34258604325036623</v>
      </c>
      <c r="I25" s="849">
        <v>-1.2768752346181573E-2</v>
      </c>
      <c r="J25" s="851">
        <v>-0.13238037574469963</v>
      </c>
      <c r="K25" s="846">
        <v>0.58270934902888882</v>
      </c>
      <c r="L25" s="849">
        <v>-8.8854927584097301E-5</v>
      </c>
      <c r="M25" s="848">
        <v>0.15200074076465553</v>
      </c>
      <c r="N25" s="846">
        <v>4.6056547529128057E-2</v>
      </c>
      <c r="O25" s="849">
        <v>1.3869195302958169E-4</v>
      </c>
      <c r="P25" s="848">
        <v>2.1746610492397286E-2</v>
      </c>
    </row>
    <row r="26" spans="2:19">
      <c r="B26" s="771"/>
      <c r="C26" s="779"/>
      <c r="D26" s="852"/>
      <c r="E26" s="853"/>
      <c r="F26" s="853"/>
      <c r="G26" s="854"/>
      <c r="H26" s="853"/>
      <c r="I26" s="852"/>
      <c r="J26" s="854"/>
      <c r="K26" s="855"/>
      <c r="L26" s="852"/>
      <c r="M26" s="854"/>
      <c r="N26" s="852"/>
      <c r="O26" s="856"/>
      <c r="P26" s="852"/>
    </row>
  </sheetData>
  <mergeCells count="15"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8:B11"/>
    <mergeCell ref="B12:B15"/>
    <mergeCell ref="B16:B19"/>
    <mergeCell ref="B20:B22"/>
    <mergeCell ref="B23:B25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zoomScale="90" zoomScaleNormal="90" workbookViewId="0"/>
  </sheetViews>
  <sheetFormatPr defaultColWidth="9.140625" defaultRowHeight="12.75"/>
  <cols>
    <col min="1" max="1" width="9.140625" style="708"/>
    <col min="2" max="2" width="7.85546875" style="708" customWidth="1"/>
    <col min="3" max="3" width="22" style="708" customWidth="1"/>
    <col min="4" max="5" width="10" style="708" customWidth="1"/>
    <col min="6" max="6" width="9.42578125" style="708" customWidth="1"/>
    <col min="7" max="7" width="9.5703125" style="708" customWidth="1"/>
    <col min="8" max="8" width="8.85546875" style="708" customWidth="1"/>
    <col min="9" max="9" width="9.140625" style="708" customWidth="1"/>
    <col min="10" max="10" width="8.7109375" style="708" customWidth="1"/>
    <col min="11" max="11" width="8.85546875" style="708" customWidth="1"/>
    <col min="12" max="12" width="9.42578125" style="708" customWidth="1"/>
    <col min="13" max="13" width="8.85546875" style="708" customWidth="1"/>
    <col min="14" max="14" width="9.140625" style="708" customWidth="1"/>
    <col min="15" max="15" width="9.85546875" style="708" customWidth="1"/>
    <col min="16" max="16" width="8.85546875" style="708" customWidth="1"/>
    <col min="17" max="17" width="9.28515625" style="708" customWidth="1"/>
    <col min="18" max="18" width="9.85546875" style="708" customWidth="1"/>
    <col min="19" max="20" width="8.85546875" style="708" customWidth="1"/>
    <col min="21" max="21" width="9.7109375" style="708" customWidth="1"/>
    <col min="22" max="22" width="8.140625" style="708" customWidth="1"/>
    <col min="23" max="23" width="10.140625" style="708" bestFit="1" customWidth="1"/>
    <col min="24" max="24" width="9.140625" style="708"/>
    <col min="25" max="25" width="10.140625" style="708" bestFit="1" customWidth="1"/>
    <col min="26" max="26" width="8.85546875" style="708" customWidth="1"/>
    <col min="27" max="27" width="9.140625" style="708"/>
    <col min="28" max="28" width="8.85546875" style="708" customWidth="1"/>
    <col min="29" max="30" width="9.140625" style="708"/>
    <col min="31" max="31" width="9.140625" style="708" customWidth="1"/>
    <col min="32" max="32" width="9.140625" style="708"/>
    <col min="33" max="33" width="10.140625" style="708" customWidth="1"/>
    <col min="34" max="34" width="9.28515625" style="708" customWidth="1"/>
    <col min="35" max="35" width="9.140625" style="708"/>
    <col min="36" max="36" width="9.5703125" style="708" customWidth="1"/>
    <col min="37" max="37" width="9.42578125" style="708" customWidth="1"/>
    <col min="38" max="39" width="9.140625" style="708"/>
    <col min="40" max="40" width="8.140625" style="708" customWidth="1"/>
    <col min="41" max="16384" width="9.140625" style="708"/>
  </cols>
  <sheetData>
    <row r="1" spans="1:40"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</row>
    <row r="2" spans="1:40">
      <c r="A2" s="769"/>
      <c r="B2" s="780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2118"/>
      <c r="U2" s="2118"/>
      <c r="V2" s="2118"/>
      <c r="AM2" s="710" t="s">
        <v>932</v>
      </c>
    </row>
    <row r="3" spans="1:40" ht="13.9" customHeight="1">
      <c r="B3" s="2031" t="s">
        <v>334</v>
      </c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2031"/>
      <c r="T3" s="2031"/>
      <c r="U3" s="2031"/>
      <c r="V3" s="2031"/>
      <c r="W3" s="2031"/>
      <c r="X3" s="2031"/>
      <c r="Y3" s="2031"/>
      <c r="Z3" s="2031"/>
      <c r="AA3" s="2031"/>
      <c r="AB3" s="2031"/>
      <c r="AC3" s="2031"/>
      <c r="AD3" s="2031"/>
      <c r="AE3" s="2031"/>
      <c r="AF3" s="2031"/>
      <c r="AG3" s="2031"/>
      <c r="AH3" s="2031"/>
      <c r="AI3" s="2031"/>
      <c r="AJ3" s="2031"/>
      <c r="AK3" s="2031"/>
      <c r="AL3" s="2031"/>
      <c r="AM3" s="2031"/>
      <c r="AN3" s="2031"/>
    </row>
    <row r="4" spans="1:40" ht="14.25"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AL4" s="2128" t="s">
        <v>1</v>
      </c>
      <c r="AM4" s="2128"/>
      <c r="AN4" s="2128"/>
    </row>
    <row r="5" spans="1:40" ht="13.5" thickBot="1"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2129"/>
      <c r="U5" s="2129"/>
      <c r="V5" s="2129"/>
    </row>
    <row r="6" spans="1:40" ht="15" customHeight="1" thickBot="1">
      <c r="B6" s="2120" t="s">
        <v>248</v>
      </c>
      <c r="C6" s="2120" t="s">
        <v>249</v>
      </c>
      <c r="D6" s="2131" t="s">
        <v>8</v>
      </c>
      <c r="E6" s="2133" t="s">
        <v>8</v>
      </c>
      <c r="F6" s="2134"/>
      <c r="G6" s="2134"/>
      <c r="H6" s="2134"/>
      <c r="I6" s="2134"/>
      <c r="J6" s="2134"/>
      <c r="K6" s="2134"/>
      <c r="L6" s="2134"/>
      <c r="M6" s="2134"/>
      <c r="N6" s="2133" t="s">
        <v>250</v>
      </c>
      <c r="O6" s="2134"/>
      <c r="P6" s="2134"/>
      <c r="Q6" s="2134"/>
      <c r="R6" s="2134"/>
      <c r="S6" s="2134"/>
      <c r="T6" s="2134"/>
      <c r="U6" s="2134"/>
      <c r="V6" s="2134"/>
      <c r="W6" s="2133" t="s">
        <v>251</v>
      </c>
      <c r="X6" s="2134"/>
      <c r="Y6" s="2134"/>
      <c r="Z6" s="2134"/>
      <c r="AA6" s="2134"/>
      <c r="AB6" s="2134"/>
      <c r="AC6" s="2134"/>
      <c r="AD6" s="2134"/>
      <c r="AE6" s="2135"/>
      <c r="AF6" s="2133" t="s">
        <v>252</v>
      </c>
      <c r="AG6" s="2134"/>
      <c r="AH6" s="2134"/>
      <c r="AI6" s="2134"/>
      <c r="AJ6" s="2134"/>
      <c r="AK6" s="2134"/>
      <c r="AL6" s="2134"/>
      <c r="AM6" s="2134"/>
      <c r="AN6" s="2135"/>
    </row>
    <row r="7" spans="1:40" ht="15" customHeight="1">
      <c r="B7" s="2130"/>
      <c r="C7" s="2130"/>
      <c r="D7" s="2132"/>
      <c r="E7" s="2122" t="s">
        <v>5</v>
      </c>
      <c r="F7" s="2123"/>
      <c r="G7" s="2124"/>
      <c r="H7" s="2123" t="s">
        <v>6</v>
      </c>
      <c r="I7" s="2123"/>
      <c r="J7" s="2124"/>
      <c r="K7" s="2123" t="s">
        <v>7</v>
      </c>
      <c r="L7" s="2123"/>
      <c r="M7" s="2123"/>
      <c r="N7" s="2136" t="s">
        <v>5</v>
      </c>
      <c r="O7" s="2137"/>
      <c r="P7" s="2138"/>
      <c r="Q7" s="2123" t="s">
        <v>6</v>
      </c>
      <c r="R7" s="2123"/>
      <c r="S7" s="2124"/>
      <c r="T7" s="2123" t="s">
        <v>7</v>
      </c>
      <c r="U7" s="2123"/>
      <c r="V7" s="2124"/>
      <c r="W7" s="2136" t="s">
        <v>5</v>
      </c>
      <c r="X7" s="2137"/>
      <c r="Y7" s="2138"/>
      <c r="Z7" s="2123" t="s">
        <v>6</v>
      </c>
      <c r="AA7" s="2123"/>
      <c r="AB7" s="2124"/>
      <c r="AC7" s="2123" t="s">
        <v>7</v>
      </c>
      <c r="AD7" s="2123"/>
      <c r="AE7" s="2124"/>
      <c r="AF7" s="2136" t="s">
        <v>5</v>
      </c>
      <c r="AG7" s="2137"/>
      <c r="AH7" s="2138"/>
      <c r="AI7" s="2123" t="s">
        <v>6</v>
      </c>
      <c r="AJ7" s="2123"/>
      <c r="AK7" s="2124"/>
      <c r="AL7" s="2123" t="s">
        <v>7</v>
      </c>
      <c r="AM7" s="2123"/>
      <c r="AN7" s="2124"/>
    </row>
    <row r="8" spans="1:40" ht="35.25" customHeight="1" thickBot="1">
      <c r="B8" s="2121"/>
      <c r="C8" s="2130"/>
      <c r="D8" s="2132"/>
      <c r="E8" s="528" t="s">
        <v>271</v>
      </c>
      <c r="F8" s="530" t="s">
        <v>272</v>
      </c>
      <c r="G8" s="861" t="s">
        <v>273</v>
      </c>
      <c r="H8" s="528" t="s">
        <v>271</v>
      </c>
      <c r="I8" s="530" t="s">
        <v>272</v>
      </c>
      <c r="J8" s="861" t="s">
        <v>273</v>
      </c>
      <c r="K8" s="528" t="s">
        <v>271</v>
      </c>
      <c r="L8" s="530" t="s">
        <v>272</v>
      </c>
      <c r="M8" s="861" t="s">
        <v>273</v>
      </c>
      <c r="N8" s="528" t="s">
        <v>271</v>
      </c>
      <c r="O8" s="530" t="s">
        <v>272</v>
      </c>
      <c r="P8" s="861" t="s">
        <v>273</v>
      </c>
      <c r="Q8" s="528" t="s">
        <v>271</v>
      </c>
      <c r="R8" s="530" t="s">
        <v>272</v>
      </c>
      <c r="S8" s="861" t="s">
        <v>273</v>
      </c>
      <c r="T8" s="528" t="s">
        <v>271</v>
      </c>
      <c r="U8" s="530" t="s">
        <v>272</v>
      </c>
      <c r="V8" s="861" t="s">
        <v>273</v>
      </c>
      <c r="W8" s="528" t="s">
        <v>271</v>
      </c>
      <c r="X8" s="530" t="s">
        <v>272</v>
      </c>
      <c r="Y8" s="861" t="s">
        <v>273</v>
      </c>
      <c r="Z8" s="528" t="s">
        <v>271</v>
      </c>
      <c r="AA8" s="530" t="s">
        <v>272</v>
      </c>
      <c r="AB8" s="861" t="s">
        <v>273</v>
      </c>
      <c r="AC8" s="528" t="s">
        <v>271</v>
      </c>
      <c r="AD8" s="530" t="s">
        <v>272</v>
      </c>
      <c r="AE8" s="861" t="s">
        <v>273</v>
      </c>
      <c r="AF8" s="528" t="s">
        <v>271</v>
      </c>
      <c r="AG8" s="530" t="s">
        <v>272</v>
      </c>
      <c r="AH8" s="861" t="s">
        <v>273</v>
      </c>
      <c r="AI8" s="528" t="s">
        <v>271</v>
      </c>
      <c r="AJ8" s="530" t="s">
        <v>272</v>
      </c>
      <c r="AK8" s="861" t="s">
        <v>273</v>
      </c>
      <c r="AL8" s="528" t="s">
        <v>271</v>
      </c>
      <c r="AM8" s="530" t="s">
        <v>272</v>
      </c>
      <c r="AN8" s="862" t="s">
        <v>273</v>
      </c>
    </row>
    <row r="9" spans="1:40">
      <c r="B9" s="2139" t="s">
        <v>3</v>
      </c>
      <c r="C9" s="814" t="s">
        <v>327</v>
      </c>
      <c r="D9" s="863">
        <v>87789.004000000001</v>
      </c>
      <c r="E9" s="816">
        <v>37231.811000000002</v>
      </c>
      <c r="F9" s="821">
        <v>0</v>
      </c>
      <c r="G9" s="795">
        <v>21209.603999999999</v>
      </c>
      <c r="H9" s="864">
        <v>14492.356</v>
      </c>
      <c r="I9" s="790">
        <v>0</v>
      </c>
      <c r="J9" s="865">
        <v>10659.51</v>
      </c>
      <c r="K9" s="864">
        <v>2996.239</v>
      </c>
      <c r="L9" s="821">
        <v>0</v>
      </c>
      <c r="M9" s="822">
        <v>1199.4839999999999</v>
      </c>
      <c r="N9" s="794">
        <v>17873.589</v>
      </c>
      <c r="O9" s="821">
        <v>0</v>
      </c>
      <c r="P9" s="795">
        <v>5882.509</v>
      </c>
      <c r="Q9" s="864">
        <v>8121.5259999999998</v>
      </c>
      <c r="R9" s="821">
        <v>0</v>
      </c>
      <c r="S9" s="866">
        <v>4344.2030000000004</v>
      </c>
      <c r="T9" s="864">
        <v>1494.528</v>
      </c>
      <c r="U9" s="821">
        <v>0</v>
      </c>
      <c r="V9" s="866">
        <v>368.77600000000001</v>
      </c>
      <c r="W9" s="794">
        <v>17397.977999999999</v>
      </c>
      <c r="X9" s="821">
        <v>0</v>
      </c>
      <c r="Y9" s="795">
        <v>13812.012000000001</v>
      </c>
      <c r="Z9" s="864">
        <v>5722.8720000000003</v>
      </c>
      <c r="AA9" s="821">
        <v>0</v>
      </c>
      <c r="AB9" s="866">
        <v>5537.41</v>
      </c>
      <c r="AC9" s="864">
        <v>1302.259</v>
      </c>
      <c r="AD9" s="821">
        <v>0</v>
      </c>
      <c r="AE9" s="866">
        <v>666.46900000000005</v>
      </c>
      <c r="AF9" s="794">
        <v>1960.2439999999999</v>
      </c>
      <c r="AG9" s="821">
        <v>0</v>
      </c>
      <c r="AH9" s="818">
        <v>1515.0830000000001</v>
      </c>
      <c r="AI9" s="864">
        <v>647.95799999999997</v>
      </c>
      <c r="AJ9" s="821">
        <v>0</v>
      </c>
      <c r="AK9" s="866">
        <v>777.89700000000005</v>
      </c>
      <c r="AL9" s="864">
        <v>199.452</v>
      </c>
      <c r="AM9" s="821">
        <v>0</v>
      </c>
      <c r="AN9" s="866">
        <v>164.239</v>
      </c>
    </row>
    <row r="10" spans="1:40" ht="25.5">
      <c r="B10" s="2140"/>
      <c r="C10" s="796" t="s">
        <v>328</v>
      </c>
      <c r="D10" s="797">
        <v>110247.095</v>
      </c>
      <c r="E10" s="820">
        <v>35111.137999999999</v>
      </c>
      <c r="F10" s="821">
        <v>64.228999999999999</v>
      </c>
      <c r="G10" s="866">
        <v>44371.457000000002</v>
      </c>
      <c r="H10" s="822">
        <v>10808.593999999999</v>
      </c>
      <c r="I10" s="799">
        <v>1335.2139999999999</v>
      </c>
      <c r="J10" s="800">
        <v>13546.682000000001</v>
      </c>
      <c r="K10" s="864">
        <v>2858.011</v>
      </c>
      <c r="L10" s="821">
        <v>219.03899999999999</v>
      </c>
      <c r="M10" s="822">
        <v>1932.731</v>
      </c>
      <c r="N10" s="820">
        <v>6059.2910000000002</v>
      </c>
      <c r="O10" s="821">
        <v>64.228999999999999</v>
      </c>
      <c r="P10" s="866">
        <v>1431.635</v>
      </c>
      <c r="Q10" s="864">
        <v>3943.8029999999999</v>
      </c>
      <c r="R10" s="821">
        <v>1273.114</v>
      </c>
      <c r="S10" s="866">
        <v>4026.509</v>
      </c>
      <c r="T10" s="864">
        <v>1036.5139999999999</v>
      </c>
      <c r="U10" s="821">
        <v>126.315</v>
      </c>
      <c r="V10" s="866">
        <v>402.22399999999999</v>
      </c>
      <c r="W10" s="820">
        <v>27951.210999999999</v>
      </c>
      <c r="X10" s="821">
        <v>0</v>
      </c>
      <c r="Y10" s="866">
        <v>42367.784</v>
      </c>
      <c r="Z10" s="864">
        <v>6580.1229999999996</v>
      </c>
      <c r="AA10" s="821">
        <v>0</v>
      </c>
      <c r="AB10" s="866">
        <v>9235.8719999999994</v>
      </c>
      <c r="AC10" s="864">
        <v>1628.0260000000001</v>
      </c>
      <c r="AD10" s="821">
        <v>7.1740000000000004</v>
      </c>
      <c r="AE10" s="866">
        <v>1485.941</v>
      </c>
      <c r="AF10" s="820">
        <v>1100.636</v>
      </c>
      <c r="AG10" s="821">
        <v>0</v>
      </c>
      <c r="AH10" s="866">
        <v>572.03800000000001</v>
      </c>
      <c r="AI10" s="864">
        <v>284.66800000000001</v>
      </c>
      <c r="AJ10" s="821">
        <v>62.1</v>
      </c>
      <c r="AK10" s="866">
        <v>284.30099999999999</v>
      </c>
      <c r="AL10" s="864">
        <v>193.471</v>
      </c>
      <c r="AM10" s="821">
        <v>85.55</v>
      </c>
      <c r="AN10" s="866">
        <v>44.566000000000003</v>
      </c>
    </row>
    <row r="11" spans="1:40" ht="26.25" thickBot="1">
      <c r="B11" s="2140"/>
      <c r="C11" s="844" t="s">
        <v>329</v>
      </c>
      <c r="D11" s="867">
        <v>67668.275999999998</v>
      </c>
      <c r="E11" s="868">
        <v>27471.718000000001</v>
      </c>
      <c r="F11" s="869">
        <v>31.170999999999999</v>
      </c>
      <c r="G11" s="870">
        <v>15260.566999999999</v>
      </c>
      <c r="H11" s="871">
        <v>9278.6479999999992</v>
      </c>
      <c r="I11" s="872">
        <v>273.858</v>
      </c>
      <c r="J11" s="873">
        <v>8186.0640000000003</v>
      </c>
      <c r="K11" s="871">
        <v>5248.6970000000001</v>
      </c>
      <c r="L11" s="869">
        <v>14.944000000000001</v>
      </c>
      <c r="M11" s="874">
        <v>1902.6089999999999</v>
      </c>
      <c r="N11" s="868">
        <v>3020.7049999999999</v>
      </c>
      <c r="O11" s="869">
        <v>25.507000000000001</v>
      </c>
      <c r="P11" s="870">
        <v>231.23400000000001</v>
      </c>
      <c r="Q11" s="871">
        <v>1149.597</v>
      </c>
      <c r="R11" s="869">
        <v>273.858</v>
      </c>
      <c r="S11" s="870">
        <v>596.05799999999999</v>
      </c>
      <c r="T11" s="871">
        <v>245.65299999999999</v>
      </c>
      <c r="U11" s="869">
        <v>0</v>
      </c>
      <c r="V11" s="870">
        <v>14.47</v>
      </c>
      <c r="W11" s="868">
        <v>23865.163</v>
      </c>
      <c r="X11" s="869">
        <v>0</v>
      </c>
      <c r="Y11" s="870">
        <v>14804.898999999999</v>
      </c>
      <c r="Z11" s="871">
        <v>7734.4780000000001</v>
      </c>
      <c r="AA11" s="869">
        <v>0</v>
      </c>
      <c r="AB11" s="870">
        <v>7315.9570000000003</v>
      </c>
      <c r="AC11" s="871">
        <v>4888.8599999999997</v>
      </c>
      <c r="AD11" s="869">
        <v>12.015000000000001</v>
      </c>
      <c r="AE11" s="870">
        <v>1848.9590000000001</v>
      </c>
      <c r="AF11" s="868">
        <v>585.85</v>
      </c>
      <c r="AG11" s="869">
        <v>5.6639999999999997</v>
      </c>
      <c r="AH11" s="870">
        <v>224.434</v>
      </c>
      <c r="AI11" s="871">
        <v>394.57299999999998</v>
      </c>
      <c r="AJ11" s="869">
        <v>0</v>
      </c>
      <c r="AK11" s="870">
        <v>274.04899999999998</v>
      </c>
      <c r="AL11" s="871">
        <v>114.184</v>
      </c>
      <c r="AM11" s="869">
        <v>2.9289999999999998</v>
      </c>
      <c r="AN11" s="870">
        <v>39.18</v>
      </c>
    </row>
    <row r="12" spans="1:40" ht="13.5" thickBot="1">
      <c r="B12" s="2141"/>
      <c r="C12" s="807" t="s">
        <v>330</v>
      </c>
      <c r="D12" s="875">
        <v>265704.375</v>
      </c>
      <c r="E12" s="827">
        <v>99814.667000000001</v>
      </c>
      <c r="F12" s="825">
        <v>95.4</v>
      </c>
      <c r="G12" s="876">
        <v>80841.627999999997</v>
      </c>
      <c r="H12" s="825">
        <v>34579.597999999998</v>
      </c>
      <c r="I12" s="825">
        <v>1609.0719999999999</v>
      </c>
      <c r="J12" s="876">
        <v>32392.256000000001</v>
      </c>
      <c r="K12" s="825">
        <v>11102.947</v>
      </c>
      <c r="L12" s="825">
        <v>233.983</v>
      </c>
      <c r="M12" s="826">
        <v>5034.8239999999996</v>
      </c>
      <c r="N12" s="827">
        <v>26953.584999999999</v>
      </c>
      <c r="O12" s="825">
        <v>89.736000000000004</v>
      </c>
      <c r="P12" s="876">
        <v>7545.3779999999997</v>
      </c>
      <c r="Q12" s="825">
        <v>13214.925999999999</v>
      </c>
      <c r="R12" s="825">
        <v>1546.972</v>
      </c>
      <c r="S12" s="876">
        <v>8966.77</v>
      </c>
      <c r="T12" s="825">
        <v>2776.6950000000002</v>
      </c>
      <c r="U12" s="825">
        <v>126.315</v>
      </c>
      <c r="V12" s="876">
        <v>785.47</v>
      </c>
      <c r="W12" s="827">
        <v>69214.351999999999</v>
      </c>
      <c r="X12" s="825">
        <v>0</v>
      </c>
      <c r="Y12" s="876">
        <v>70984.695000000007</v>
      </c>
      <c r="Z12" s="825">
        <v>20037.473000000002</v>
      </c>
      <c r="AA12" s="825">
        <v>0</v>
      </c>
      <c r="AB12" s="876">
        <v>22089.239000000001</v>
      </c>
      <c r="AC12" s="825">
        <v>7819.1450000000004</v>
      </c>
      <c r="AD12" s="825">
        <v>19.189</v>
      </c>
      <c r="AE12" s="876">
        <v>4001.3690000000001</v>
      </c>
      <c r="AF12" s="827">
        <v>3646.73</v>
      </c>
      <c r="AG12" s="825">
        <v>5.6639999999999997</v>
      </c>
      <c r="AH12" s="877">
        <v>2311.5549999999998</v>
      </c>
      <c r="AI12" s="825">
        <v>1327.1990000000001</v>
      </c>
      <c r="AJ12" s="825">
        <v>62.1</v>
      </c>
      <c r="AK12" s="876">
        <v>1336.2470000000001</v>
      </c>
      <c r="AL12" s="825">
        <v>507.10700000000003</v>
      </c>
      <c r="AM12" s="825">
        <v>88.478999999999999</v>
      </c>
      <c r="AN12" s="876">
        <v>247.98500000000001</v>
      </c>
    </row>
    <row r="13" spans="1:40">
      <c r="B13" s="2139" t="s">
        <v>4</v>
      </c>
      <c r="C13" s="814" t="s">
        <v>327</v>
      </c>
      <c r="D13" s="878">
        <v>90688.514999999999</v>
      </c>
      <c r="E13" s="879">
        <v>38021.64</v>
      </c>
      <c r="F13" s="880">
        <v>0</v>
      </c>
      <c r="G13" s="881">
        <v>22662.152999999998</v>
      </c>
      <c r="H13" s="879">
        <v>14550.251</v>
      </c>
      <c r="I13" s="880">
        <v>4.9340000000000002</v>
      </c>
      <c r="J13" s="881">
        <v>10967.723</v>
      </c>
      <c r="K13" s="879">
        <v>3219.6019999999999</v>
      </c>
      <c r="L13" s="880">
        <v>0</v>
      </c>
      <c r="M13" s="881">
        <v>1262.212</v>
      </c>
      <c r="N13" s="879">
        <v>18191.842000000001</v>
      </c>
      <c r="O13" s="880">
        <v>0</v>
      </c>
      <c r="P13" s="881">
        <v>6847.9089999999997</v>
      </c>
      <c r="Q13" s="882">
        <v>7883.1030000000001</v>
      </c>
      <c r="R13" s="880">
        <v>4.9340000000000002</v>
      </c>
      <c r="S13" s="881">
        <v>4413.8220000000001</v>
      </c>
      <c r="T13" s="879">
        <v>1640.606</v>
      </c>
      <c r="U13" s="880">
        <v>0</v>
      </c>
      <c r="V13" s="881">
        <v>444.22399999999999</v>
      </c>
      <c r="W13" s="879">
        <v>17746.861000000001</v>
      </c>
      <c r="X13" s="880">
        <v>0</v>
      </c>
      <c r="Y13" s="881">
        <v>14140.343000000001</v>
      </c>
      <c r="Z13" s="879">
        <v>5946.3739999999998</v>
      </c>
      <c r="AA13" s="880">
        <v>0</v>
      </c>
      <c r="AB13" s="881">
        <v>5779.7780000000002</v>
      </c>
      <c r="AC13" s="879">
        <v>1344.787</v>
      </c>
      <c r="AD13" s="880">
        <v>0</v>
      </c>
      <c r="AE13" s="881">
        <v>662.12099999999998</v>
      </c>
      <c r="AF13" s="879">
        <v>2082.9369999999999</v>
      </c>
      <c r="AG13" s="880">
        <v>0</v>
      </c>
      <c r="AH13" s="881">
        <v>1673.9010000000001</v>
      </c>
      <c r="AI13" s="879">
        <v>720.774</v>
      </c>
      <c r="AJ13" s="880">
        <v>0</v>
      </c>
      <c r="AK13" s="881">
        <v>774.12300000000005</v>
      </c>
      <c r="AL13" s="879">
        <v>234.209</v>
      </c>
      <c r="AM13" s="880">
        <v>0</v>
      </c>
      <c r="AN13" s="881">
        <v>155.86699999999999</v>
      </c>
    </row>
    <row r="14" spans="1:40" ht="25.5">
      <c r="B14" s="2140"/>
      <c r="C14" s="796" t="s">
        <v>328</v>
      </c>
      <c r="D14" s="883">
        <v>106206.18799999999</v>
      </c>
      <c r="E14" s="884">
        <v>34178.794999999998</v>
      </c>
      <c r="F14" s="802">
        <v>92.230999999999995</v>
      </c>
      <c r="G14" s="885">
        <v>43626.720999999998</v>
      </c>
      <c r="H14" s="884">
        <v>10896.137000000001</v>
      </c>
      <c r="I14" s="802">
        <v>183.267</v>
      </c>
      <c r="J14" s="885">
        <v>12039.269</v>
      </c>
      <c r="K14" s="884">
        <v>2881.9749999999999</v>
      </c>
      <c r="L14" s="802">
        <v>247.64099999999999</v>
      </c>
      <c r="M14" s="885">
        <v>2060.152</v>
      </c>
      <c r="N14" s="884">
        <v>5502.5190000000002</v>
      </c>
      <c r="O14" s="802">
        <v>92.230999999999995</v>
      </c>
      <c r="P14" s="885">
        <v>1346.7539999999999</v>
      </c>
      <c r="Q14" s="886">
        <v>4170.5349999999999</v>
      </c>
      <c r="R14" s="802">
        <v>121.58199999999999</v>
      </c>
      <c r="S14" s="885">
        <v>2752.944</v>
      </c>
      <c r="T14" s="884">
        <v>1231.7919999999999</v>
      </c>
      <c r="U14" s="802">
        <v>154.041</v>
      </c>
      <c r="V14" s="885">
        <v>575.59299999999996</v>
      </c>
      <c r="W14" s="884">
        <v>27675.463</v>
      </c>
      <c r="X14" s="802">
        <v>0</v>
      </c>
      <c r="Y14" s="885">
        <v>41796.921999999999</v>
      </c>
      <c r="Z14" s="884">
        <v>6637.933</v>
      </c>
      <c r="AA14" s="802">
        <v>0</v>
      </c>
      <c r="AB14" s="885">
        <v>9006.2860000000001</v>
      </c>
      <c r="AC14" s="884">
        <v>1521.864</v>
      </c>
      <c r="AD14" s="802">
        <v>8.0660000000000007</v>
      </c>
      <c r="AE14" s="885">
        <v>1419.38</v>
      </c>
      <c r="AF14" s="884">
        <v>1000.813</v>
      </c>
      <c r="AG14" s="802">
        <v>0</v>
      </c>
      <c r="AH14" s="885">
        <v>483.04500000000002</v>
      </c>
      <c r="AI14" s="884">
        <v>87.668999999999997</v>
      </c>
      <c r="AJ14" s="802">
        <v>61.685000000000002</v>
      </c>
      <c r="AK14" s="885">
        <v>280.03899999999999</v>
      </c>
      <c r="AL14" s="884">
        <v>128.31899999999999</v>
      </c>
      <c r="AM14" s="802">
        <v>85.534000000000006</v>
      </c>
      <c r="AN14" s="885">
        <v>65.179000000000002</v>
      </c>
    </row>
    <row r="15" spans="1:40" ht="26.25" thickBot="1">
      <c r="B15" s="2140"/>
      <c r="C15" s="844" t="s">
        <v>329</v>
      </c>
      <c r="D15" s="887">
        <v>70560.418999999994</v>
      </c>
      <c r="E15" s="888">
        <v>28829.808000000001</v>
      </c>
      <c r="F15" s="889">
        <v>31.164000000000001</v>
      </c>
      <c r="G15" s="890">
        <v>15973.093000000001</v>
      </c>
      <c r="H15" s="888">
        <v>9434.1990000000005</v>
      </c>
      <c r="I15" s="891">
        <v>269.65300000000002</v>
      </c>
      <c r="J15" s="890">
        <v>8409.7579999999998</v>
      </c>
      <c r="K15" s="888">
        <v>5630.2460000000001</v>
      </c>
      <c r="L15" s="889">
        <v>14.943</v>
      </c>
      <c r="M15" s="890">
        <v>1967.5550000000001</v>
      </c>
      <c r="N15" s="888">
        <v>2916.8150000000001</v>
      </c>
      <c r="O15" s="889">
        <v>25.501000000000001</v>
      </c>
      <c r="P15" s="890">
        <v>234.73599999999999</v>
      </c>
      <c r="Q15" s="892">
        <v>1264.9749999999999</v>
      </c>
      <c r="R15" s="889">
        <v>269.65300000000002</v>
      </c>
      <c r="S15" s="893">
        <v>524.87599999999998</v>
      </c>
      <c r="T15" s="888">
        <v>378.97800000000001</v>
      </c>
      <c r="U15" s="889">
        <v>0</v>
      </c>
      <c r="V15" s="890">
        <v>10.211</v>
      </c>
      <c r="W15" s="888">
        <v>25183.532999999999</v>
      </c>
      <c r="X15" s="889">
        <v>0</v>
      </c>
      <c r="Y15" s="890">
        <v>15349.275</v>
      </c>
      <c r="Z15" s="888">
        <v>7816.518</v>
      </c>
      <c r="AA15" s="889">
        <v>0</v>
      </c>
      <c r="AB15" s="890">
        <v>7532.759</v>
      </c>
      <c r="AC15" s="888">
        <v>5091.6869999999999</v>
      </c>
      <c r="AD15" s="889">
        <v>12.015000000000001</v>
      </c>
      <c r="AE15" s="890">
        <v>1921.8019999999999</v>
      </c>
      <c r="AF15" s="888">
        <v>729.46</v>
      </c>
      <c r="AG15" s="889">
        <v>5.6630000000000003</v>
      </c>
      <c r="AH15" s="890">
        <v>389.08199999999999</v>
      </c>
      <c r="AI15" s="888">
        <v>352.70600000000002</v>
      </c>
      <c r="AJ15" s="889">
        <v>0</v>
      </c>
      <c r="AK15" s="890">
        <v>352.12299999999999</v>
      </c>
      <c r="AL15" s="888">
        <v>159.58099999999999</v>
      </c>
      <c r="AM15" s="889">
        <v>2.9279999999999999</v>
      </c>
      <c r="AN15" s="890">
        <v>35.542000000000002</v>
      </c>
    </row>
    <row r="16" spans="1:40" ht="30" customHeight="1" thickBot="1">
      <c r="B16" s="2141"/>
      <c r="C16" s="807" t="s">
        <v>330</v>
      </c>
      <c r="D16" s="894">
        <v>267455.12199999997</v>
      </c>
      <c r="E16" s="895">
        <v>101030.243</v>
      </c>
      <c r="F16" s="896">
        <v>123.395</v>
      </c>
      <c r="G16" s="897">
        <v>82261.967000000004</v>
      </c>
      <c r="H16" s="898">
        <v>34880.587</v>
      </c>
      <c r="I16" s="896">
        <v>457.85399999999998</v>
      </c>
      <c r="J16" s="897">
        <v>31416.75</v>
      </c>
      <c r="K16" s="899">
        <v>11731.823</v>
      </c>
      <c r="L16" s="896">
        <v>262.584</v>
      </c>
      <c r="M16" s="897">
        <v>5289.9189999999999</v>
      </c>
      <c r="N16" s="899">
        <v>26611.175999999999</v>
      </c>
      <c r="O16" s="900">
        <v>117.732</v>
      </c>
      <c r="P16" s="901">
        <v>8429.3989999999994</v>
      </c>
      <c r="Q16" s="899">
        <v>13318.612999999999</v>
      </c>
      <c r="R16" s="896">
        <v>396.16899999999998</v>
      </c>
      <c r="S16" s="897">
        <v>7691.6419999999998</v>
      </c>
      <c r="T16" s="895">
        <v>3251.3760000000002</v>
      </c>
      <c r="U16" s="902">
        <v>154.041</v>
      </c>
      <c r="V16" s="901">
        <v>1030.028</v>
      </c>
      <c r="W16" s="895">
        <v>70605.857000000004</v>
      </c>
      <c r="X16" s="896">
        <v>0</v>
      </c>
      <c r="Y16" s="897">
        <v>71286.539999999994</v>
      </c>
      <c r="Z16" s="895">
        <v>20400.825000000001</v>
      </c>
      <c r="AA16" s="902">
        <v>0</v>
      </c>
      <c r="AB16" s="901">
        <v>22318.823</v>
      </c>
      <c r="AC16" s="899">
        <v>7958.3379999999997</v>
      </c>
      <c r="AD16" s="900">
        <v>20.081</v>
      </c>
      <c r="AE16" s="901">
        <v>4003.3029999999999</v>
      </c>
      <c r="AF16" s="895">
        <v>3813.21</v>
      </c>
      <c r="AG16" s="902">
        <v>5.6630000000000003</v>
      </c>
      <c r="AH16" s="901">
        <v>2546.0279999999998</v>
      </c>
      <c r="AI16" s="899">
        <v>1161.1489999999999</v>
      </c>
      <c r="AJ16" s="900">
        <v>61.685000000000002</v>
      </c>
      <c r="AK16" s="901">
        <v>1406.2850000000001</v>
      </c>
      <c r="AL16" s="895">
        <v>522.10900000000004</v>
      </c>
      <c r="AM16" s="896">
        <v>88.462000000000003</v>
      </c>
      <c r="AN16" s="901">
        <v>256.58800000000002</v>
      </c>
    </row>
    <row r="17" spans="2:34">
      <c r="B17" s="771"/>
      <c r="C17" s="769"/>
      <c r="D17" s="771"/>
      <c r="E17" s="767"/>
      <c r="F17" s="771"/>
      <c r="G17" s="903"/>
      <c r="H17" s="903"/>
      <c r="I17" s="903"/>
      <c r="J17" s="903"/>
      <c r="K17" s="903"/>
      <c r="L17" s="903"/>
      <c r="M17" s="903"/>
      <c r="N17" s="767"/>
      <c r="O17" s="771"/>
      <c r="P17" s="773"/>
      <c r="Q17" s="767"/>
      <c r="R17" s="771"/>
      <c r="S17" s="773"/>
      <c r="T17" s="771"/>
      <c r="U17" s="771"/>
      <c r="V17" s="771"/>
    </row>
    <row r="18" spans="2:34">
      <c r="B18" s="771"/>
      <c r="D18" s="771"/>
      <c r="E18" s="853"/>
      <c r="F18" s="771"/>
      <c r="G18" s="903"/>
      <c r="H18" s="903"/>
      <c r="I18" s="903"/>
      <c r="J18" s="903"/>
      <c r="K18" s="903"/>
      <c r="L18" s="903"/>
      <c r="M18" s="903"/>
      <c r="N18" s="773"/>
      <c r="O18" s="773"/>
      <c r="P18" s="903"/>
      <c r="Q18" s="853"/>
      <c r="R18" s="852"/>
      <c r="S18" s="856"/>
      <c r="T18" s="767"/>
      <c r="U18" s="771"/>
      <c r="V18" s="771"/>
      <c r="AH18" s="769"/>
    </row>
    <row r="19" spans="2:34">
      <c r="D19" s="904"/>
      <c r="E19" s="857"/>
      <c r="F19" s="904"/>
      <c r="G19" s="905"/>
      <c r="H19" s="905"/>
      <c r="I19" s="905"/>
      <c r="J19" s="905"/>
      <c r="K19" s="905"/>
      <c r="L19" s="905"/>
      <c r="M19" s="905"/>
      <c r="N19" s="852"/>
      <c r="O19" s="852"/>
      <c r="P19" s="773"/>
      <c r="Q19" s="852"/>
      <c r="R19" s="779"/>
      <c r="S19" s="853"/>
      <c r="T19" s="767"/>
    </row>
    <row r="20" spans="2:34">
      <c r="D20" s="904"/>
      <c r="E20" s="857"/>
      <c r="F20" s="904"/>
      <c r="G20" s="905"/>
      <c r="H20" s="905"/>
      <c r="I20" s="905"/>
      <c r="J20" s="905"/>
      <c r="K20" s="905"/>
      <c r="L20" s="905"/>
      <c r="M20" s="905"/>
      <c r="N20" s="852"/>
      <c r="O20" s="852"/>
      <c r="P20" s="771"/>
      <c r="Q20" s="852"/>
      <c r="R20" s="858"/>
      <c r="S20" s="779"/>
    </row>
    <row r="21" spans="2:34">
      <c r="D21" s="904"/>
      <c r="E21" s="857"/>
      <c r="F21" s="904"/>
      <c r="G21" s="905"/>
      <c r="H21" s="905"/>
      <c r="I21" s="905"/>
      <c r="J21" s="905"/>
      <c r="K21" s="905"/>
      <c r="L21" s="905"/>
      <c r="M21" s="905"/>
      <c r="N21" s="859"/>
      <c r="O21" s="856"/>
      <c r="P21" s="771"/>
      <c r="Q21" s="852"/>
      <c r="R21" s="779"/>
      <c r="S21" s="779"/>
    </row>
    <row r="22" spans="2:34">
      <c r="D22" s="771"/>
      <c r="E22" s="771"/>
      <c r="F22" s="771"/>
      <c r="G22" s="856"/>
      <c r="H22" s="852"/>
      <c r="I22" s="852"/>
      <c r="J22" s="852"/>
      <c r="K22" s="852"/>
      <c r="L22" s="852"/>
      <c r="M22" s="856"/>
      <c r="N22" s="852"/>
      <c r="O22" s="852"/>
      <c r="P22" s="771"/>
      <c r="Q22" s="852"/>
      <c r="R22" s="779"/>
      <c r="S22" s="779"/>
    </row>
    <row r="23" spans="2:34">
      <c r="D23" s="771"/>
      <c r="E23" s="771"/>
      <c r="F23" s="773"/>
      <c r="G23" s="771"/>
      <c r="H23" s="773"/>
      <c r="I23" s="771"/>
      <c r="J23" s="771"/>
      <c r="K23" s="771"/>
      <c r="L23" s="771"/>
      <c r="M23" s="771"/>
      <c r="N23" s="771"/>
      <c r="O23" s="771"/>
      <c r="P23" s="771"/>
      <c r="Q23" s="852"/>
      <c r="R23" s="779"/>
      <c r="S23" s="779"/>
    </row>
    <row r="24" spans="2:34"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771"/>
      <c r="Q24" s="771"/>
    </row>
    <row r="25" spans="2:34">
      <c r="D25" s="773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3"/>
      <c r="P25" s="771"/>
      <c r="Q25" s="771"/>
      <c r="AH25" s="769"/>
    </row>
    <row r="26" spans="2:34"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771"/>
    </row>
    <row r="27" spans="2:34"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</row>
    <row r="28" spans="2:34">
      <c r="Q28" s="771"/>
    </row>
    <row r="29" spans="2:34">
      <c r="N29" s="769"/>
      <c r="Q29" s="771"/>
    </row>
    <row r="30" spans="2:34">
      <c r="C30" s="769"/>
      <c r="Q30" s="771"/>
    </row>
    <row r="31" spans="2:34">
      <c r="Q31" s="771"/>
    </row>
    <row r="33" spans="3:3">
      <c r="C33" s="769"/>
    </row>
  </sheetData>
  <mergeCells count="25">
    <mergeCell ref="AI7:AK7"/>
    <mergeCell ref="AL7:AN7"/>
    <mergeCell ref="B9:B12"/>
    <mergeCell ref="B13:B16"/>
    <mergeCell ref="T7:V7"/>
    <mergeCell ref="W7:Y7"/>
    <mergeCell ref="Z7:AB7"/>
    <mergeCell ref="AC7:AE7"/>
    <mergeCell ref="AF7:AH7"/>
    <mergeCell ref="T2:V2"/>
    <mergeCell ref="B3:AN3"/>
    <mergeCell ref="AL4:AN4"/>
    <mergeCell ref="T5:V5"/>
    <mergeCell ref="B6:B8"/>
    <mergeCell ref="C6:C8"/>
    <mergeCell ref="D6:D8"/>
    <mergeCell ref="E6:M6"/>
    <mergeCell ref="N6:V6"/>
    <mergeCell ref="W6:AE6"/>
    <mergeCell ref="AF6:AN6"/>
    <mergeCell ref="E7:G7"/>
    <mergeCell ref="H7:J7"/>
    <mergeCell ref="K7:M7"/>
    <mergeCell ref="N7:P7"/>
    <mergeCell ref="Q7:S7"/>
  </mergeCells>
  <pageMargins left="0.17" right="0.17" top="0.75" bottom="0.75" header="0.3" footer="0.3"/>
  <pageSetup paperSize="9" scale="3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Q23"/>
  <sheetViews>
    <sheetView zoomScaleNormal="100" workbookViewId="0"/>
  </sheetViews>
  <sheetFormatPr defaultColWidth="9.140625" defaultRowHeight="12.75"/>
  <cols>
    <col min="1" max="2" width="9.140625" style="708"/>
    <col min="3" max="3" width="11.5703125" style="708" customWidth="1"/>
    <col min="4" max="4" width="15.5703125" style="709" customWidth="1"/>
    <col min="5" max="6" width="9.140625" style="708"/>
    <col min="7" max="7" width="10.42578125" style="708" customWidth="1"/>
    <col min="8" max="8" width="14.5703125" style="708" customWidth="1"/>
    <col min="9" max="9" width="9.7109375" style="708" customWidth="1"/>
    <col min="10" max="10" width="10.42578125" style="708" customWidth="1"/>
    <col min="11" max="11" width="10" style="708" customWidth="1"/>
    <col min="12" max="12" width="10.42578125" style="708" customWidth="1"/>
    <col min="13" max="13" width="11.28515625" style="708" customWidth="1"/>
    <col min="14" max="14" width="10.28515625" style="708" customWidth="1"/>
    <col min="15" max="16384" width="9.140625" style="708"/>
  </cols>
  <sheetData>
    <row r="3" spans="3:16" ht="15" customHeight="1">
      <c r="K3" s="2094" t="s">
        <v>933</v>
      </c>
      <c r="L3" s="2094"/>
    </row>
    <row r="4" spans="3:16" ht="15" customHeight="1">
      <c r="C4" s="2095" t="s">
        <v>335</v>
      </c>
      <c r="D4" s="2095"/>
      <c r="E4" s="2095"/>
      <c r="F4" s="2095"/>
      <c r="G4" s="2095"/>
      <c r="H4" s="2095"/>
      <c r="I4" s="2095"/>
      <c r="J4" s="2095"/>
      <c r="K4" s="2095"/>
      <c r="L4" s="2095"/>
    </row>
    <row r="5" spans="3:16" ht="13.5" thickBot="1">
      <c r="E5" s="713"/>
      <c r="F5" s="713"/>
      <c r="G5" s="906"/>
      <c r="H5" s="713"/>
    </row>
    <row r="6" spans="3:16" ht="15" customHeight="1" thickBot="1">
      <c r="C6" s="2145" t="s">
        <v>336</v>
      </c>
      <c r="D6" s="2146"/>
      <c r="E6" s="2149" t="s">
        <v>3</v>
      </c>
      <c r="F6" s="2150"/>
      <c r="G6" s="2150"/>
      <c r="H6" s="2150"/>
      <c r="I6" s="2149" t="s">
        <v>4</v>
      </c>
      <c r="J6" s="2150"/>
      <c r="K6" s="2150"/>
      <c r="L6" s="2150"/>
    </row>
    <row r="7" spans="3:16" ht="27.75" customHeight="1" thickBot="1">
      <c r="C7" s="2147"/>
      <c r="D7" s="2148"/>
      <c r="E7" s="907" t="s">
        <v>5</v>
      </c>
      <c r="F7" s="908" t="s">
        <v>6</v>
      </c>
      <c r="G7" s="908" t="s">
        <v>7</v>
      </c>
      <c r="H7" s="909" t="s">
        <v>8</v>
      </c>
      <c r="I7" s="907" t="s">
        <v>5</v>
      </c>
      <c r="J7" s="908" t="s">
        <v>6</v>
      </c>
      <c r="K7" s="908" t="s">
        <v>7</v>
      </c>
      <c r="L7" s="909" t="s">
        <v>8</v>
      </c>
    </row>
    <row r="8" spans="3:16" ht="14.25" customHeight="1">
      <c r="C8" s="2142" t="s">
        <v>276</v>
      </c>
      <c r="D8" s="910" t="s">
        <v>250</v>
      </c>
      <c r="E8" s="911">
        <v>0.55782963500200233</v>
      </c>
      <c r="F8" s="912">
        <v>0.38268436200863443</v>
      </c>
      <c r="G8" s="913">
        <v>5.9486002989363247E-2</v>
      </c>
      <c r="H8" s="914">
        <v>0.99999999999999989</v>
      </c>
      <c r="I8" s="911">
        <v>0.57636402557264754</v>
      </c>
      <c r="J8" s="912">
        <v>0.35092397110460793</v>
      </c>
      <c r="K8" s="913">
        <v>7.2712003322744509E-2</v>
      </c>
      <c r="L8" s="914">
        <v>0.99999999999999989</v>
      </c>
    </row>
    <row r="9" spans="3:16" ht="14.25" customHeight="1">
      <c r="C9" s="2143"/>
      <c r="D9" s="915" t="s">
        <v>251</v>
      </c>
      <c r="E9" s="916">
        <v>0.72205965755124879</v>
      </c>
      <c r="F9" s="917">
        <v>0.21696295296843265</v>
      </c>
      <c r="G9" s="917">
        <v>6.0977389480318597E-2</v>
      </c>
      <c r="H9" s="914">
        <v>1</v>
      </c>
      <c r="I9" s="916">
        <v>0.72175430160000953</v>
      </c>
      <c r="J9" s="917">
        <v>0.21729909677146581</v>
      </c>
      <c r="K9" s="917">
        <v>6.0946601628524673E-2</v>
      </c>
      <c r="L9" s="914">
        <v>1</v>
      </c>
    </row>
    <row r="10" spans="3:16" ht="16.5" customHeight="1" thickBot="1">
      <c r="C10" s="2144"/>
      <c r="D10" s="918" t="s">
        <v>252</v>
      </c>
      <c r="E10" s="919">
        <v>0.62560659917806083</v>
      </c>
      <c r="F10" s="920">
        <v>0.28590445088704936</v>
      </c>
      <c r="G10" s="920">
        <v>8.8488949934889788E-2</v>
      </c>
      <c r="H10" s="914">
        <v>1</v>
      </c>
      <c r="I10" s="919">
        <v>0.64545030568859973</v>
      </c>
      <c r="J10" s="920">
        <v>0.26661304900762878</v>
      </c>
      <c r="K10" s="920">
        <v>8.7936645303771488E-2</v>
      </c>
      <c r="L10" s="914">
        <v>1</v>
      </c>
    </row>
    <row r="11" spans="3:16" ht="14.25" customHeight="1">
      <c r="C11" s="2142" t="s">
        <v>277</v>
      </c>
      <c r="D11" s="921" t="s">
        <v>337</v>
      </c>
      <c r="E11" s="911">
        <v>0.66570313293450734</v>
      </c>
      <c r="F11" s="912">
        <v>0.28650360357203736</v>
      </c>
      <c r="G11" s="912">
        <v>4.7793263493455286E-2</v>
      </c>
      <c r="H11" s="922">
        <v>1</v>
      </c>
      <c r="I11" s="911">
        <v>0.66914529364605868</v>
      </c>
      <c r="J11" s="912">
        <v>0.28143484321030066</v>
      </c>
      <c r="K11" s="912">
        <v>4.9419863143640629E-2</v>
      </c>
      <c r="L11" s="922">
        <v>1</v>
      </c>
    </row>
    <row r="12" spans="3:16" ht="15.75" customHeight="1">
      <c r="C12" s="2143"/>
      <c r="D12" s="923" t="s">
        <v>278</v>
      </c>
      <c r="E12" s="916">
        <v>0.72153215465677345</v>
      </c>
      <c r="F12" s="917">
        <v>0.23302645752253154</v>
      </c>
      <c r="G12" s="924">
        <v>4.5441387820694956E-2</v>
      </c>
      <c r="H12" s="925">
        <v>1</v>
      </c>
      <c r="I12" s="916">
        <v>0.73345770587303261</v>
      </c>
      <c r="J12" s="917">
        <v>0.21767726942614682</v>
      </c>
      <c r="K12" s="924">
        <v>4.8865024700820631E-2</v>
      </c>
      <c r="L12" s="925">
        <v>1</v>
      </c>
    </row>
    <row r="13" spans="3:16" ht="18" customHeight="1" thickBot="1">
      <c r="C13" s="2144"/>
      <c r="D13" s="926" t="s">
        <v>279</v>
      </c>
      <c r="E13" s="919">
        <v>0.63195722616015815</v>
      </c>
      <c r="F13" s="920">
        <v>0.26214012013546789</v>
      </c>
      <c r="G13" s="927">
        <v>0.10590265370437396</v>
      </c>
      <c r="H13" s="928">
        <v>1</v>
      </c>
      <c r="I13" s="919">
        <v>0.63539964239724822</v>
      </c>
      <c r="J13" s="920">
        <v>0.25671063546263806</v>
      </c>
      <c r="K13" s="927">
        <v>0.10788972214011371</v>
      </c>
      <c r="L13" s="928">
        <v>1</v>
      </c>
    </row>
    <row r="14" spans="3:16" ht="15" customHeight="1">
      <c r="C14" s="2142" t="s">
        <v>282</v>
      </c>
      <c r="D14" s="929" t="s">
        <v>253</v>
      </c>
      <c r="E14" s="911">
        <v>0.68602460231334195</v>
      </c>
      <c r="F14" s="912">
        <v>0.2376650213751175</v>
      </c>
      <c r="G14" s="930">
        <v>7.6310376311540598E-2</v>
      </c>
      <c r="H14" s="922">
        <v>1</v>
      </c>
      <c r="I14" s="911">
        <v>0.6842889974349079</v>
      </c>
      <c r="J14" s="912">
        <v>0.23625006928045381</v>
      </c>
      <c r="K14" s="930">
        <v>7.9460933284638283E-2</v>
      </c>
      <c r="L14" s="922">
        <v>1</v>
      </c>
      <c r="M14" s="767"/>
      <c r="N14" s="767"/>
      <c r="O14" s="767"/>
      <c r="P14" s="769"/>
    </row>
    <row r="15" spans="3:16" ht="27.75" customHeight="1">
      <c r="C15" s="2143"/>
      <c r="D15" s="923" t="s">
        <v>254</v>
      </c>
      <c r="E15" s="916">
        <v>4.9214451715412534E-2</v>
      </c>
      <c r="F15" s="917">
        <v>0.83007962526857726</v>
      </c>
      <c r="G15" s="924">
        <v>0.12070592301601017</v>
      </c>
      <c r="H15" s="925">
        <v>1</v>
      </c>
      <c r="I15" s="916">
        <v>0.14623154107507055</v>
      </c>
      <c r="J15" s="917">
        <v>0.54258840315560064</v>
      </c>
      <c r="K15" s="924">
        <v>0.31118005576932878</v>
      </c>
      <c r="L15" s="925">
        <v>1</v>
      </c>
      <c r="M15" s="767"/>
      <c r="N15" s="767"/>
      <c r="O15" s="767"/>
    </row>
    <row r="16" spans="3:16" ht="15.75" customHeight="1" thickBot="1">
      <c r="C16" s="2144"/>
      <c r="D16" s="931" t="s">
        <v>255</v>
      </c>
      <c r="E16" s="919">
        <v>0.68354198982202463</v>
      </c>
      <c r="F16" s="920">
        <v>0.27388695241348204</v>
      </c>
      <c r="G16" s="927">
        <v>4.2571057764493374E-2</v>
      </c>
      <c r="H16" s="928">
        <v>1</v>
      </c>
      <c r="I16" s="919">
        <v>0.69145927671222518</v>
      </c>
      <c r="J16" s="920">
        <v>0.26407590316493162</v>
      </c>
      <c r="K16" s="927">
        <v>4.4464820122843134E-2</v>
      </c>
      <c r="L16" s="928">
        <v>1</v>
      </c>
      <c r="M16" s="767"/>
      <c r="N16" s="767"/>
      <c r="O16" s="767"/>
    </row>
    <row r="17" spans="5:17">
      <c r="G17" s="932"/>
      <c r="H17" s="933"/>
      <c r="I17" s="934"/>
      <c r="J17" s="934"/>
      <c r="K17" s="934"/>
      <c r="M17" s="767"/>
      <c r="N17" s="767"/>
      <c r="O17" s="767"/>
    </row>
    <row r="18" spans="5:17" ht="12.75" customHeight="1">
      <c r="E18" s="767"/>
      <c r="F18" s="767"/>
      <c r="G18" s="935"/>
      <c r="H18" s="765"/>
      <c r="I18" s="766"/>
      <c r="J18" s="766"/>
      <c r="K18" s="766"/>
      <c r="L18" s="766"/>
      <c r="M18" s="767"/>
      <c r="N18" s="767"/>
      <c r="O18" s="767"/>
    </row>
    <row r="19" spans="5:17">
      <c r="G19" s="769"/>
      <c r="H19" s="769"/>
      <c r="I19" s="769"/>
      <c r="J19" s="769"/>
      <c r="K19" s="769"/>
    </row>
    <row r="23" spans="5:17">
      <c r="I23" s="767"/>
      <c r="J23" s="767"/>
      <c r="K23" s="767"/>
      <c r="Q23" s="779"/>
    </row>
  </sheetData>
  <mergeCells count="8">
    <mergeCell ref="K3:L3"/>
    <mergeCell ref="C14:C16"/>
    <mergeCell ref="C4:L4"/>
    <mergeCell ref="C6:D7"/>
    <mergeCell ref="E6:H6"/>
    <mergeCell ref="I6:L6"/>
    <mergeCell ref="C8:C10"/>
    <mergeCell ref="C11:C13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D2:N22"/>
  <sheetViews>
    <sheetView zoomScaleNormal="100" workbookViewId="0"/>
  </sheetViews>
  <sheetFormatPr defaultColWidth="9.140625" defaultRowHeight="12.75"/>
  <cols>
    <col min="1" max="3" width="9.140625" style="708"/>
    <col min="4" max="4" width="10.42578125" style="708" customWidth="1"/>
    <col min="5" max="5" width="14.5703125" style="708" customWidth="1"/>
    <col min="6" max="6" width="9.7109375" style="708" customWidth="1"/>
    <col min="7" max="7" width="10.42578125" style="708" customWidth="1"/>
    <col min="8" max="8" width="10" style="708" customWidth="1"/>
    <col min="9" max="9" width="10.42578125" style="708" customWidth="1"/>
    <col min="10" max="10" width="11.28515625" style="708" customWidth="1"/>
    <col min="11" max="11" width="10.28515625" style="708" customWidth="1"/>
    <col min="12" max="16384" width="9.140625" style="708"/>
  </cols>
  <sheetData>
    <row r="2" spans="4:13" ht="15" customHeight="1">
      <c r="J2" s="2094" t="s">
        <v>934</v>
      </c>
      <c r="K2" s="2094"/>
    </row>
    <row r="3" spans="4:13">
      <c r="D3" s="2154" t="s">
        <v>338</v>
      </c>
      <c r="E3" s="2154"/>
      <c r="F3" s="2154"/>
      <c r="G3" s="2154"/>
      <c r="H3" s="2154"/>
      <c r="I3" s="2154"/>
      <c r="J3" s="2154"/>
      <c r="K3" s="2154"/>
    </row>
    <row r="4" spans="4:13">
      <c r="D4" s="2154"/>
      <c r="E4" s="2154"/>
      <c r="F4" s="2154"/>
      <c r="G4" s="2154"/>
      <c r="H4" s="2154"/>
      <c r="I4" s="2154"/>
      <c r="J4" s="2154"/>
      <c r="K4" s="2154"/>
    </row>
    <row r="5" spans="4:13" ht="13.5" thickBot="1"/>
    <row r="6" spans="4:13" ht="14.25" customHeight="1" thickBot="1">
      <c r="D6" s="2155" t="s">
        <v>339</v>
      </c>
      <c r="E6" s="2156"/>
      <c r="F6" s="2159" t="s">
        <v>3</v>
      </c>
      <c r="G6" s="2160"/>
      <c r="H6" s="2160"/>
      <c r="I6" s="2159" t="s">
        <v>4</v>
      </c>
      <c r="J6" s="2160"/>
      <c r="K6" s="2160"/>
    </row>
    <row r="7" spans="4:13" ht="26.25" customHeight="1" thickBot="1">
      <c r="D7" s="2157"/>
      <c r="E7" s="2158"/>
      <c r="F7" s="936" t="s">
        <v>5</v>
      </c>
      <c r="G7" s="937" t="s">
        <v>6</v>
      </c>
      <c r="H7" s="938" t="s">
        <v>7</v>
      </c>
      <c r="I7" s="936" t="s">
        <v>5</v>
      </c>
      <c r="J7" s="937" t="s">
        <v>6</v>
      </c>
      <c r="K7" s="939" t="s">
        <v>7</v>
      </c>
    </row>
    <row r="8" spans="4:13">
      <c r="D8" s="2151" t="s">
        <v>276</v>
      </c>
      <c r="E8" s="940" t="s">
        <v>250</v>
      </c>
      <c r="F8" s="941">
        <v>0.19136030231970991</v>
      </c>
      <c r="G8" s="942">
        <v>0.3459951532296312</v>
      </c>
      <c r="H8" s="943">
        <v>0.22529534709598006</v>
      </c>
      <c r="I8" s="941">
        <v>0.19168656341972648</v>
      </c>
      <c r="J8" s="942">
        <v>0.32067055279641099</v>
      </c>
      <c r="K8" s="944">
        <v>0.25661660165400724</v>
      </c>
      <c r="M8" s="769"/>
    </row>
    <row r="9" spans="4:13">
      <c r="D9" s="2152"/>
      <c r="E9" s="945" t="s">
        <v>251</v>
      </c>
      <c r="F9" s="946">
        <v>0.77564443863168198</v>
      </c>
      <c r="G9" s="947">
        <v>0.61426280537536049</v>
      </c>
      <c r="H9" s="948">
        <v>0.72317865269658954</v>
      </c>
      <c r="I9" s="946">
        <v>0.77361136747334014</v>
      </c>
      <c r="J9" s="947">
        <v>0.63994495948637165</v>
      </c>
      <c r="K9" s="948">
        <v>0.69321314582934845</v>
      </c>
    </row>
    <row r="10" spans="4:13" ht="15" customHeight="1">
      <c r="D10" s="2152"/>
      <c r="E10" s="949" t="s">
        <v>252</v>
      </c>
      <c r="F10" s="950">
        <v>3.2995259048608089E-2</v>
      </c>
      <c r="G10" s="951">
        <v>3.9742041395008289E-2</v>
      </c>
      <c r="H10" s="952">
        <v>5.1526000207430429E-2</v>
      </c>
      <c r="I10" s="950">
        <v>3.4702069106933402E-2</v>
      </c>
      <c r="J10" s="951">
        <v>3.9384487717217379E-2</v>
      </c>
      <c r="K10" s="952">
        <v>5.0170252516644268E-2</v>
      </c>
    </row>
    <row r="11" spans="4:13" ht="15" customHeight="1" thickBot="1">
      <c r="D11" s="2153"/>
      <c r="E11" s="949" t="s">
        <v>8</v>
      </c>
      <c r="F11" s="953">
        <v>1</v>
      </c>
      <c r="G11" s="954">
        <v>1</v>
      </c>
      <c r="H11" s="955">
        <v>1</v>
      </c>
      <c r="I11" s="956">
        <v>1</v>
      </c>
      <c r="J11" s="957">
        <v>1</v>
      </c>
      <c r="K11" s="958">
        <v>1</v>
      </c>
    </row>
    <row r="12" spans="4:13">
      <c r="D12" s="2151" t="s">
        <v>277</v>
      </c>
      <c r="E12" s="959" t="s">
        <v>337</v>
      </c>
      <c r="F12" s="960">
        <v>0.32332429856328593</v>
      </c>
      <c r="G12" s="961">
        <v>0.36674724981112095</v>
      </c>
      <c r="H12" s="962">
        <v>0.25627816054406877</v>
      </c>
      <c r="I12" s="960">
        <v>0.33085403502062977</v>
      </c>
      <c r="J12" s="961">
        <v>0.38233592950097317</v>
      </c>
      <c r="K12" s="962">
        <v>0.259299321246313</v>
      </c>
    </row>
    <row r="13" spans="4:13" ht="14.25" customHeight="1">
      <c r="D13" s="2152"/>
      <c r="E13" s="945" t="s">
        <v>278</v>
      </c>
      <c r="F13" s="963">
        <v>0.44008895186294106</v>
      </c>
      <c r="G13" s="964">
        <v>0.37460109535412223</v>
      </c>
      <c r="H13" s="965">
        <v>0.3060014827977503</v>
      </c>
      <c r="I13" s="946">
        <v>0.42470621297462668</v>
      </c>
      <c r="J13" s="964">
        <v>0.34632022848979638</v>
      </c>
      <c r="K13" s="965">
        <v>0.3002586273829827</v>
      </c>
    </row>
    <row r="14" spans="4:13" ht="15" customHeight="1">
      <c r="D14" s="2152"/>
      <c r="E14" s="945" t="s">
        <v>279</v>
      </c>
      <c r="F14" s="946">
        <v>0.23658674957377301</v>
      </c>
      <c r="G14" s="947">
        <v>0.25865165483475683</v>
      </c>
      <c r="H14" s="948">
        <v>0.43772035665818093</v>
      </c>
      <c r="I14" s="946">
        <v>0.24443975200474355</v>
      </c>
      <c r="J14" s="947">
        <v>0.2713438420092304</v>
      </c>
      <c r="K14" s="948">
        <v>0.4404420513707043</v>
      </c>
    </row>
    <row r="15" spans="4:13" ht="13.5" thickBot="1">
      <c r="D15" s="2153"/>
      <c r="E15" s="966" t="s">
        <v>8</v>
      </c>
      <c r="F15" s="967">
        <v>1</v>
      </c>
      <c r="G15" s="957">
        <v>1</v>
      </c>
      <c r="H15" s="968">
        <v>1</v>
      </c>
      <c r="I15" s="969">
        <v>1</v>
      </c>
      <c r="J15" s="968">
        <v>1</v>
      </c>
      <c r="K15" s="970">
        <v>1</v>
      </c>
    </row>
    <row r="16" spans="4:13">
      <c r="D16" s="2151" t="s">
        <v>282</v>
      </c>
      <c r="E16" s="940" t="s">
        <v>253</v>
      </c>
      <c r="F16" s="971">
        <v>0.5522198118252778</v>
      </c>
      <c r="G16" s="942">
        <v>0.50421596815417746</v>
      </c>
      <c r="H16" s="944">
        <v>0.67817699923905528</v>
      </c>
      <c r="I16" s="971">
        <v>0.55082686666709735</v>
      </c>
      <c r="J16" s="942">
        <v>0.52251497565185601</v>
      </c>
      <c r="K16" s="944">
        <v>0.67875501769637991</v>
      </c>
    </row>
    <row r="17" spans="4:14" ht="37.5" customHeight="1">
      <c r="D17" s="2152"/>
      <c r="E17" s="945" t="s">
        <v>340</v>
      </c>
      <c r="F17" s="946">
        <v>5.2779588042037447E-4</v>
      </c>
      <c r="G17" s="947">
        <v>2.3462383695431584E-2</v>
      </c>
      <c r="H17" s="948">
        <v>1.4291871231390358E-2</v>
      </c>
      <c r="I17" s="946">
        <v>6.7276173147862747E-4</v>
      </c>
      <c r="J17" s="947">
        <v>6.85870256891333E-3</v>
      </c>
      <c r="K17" s="948">
        <v>1.5192030050810197E-2</v>
      </c>
    </row>
    <row r="18" spans="4:14">
      <c r="D18" s="2152"/>
      <c r="E18" s="949" t="s">
        <v>255</v>
      </c>
      <c r="F18" s="950">
        <v>0.44725239229430186</v>
      </c>
      <c r="G18" s="951">
        <v>0.47232164815039096</v>
      </c>
      <c r="H18" s="952">
        <v>0.30753112952955436</v>
      </c>
      <c r="I18" s="950">
        <v>0.44850037160142397</v>
      </c>
      <c r="J18" s="951">
        <v>0.47062632177923064</v>
      </c>
      <c r="K18" s="952">
        <v>0.30605295225280987</v>
      </c>
    </row>
    <row r="19" spans="4:14" ht="13.5" thickBot="1">
      <c r="D19" s="2153"/>
      <c r="E19" s="966" t="s">
        <v>8</v>
      </c>
      <c r="F19" s="969">
        <v>1</v>
      </c>
      <c r="G19" s="968">
        <v>1</v>
      </c>
      <c r="H19" s="972">
        <v>1</v>
      </c>
      <c r="I19" s="968">
        <v>1</v>
      </c>
      <c r="J19" s="968">
        <v>1</v>
      </c>
      <c r="K19" s="970">
        <v>1</v>
      </c>
    </row>
    <row r="22" spans="4:14">
      <c r="F22" s="767"/>
      <c r="G22" s="767"/>
      <c r="H22" s="767"/>
      <c r="N22" s="779"/>
    </row>
  </sheetData>
  <mergeCells count="8">
    <mergeCell ref="J2:K2"/>
    <mergeCell ref="D12:D15"/>
    <mergeCell ref="D16:D19"/>
    <mergeCell ref="D3:K4"/>
    <mergeCell ref="D6:E7"/>
    <mergeCell ref="F6:H6"/>
    <mergeCell ref="I6:K6"/>
    <mergeCell ref="D8:D11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39"/>
  <sheetViews>
    <sheetView zoomScaleNormal="100" workbookViewId="0"/>
  </sheetViews>
  <sheetFormatPr defaultColWidth="9.140625" defaultRowHeight="12.75"/>
  <cols>
    <col min="1" max="1" width="9.140625" style="708"/>
    <col min="2" max="2" width="11.5703125" style="708" customWidth="1"/>
    <col min="3" max="3" width="15.5703125" style="709" customWidth="1"/>
    <col min="4" max="4" width="10.5703125" style="708" customWidth="1"/>
    <col min="5" max="5" width="10.7109375" style="708" customWidth="1"/>
    <col min="6" max="7" width="11.5703125" style="708" customWidth="1"/>
    <col min="8" max="8" width="11.28515625" style="708" customWidth="1"/>
    <col min="9" max="9" width="10.42578125" style="708" customWidth="1"/>
    <col min="10" max="10" width="10.7109375" style="708" customWidth="1"/>
    <col min="11" max="12" width="10.42578125" style="708" customWidth="1"/>
    <col min="13" max="13" width="10.85546875" style="708" customWidth="1"/>
    <col min="14" max="14" width="10.140625" style="708" customWidth="1"/>
    <col min="15" max="15" width="10" style="708" customWidth="1"/>
    <col min="16" max="16" width="10.42578125" style="708" customWidth="1"/>
    <col min="17" max="17" width="9.85546875" style="708" customWidth="1"/>
    <col min="18" max="18" width="10.140625" style="708" customWidth="1"/>
    <col min="19" max="16384" width="9.140625" style="708"/>
  </cols>
  <sheetData>
    <row r="2" spans="2:19">
      <c r="R2" s="710" t="s">
        <v>935</v>
      </c>
    </row>
    <row r="3" spans="2:19" ht="15" customHeight="1">
      <c r="B3" s="2164" t="s">
        <v>341</v>
      </c>
      <c r="C3" s="2164"/>
      <c r="D3" s="2164"/>
      <c r="E3" s="2164"/>
      <c r="F3" s="2164"/>
      <c r="G3" s="2164"/>
      <c r="H3" s="2164"/>
      <c r="I3" s="2164"/>
      <c r="J3" s="2164"/>
      <c r="K3" s="2164"/>
      <c r="L3" s="2164"/>
      <c r="M3" s="2164"/>
      <c r="N3" s="2164"/>
      <c r="O3" s="2164"/>
      <c r="P3" s="2164"/>
    </row>
    <row r="4" spans="2:19" ht="15" customHeight="1" thickBot="1">
      <c r="B4" s="711"/>
      <c r="C4" s="711"/>
      <c r="D4" s="711"/>
      <c r="E4" s="711"/>
      <c r="F4" s="711"/>
      <c r="G4" s="712"/>
      <c r="H4" s="712"/>
      <c r="Q4" s="713"/>
      <c r="R4" s="713"/>
    </row>
    <row r="5" spans="2:19" ht="18.75" customHeight="1" thickBot="1">
      <c r="B5" s="2096" t="s">
        <v>243</v>
      </c>
      <c r="C5" s="2097"/>
      <c r="D5" s="2165" t="s">
        <v>318</v>
      </c>
      <c r="E5" s="2165"/>
      <c r="F5" s="2165"/>
      <c r="G5" s="2165"/>
      <c r="H5" s="2166"/>
      <c r="I5" s="2165" t="s">
        <v>319</v>
      </c>
      <c r="J5" s="2165"/>
      <c r="K5" s="2165"/>
      <c r="L5" s="2165"/>
      <c r="M5" s="2166"/>
      <c r="N5" s="2167" t="s">
        <v>293</v>
      </c>
      <c r="O5" s="2165"/>
      <c r="P5" s="2165"/>
      <c r="Q5" s="2165"/>
      <c r="R5" s="2165"/>
    </row>
    <row r="6" spans="2:19" ht="16.149999999999999" customHeight="1" thickBot="1">
      <c r="B6" s="2098"/>
      <c r="C6" s="2099"/>
      <c r="D6" s="715" t="s">
        <v>320</v>
      </c>
      <c r="E6" s="717" t="s">
        <v>321</v>
      </c>
      <c r="F6" s="715" t="s">
        <v>322</v>
      </c>
      <c r="G6" s="717" t="s">
        <v>232</v>
      </c>
      <c r="H6" s="716" t="s">
        <v>233</v>
      </c>
      <c r="I6" s="717" t="s">
        <v>320</v>
      </c>
      <c r="J6" s="717" t="s">
        <v>321</v>
      </c>
      <c r="K6" s="715" t="s">
        <v>322</v>
      </c>
      <c r="L6" s="715" t="s">
        <v>232</v>
      </c>
      <c r="M6" s="716" t="s">
        <v>233</v>
      </c>
      <c r="N6" s="715" t="s">
        <v>320</v>
      </c>
      <c r="O6" s="715" t="s">
        <v>321</v>
      </c>
      <c r="P6" s="715" t="s">
        <v>322</v>
      </c>
      <c r="Q6" s="715" t="s">
        <v>232</v>
      </c>
      <c r="R6" s="973" t="s">
        <v>233</v>
      </c>
    </row>
    <row r="7" spans="2:19" ht="14.25" customHeight="1">
      <c r="B7" s="2162" t="s">
        <v>323</v>
      </c>
      <c r="C7" s="910" t="s">
        <v>250</v>
      </c>
      <c r="D7" s="974">
        <v>54086.413999999997</v>
      </c>
      <c r="E7" s="721">
        <v>58906.972000000002</v>
      </c>
      <c r="F7" s="723">
        <v>60801.529000000002</v>
      </c>
      <c r="G7" s="747">
        <v>62005.847000000002</v>
      </c>
      <c r="H7" s="975">
        <v>61000.175999999999</v>
      </c>
      <c r="I7" s="723">
        <v>-4488.6430000000037</v>
      </c>
      <c r="J7" s="746">
        <v>4820.5580000000045</v>
      </c>
      <c r="K7" s="746">
        <v>1894.5570000000007</v>
      </c>
      <c r="L7" s="746">
        <v>1204.3179999999993</v>
      </c>
      <c r="M7" s="976">
        <v>-1005.6710000000021</v>
      </c>
      <c r="N7" s="725">
        <v>-7.6630621119156639E-2</v>
      </c>
      <c r="O7" s="977">
        <v>8.9126966339458269E-2</v>
      </c>
      <c r="P7" s="977">
        <v>3.216184664864459E-2</v>
      </c>
      <c r="Q7" s="978">
        <v>1.9807363726001025E-2</v>
      </c>
      <c r="R7" s="979">
        <v>-1.6218970446448416E-2</v>
      </c>
    </row>
    <row r="8" spans="2:19" ht="14.25" customHeight="1">
      <c r="B8" s="2161"/>
      <c r="C8" s="915" t="s">
        <v>251</v>
      </c>
      <c r="D8" s="980">
        <v>182980.68400000001</v>
      </c>
      <c r="E8" s="727">
        <v>185134.13800000001</v>
      </c>
      <c r="F8" s="723">
        <v>189596.234</v>
      </c>
      <c r="G8" s="723">
        <v>194165.462</v>
      </c>
      <c r="H8" s="981">
        <v>196593.76699999999</v>
      </c>
      <c r="I8" s="723">
        <v>1580.4700000000012</v>
      </c>
      <c r="J8" s="749">
        <v>2153.4539999999979</v>
      </c>
      <c r="K8" s="749">
        <v>4462.0959999999905</v>
      </c>
      <c r="L8" s="749">
        <v>4569.2280000000028</v>
      </c>
      <c r="M8" s="982">
        <v>2428.304999999993</v>
      </c>
      <c r="N8" s="725">
        <v>8.7126137568944717E-3</v>
      </c>
      <c r="O8" s="983">
        <v>1.1768750410835702E-2</v>
      </c>
      <c r="P8" s="983">
        <v>2.4101962221575745E-2</v>
      </c>
      <c r="Q8" s="983">
        <v>2.4099782488295644E-2</v>
      </c>
      <c r="R8" s="983">
        <v>1.2506369438659451E-2</v>
      </c>
    </row>
    <row r="9" spans="2:19" ht="16.5" customHeight="1" thickBot="1">
      <c r="B9" s="2168"/>
      <c r="C9" s="918" t="s">
        <v>252</v>
      </c>
      <c r="D9" s="984">
        <v>8612.7829999999994</v>
      </c>
      <c r="E9" s="730">
        <v>8921.8050000000003</v>
      </c>
      <c r="F9" s="733">
        <v>8901.5720000000001</v>
      </c>
      <c r="G9" s="733">
        <v>9533.0660000000007</v>
      </c>
      <c r="H9" s="985">
        <v>9861.1790000000001</v>
      </c>
      <c r="I9" s="733">
        <v>260.3179999999993</v>
      </c>
      <c r="J9" s="751">
        <v>309.02200000000084</v>
      </c>
      <c r="K9" s="751">
        <v>-20.233000000000175</v>
      </c>
      <c r="L9" s="751">
        <v>631.4940000000006</v>
      </c>
      <c r="M9" s="986">
        <v>328.11299999999937</v>
      </c>
      <c r="N9" s="735">
        <v>3.1166607702037576E-2</v>
      </c>
      <c r="O9" s="987">
        <v>3.587945963575314E-2</v>
      </c>
      <c r="P9" s="987">
        <v>-2.2678146406472878E-3</v>
      </c>
      <c r="Q9" s="987">
        <v>7.0941851619017476E-2</v>
      </c>
      <c r="R9" s="987">
        <v>3.4418412712132626E-2</v>
      </c>
    </row>
    <row r="10" spans="2:19" ht="14.25" customHeight="1">
      <c r="B10" s="2145" t="s">
        <v>324</v>
      </c>
      <c r="C10" s="921" t="s">
        <v>337</v>
      </c>
      <c r="D10" s="974">
        <v>79431.293000000005</v>
      </c>
      <c r="E10" s="988">
        <v>83211.422999999995</v>
      </c>
      <c r="F10" s="747">
        <v>85196.62</v>
      </c>
      <c r="G10" s="723">
        <v>87789.004000000001</v>
      </c>
      <c r="H10" s="975">
        <v>90688.514999999999</v>
      </c>
      <c r="I10" s="723">
        <v>-2846.4360000000015</v>
      </c>
      <c r="J10" s="742">
        <v>3780.1299999999901</v>
      </c>
      <c r="K10" s="742">
        <v>1985.1970000000001</v>
      </c>
      <c r="L10" s="742">
        <v>2592.3840000000055</v>
      </c>
      <c r="M10" s="989">
        <v>2899.5109999999986</v>
      </c>
      <c r="N10" s="990">
        <v>-3.4595461427964318E-2</v>
      </c>
      <c r="O10" s="977">
        <v>4.758993410821085E-2</v>
      </c>
      <c r="P10" s="977">
        <v>2.3857265366078406E-2</v>
      </c>
      <c r="Q10" s="977">
        <v>3.0428249383602373E-2</v>
      </c>
      <c r="R10" s="977">
        <v>3.3028179702323524E-2</v>
      </c>
    </row>
    <row r="11" spans="2:19" ht="15.75" customHeight="1">
      <c r="B11" s="2161"/>
      <c r="C11" s="923" t="s">
        <v>278</v>
      </c>
      <c r="D11" s="991">
        <v>108583.63</v>
      </c>
      <c r="E11" s="741">
        <v>108718.067</v>
      </c>
      <c r="F11" s="750">
        <v>110142.62300000001</v>
      </c>
      <c r="G11" s="750">
        <v>110247.095</v>
      </c>
      <c r="H11" s="992">
        <v>106206.18799999999</v>
      </c>
      <c r="I11" s="723">
        <v>-2472.8799999999901</v>
      </c>
      <c r="J11" s="741">
        <v>134.4369999999908</v>
      </c>
      <c r="K11" s="741">
        <v>1424.5560000000114</v>
      </c>
      <c r="L11" s="741">
        <v>104.4719999999943</v>
      </c>
      <c r="M11" s="981">
        <v>-4040.9070000000065</v>
      </c>
      <c r="N11" s="725">
        <v>-2.2266862158733334E-2</v>
      </c>
      <c r="O11" s="983">
        <v>1.2380963870888347E-3</v>
      </c>
      <c r="P11" s="983">
        <v>1.3103213102565662E-2</v>
      </c>
      <c r="Q11" s="983">
        <v>9.485156350416159E-4</v>
      </c>
      <c r="R11" s="983">
        <v>-3.665318346936948E-2</v>
      </c>
      <c r="S11" s="769"/>
    </row>
    <row r="12" spans="2:19" ht="15" customHeight="1" thickBot="1">
      <c r="B12" s="2147"/>
      <c r="C12" s="926" t="s">
        <v>279</v>
      </c>
      <c r="D12" s="984">
        <v>57664.957999999999</v>
      </c>
      <c r="E12" s="988">
        <v>61033.425000000003</v>
      </c>
      <c r="F12" s="733">
        <v>63960.091999999997</v>
      </c>
      <c r="G12" s="733">
        <v>67668.275999999998</v>
      </c>
      <c r="H12" s="993">
        <v>70560.418999999994</v>
      </c>
      <c r="I12" s="733">
        <v>2671.4609999999957</v>
      </c>
      <c r="J12" s="742">
        <v>3368.4670000000042</v>
      </c>
      <c r="K12" s="742">
        <v>2926.666999999994</v>
      </c>
      <c r="L12" s="742">
        <v>3708.1840000000011</v>
      </c>
      <c r="M12" s="989">
        <v>2892.1429999999964</v>
      </c>
      <c r="N12" s="735">
        <v>4.8577761839731622E-2</v>
      </c>
      <c r="O12" s="994">
        <v>5.8414453366982498E-2</v>
      </c>
      <c r="P12" s="994">
        <v>4.7951872273266555E-2</v>
      </c>
      <c r="Q12" s="994">
        <v>5.7976526988110046E-2</v>
      </c>
      <c r="R12" s="994">
        <v>4.2740013060181943E-2</v>
      </c>
    </row>
    <row r="13" spans="2:19" ht="15" customHeight="1">
      <c r="B13" s="2162" t="s">
        <v>325</v>
      </c>
      <c r="C13" s="929" t="s">
        <v>253</v>
      </c>
      <c r="D13" s="995">
        <v>132128.454</v>
      </c>
      <c r="E13" s="746">
        <v>136097.58300000001</v>
      </c>
      <c r="F13" s="750">
        <v>141324.34700000001</v>
      </c>
      <c r="G13" s="750">
        <v>145497.212</v>
      </c>
      <c r="H13" s="996">
        <v>147642.65299999999</v>
      </c>
      <c r="I13" s="723">
        <v>3510.0739999999932</v>
      </c>
      <c r="J13" s="746">
        <v>3969.1290000000154</v>
      </c>
      <c r="K13" s="746">
        <v>5226.7639999999956</v>
      </c>
      <c r="L13" s="746">
        <v>4172.8649999999907</v>
      </c>
      <c r="M13" s="976">
        <v>2145.4409999999916</v>
      </c>
      <c r="N13" s="990">
        <v>2.7290609631376115E-2</v>
      </c>
      <c r="O13" s="983">
        <v>3.003992614641518E-2</v>
      </c>
      <c r="P13" s="983">
        <v>3.8404532136327468E-2</v>
      </c>
      <c r="Q13" s="983">
        <v>2.9526865600871945E-2</v>
      </c>
      <c r="R13" s="983">
        <v>1.4745581516709691E-2</v>
      </c>
    </row>
    <row r="14" spans="2:19" ht="27.75" customHeight="1">
      <c r="B14" s="2161"/>
      <c r="C14" s="923" t="s">
        <v>254</v>
      </c>
      <c r="D14" s="991">
        <v>1113.8800000000001</v>
      </c>
      <c r="E14" s="752">
        <v>1187.941</v>
      </c>
      <c r="F14" s="997">
        <v>1436.9169999999999</v>
      </c>
      <c r="G14" s="997">
        <v>1938.4549999999999</v>
      </c>
      <c r="H14" s="996">
        <v>843.83299999999997</v>
      </c>
      <c r="I14" s="750">
        <v>-1045.587</v>
      </c>
      <c r="J14" s="741">
        <v>74.060999999999922</v>
      </c>
      <c r="K14" s="741">
        <v>248.97599999999989</v>
      </c>
      <c r="L14" s="741">
        <v>501.53800000000001</v>
      </c>
      <c r="M14" s="981">
        <v>-1094.6219999999998</v>
      </c>
      <c r="N14" s="998">
        <v>-0.48418753331261832</v>
      </c>
      <c r="O14" s="999">
        <v>6.6489208891442442E-2</v>
      </c>
      <c r="P14" s="999">
        <v>0.20958616631634053</v>
      </c>
      <c r="Q14" s="999">
        <v>0.34903755749288234</v>
      </c>
      <c r="R14" s="999">
        <v>-0.5646878570820576</v>
      </c>
    </row>
    <row r="15" spans="2:19" ht="15.75" customHeight="1" thickBot="1">
      <c r="B15" s="2147"/>
      <c r="C15" s="1660" t="s">
        <v>255</v>
      </c>
      <c r="D15" s="1000">
        <v>112437.54700000001</v>
      </c>
      <c r="E15" s="751">
        <v>115677.391</v>
      </c>
      <c r="F15" s="1001">
        <v>116538.071</v>
      </c>
      <c r="G15" s="1001">
        <v>118268.708</v>
      </c>
      <c r="H15" s="993">
        <v>118968.636</v>
      </c>
      <c r="I15" s="733">
        <v>-5112.3419999999896</v>
      </c>
      <c r="J15" s="742">
        <v>3239.8439999999973</v>
      </c>
      <c r="K15" s="742">
        <v>860.67999999999302</v>
      </c>
      <c r="L15" s="742">
        <v>1730.6370000000024</v>
      </c>
      <c r="M15" s="989">
        <v>699.92799999999988</v>
      </c>
      <c r="N15" s="735">
        <v>-4.3490827966668602E-2</v>
      </c>
      <c r="O15" s="983">
        <v>2.8814609411569582E-2</v>
      </c>
      <c r="P15" s="983">
        <v>7.4403476129574269E-3</v>
      </c>
      <c r="Q15" s="983">
        <v>1.4850400261044328E-2</v>
      </c>
      <c r="R15" s="983">
        <v>5.918116565541579E-3</v>
      </c>
    </row>
    <row r="16" spans="2:19" ht="15.75" customHeight="1" thickBot="1">
      <c r="B16" s="1658" t="s">
        <v>8</v>
      </c>
      <c r="C16" s="1002"/>
      <c r="D16" s="1003">
        <v>245679.88099999999</v>
      </c>
      <c r="E16" s="755">
        <v>252962.91500000001</v>
      </c>
      <c r="F16" s="1004">
        <v>259299.33499999999</v>
      </c>
      <c r="G16" s="1005">
        <v>265704.375</v>
      </c>
      <c r="H16" s="1006">
        <v>267455.12199999997</v>
      </c>
      <c r="I16" s="757">
        <v>-2647.8550000000105</v>
      </c>
      <c r="J16" s="755">
        <v>7283.0340000000142</v>
      </c>
      <c r="K16" s="755">
        <v>6336.4199999999837</v>
      </c>
      <c r="L16" s="755">
        <v>6405.0400000000081</v>
      </c>
      <c r="M16" s="1007">
        <v>1750.7469999999739</v>
      </c>
      <c r="N16" s="1008">
        <v>-1.0662743689653783E-2</v>
      </c>
      <c r="O16" s="1009">
        <v>2.9644405436682928E-2</v>
      </c>
      <c r="P16" s="1009">
        <v>2.5048810020235509E-2</v>
      </c>
      <c r="Q16" s="1009">
        <v>2.4701336006125927E-2</v>
      </c>
      <c r="R16" s="1009">
        <v>6.589078557701483E-3</v>
      </c>
    </row>
    <row r="17" spans="3:20" ht="12.75" customHeight="1">
      <c r="D17" s="765"/>
      <c r="E17" s="766"/>
      <c r="F17" s="1010"/>
      <c r="G17" s="1010"/>
      <c r="H17" s="1010"/>
      <c r="I17" s="767"/>
      <c r="J17" s="767"/>
      <c r="Q17" s="769"/>
      <c r="R17" s="769"/>
      <c r="T17" s="769"/>
    </row>
    <row r="18" spans="3:20">
      <c r="D18" s="769"/>
      <c r="E18" s="769"/>
      <c r="F18" s="769"/>
      <c r="G18" s="769"/>
      <c r="H18" s="769"/>
      <c r="L18" s="860"/>
      <c r="T18" s="769"/>
    </row>
    <row r="19" spans="3:20">
      <c r="G19" s="769"/>
      <c r="J19" s="771"/>
      <c r="K19" s="771"/>
      <c r="T19" s="769"/>
    </row>
    <row r="20" spans="3:20">
      <c r="D20" s="772"/>
      <c r="E20" s="772"/>
      <c r="F20" s="772"/>
      <c r="G20" s="772"/>
      <c r="H20" s="1011"/>
      <c r="I20" s="772"/>
      <c r="J20" s="773"/>
      <c r="K20" s="771"/>
    </row>
    <row r="21" spans="3:20">
      <c r="D21" s="772"/>
      <c r="E21" s="772"/>
      <c r="F21" s="772"/>
      <c r="G21" s="772"/>
      <c r="H21" s="1011"/>
      <c r="I21" s="772"/>
      <c r="J21" s="1012"/>
      <c r="K21" s="771"/>
      <c r="N21" s="769"/>
    </row>
    <row r="22" spans="3:20">
      <c r="C22" s="775"/>
      <c r="D22" s="769"/>
      <c r="E22" s="769"/>
      <c r="F22" s="769"/>
      <c r="G22" s="769"/>
      <c r="H22" s="773"/>
      <c r="I22" s="769"/>
      <c r="J22" s="773"/>
      <c r="K22" s="771"/>
      <c r="S22" s="769"/>
    </row>
    <row r="23" spans="3:20" ht="14.25" customHeight="1">
      <c r="D23" s="2163"/>
      <c r="E23" s="2111"/>
      <c r="F23" s="2111"/>
      <c r="G23" s="1657"/>
      <c r="H23" s="1013"/>
      <c r="I23" s="1657"/>
      <c r="J23" s="769"/>
      <c r="P23" s="769"/>
      <c r="Q23" s="769"/>
    </row>
    <row r="24" spans="3:20" ht="26.25" customHeight="1">
      <c r="D24" s="2163"/>
      <c r="E24" s="1661"/>
      <c r="F24" s="1661"/>
      <c r="G24" s="1661"/>
      <c r="H24" s="1661"/>
      <c r="I24" s="1661"/>
      <c r="J24" s="769"/>
      <c r="M24" s="769"/>
      <c r="N24" s="769"/>
    </row>
    <row r="25" spans="3:20">
      <c r="C25" s="775"/>
      <c r="D25" s="1661"/>
      <c r="E25" s="776"/>
      <c r="F25" s="776"/>
      <c r="G25" s="776"/>
      <c r="H25" s="776"/>
      <c r="I25" s="776"/>
      <c r="J25" s="769"/>
      <c r="K25" s="769"/>
      <c r="L25" s="769"/>
      <c r="M25" s="769"/>
      <c r="N25" s="769"/>
    </row>
    <row r="26" spans="3:20">
      <c r="D26" s="1661"/>
      <c r="E26" s="776"/>
      <c r="F26" s="776"/>
      <c r="G26" s="776"/>
      <c r="H26" s="776"/>
      <c r="I26" s="776"/>
      <c r="J26" s="769"/>
      <c r="O26" s="769"/>
    </row>
    <row r="27" spans="3:20" ht="15" customHeight="1">
      <c r="D27" s="1661"/>
      <c r="E27" s="776"/>
      <c r="F27" s="776"/>
      <c r="G27" s="776"/>
      <c r="H27" s="776"/>
      <c r="I27" s="776"/>
      <c r="J27" s="769"/>
    </row>
    <row r="28" spans="3:20" ht="15" customHeight="1">
      <c r="D28" s="1661"/>
      <c r="E28" s="777"/>
      <c r="F28" s="777"/>
      <c r="G28" s="777"/>
      <c r="H28" s="777"/>
      <c r="I28" s="777"/>
      <c r="J28" s="769"/>
    </row>
    <row r="29" spans="3:20">
      <c r="D29" s="1661"/>
      <c r="E29" s="776"/>
      <c r="F29" s="776"/>
      <c r="G29" s="776"/>
      <c r="H29" s="776"/>
      <c r="I29" s="776"/>
      <c r="J29" s="769"/>
    </row>
    <row r="30" spans="3:20" ht="14.25" customHeight="1">
      <c r="D30" s="1661"/>
      <c r="E30" s="778"/>
      <c r="F30" s="778"/>
      <c r="G30" s="778"/>
      <c r="H30" s="778"/>
      <c r="I30" s="778"/>
      <c r="J30" s="769"/>
    </row>
    <row r="31" spans="3:20" ht="15" customHeight="1">
      <c r="D31" s="1661"/>
      <c r="E31" s="776"/>
      <c r="F31" s="776"/>
      <c r="G31" s="776"/>
      <c r="H31" s="776"/>
      <c r="I31" s="776"/>
      <c r="J31" s="769"/>
    </row>
    <row r="32" spans="3:20">
      <c r="D32" s="1661"/>
      <c r="E32" s="777"/>
      <c r="F32" s="777"/>
      <c r="G32" s="777"/>
      <c r="H32" s="777"/>
      <c r="I32" s="777"/>
      <c r="J32" s="769"/>
    </row>
    <row r="33" spans="4:10">
      <c r="D33" s="1661"/>
      <c r="E33" s="776"/>
      <c r="F33" s="776"/>
      <c r="G33" s="776"/>
      <c r="H33" s="776"/>
      <c r="I33" s="776"/>
      <c r="J33" s="769"/>
    </row>
    <row r="34" spans="4:10" ht="37.5" customHeight="1">
      <c r="D34" s="1661"/>
      <c r="E34" s="776"/>
      <c r="F34" s="776"/>
      <c r="G34" s="776"/>
      <c r="H34" s="776"/>
      <c r="I34" s="776"/>
      <c r="J34" s="769"/>
    </row>
    <row r="35" spans="4:10">
      <c r="D35" s="1661"/>
      <c r="E35" s="776"/>
      <c r="F35" s="776"/>
      <c r="G35" s="776"/>
      <c r="H35" s="776"/>
      <c r="I35" s="776"/>
      <c r="J35" s="769"/>
    </row>
    <row r="36" spans="4:10">
      <c r="D36" s="1661"/>
      <c r="E36" s="777"/>
      <c r="F36" s="777"/>
      <c r="G36" s="777"/>
      <c r="H36" s="777"/>
      <c r="I36" s="777"/>
      <c r="J36" s="769"/>
    </row>
    <row r="39" spans="4:10">
      <c r="E39" s="767"/>
      <c r="F39" s="767"/>
      <c r="G39" s="767"/>
      <c r="H39" s="767"/>
    </row>
  </sheetData>
  <mergeCells count="10">
    <mergeCell ref="B10:B12"/>
    <mergeCell ref="B13:B15"/>
    <mergeCell ref="D23:D24"/>
    <mergeCell ref="E23:F23"/>
    <mergeCell ref="B3:P3"/>
    <mergeCell ref="B5:C6"/>
    <mergeCell ref="D5:H5"/>
    <mergeCell ref="I5:M5"/>
    <mergeCell ref="N5:R5"/>
    <mergeCell ref="B7:B9"/>
  </mergeCells>
  <pageMargins left="0.75" right="0.75" top="1" bottom="1" header="0.5" footer="0.5"/>
  <pageSetup paperSize="9" scale="6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zoomScale="90" zoomScaleNormal="90" workbookViewId="0"/>
  </sheetViews>
  <sheetFormatPr defaultRowHeight="12.75"/>
  <cols>
    <col min="1" max="1" width="37.85546875" style="1121" customWidth="1"/>
    <col min="2" max="2" width="9.28515625" style="1121" bestFit="1" customWidth="1"/>
    <col min="3" max="3" width="4.85546875" style="1121" bestFit="1" customWidth="1"/>
    <col min="4" max="4" width="8.140625" style="1121" bestFit="1" customWidth="1"/>
    <col min="5" max="5" width="6.85546875" style="1121" bestFit="1" customWidth="1"/>
    <col min="6" max="7" width="8.140625" style="1121" bestFit="1" customWidth="1"/>
    <col min="8" max="8" width="9.28515625" style="1121" bestFit="1" customWidth="1"/>
    <col min="9" max="9" width="8.140625" style="1121" bestFit="1" customWidth="1"/>
    <col min="10" max="10" width="4.85546875" style="1121" bestFit="1" customWidth="1"/>
    <col min="11" max="14" width="6.85546875" style="1121" bestFit="1" customWidth="1"/>
    <col min="15" max="16" width="8.140625" style="1121" bestFit="1" customWidth="1"/>
    <col min="17" max="17" width="4.85546875" style="1121" bestFit="1" customWidth="1"/>
    <col min="18" max="20" width="6.85546875" style="1121" bestFit="1" customWidth="1"/>
    <col min="21" max="21" width="8.140625" style="1121" bestFit="1" customWidth="1"/>
    <col min="22" max="23" width="9.28515625" style="1121" bestFit="1" customWidth="1"/>
    <col min="24" max="24" width="6.85546875" style="1121" bestFit="1" customWidth="1"/>
    <col min="25" max="25" width="8.140625" style="1121" bestFit="1" customWidth="1"/>
    <col min="26" max="26" width="6.85546875" style="1121" bestFit="1" customWidth="1"/>
    <col min="27" max="28" width="8.140625" style="1121" bestFit="1" customWidth="1"/>
    <col min="29" max="29" width="9.28515625" style="1121" customWidth="1"/>
    <col min="30" max="16384" width="9.140625" style="1121"/>
  </cols>
  <sheetData>
    <row r="1" spans="1:29">
      <c r="AB1" s="2169" t="s">
        <v>936</v>
      </c>
      <c r="AC1" s="2170"/>
    </row>
    <row r="3" spans="1:29" ht="14.25">
      <c r="A3" s="2171" t="s">
        <v>439</v>
      </c>
      <c r="B3" s="2171"/>
      <c r="C3" s="2171"/>
      <c r="D3" s="2171"/>
      <c r="E3" s="2171"/>
      <c r="F3" s="2171"/>
      <c r="G3" s="2171"/>
      <c r="H3" s="2171"/>
      <c r="I3" s="2171"/>
      <c r="J3" s="2171"/>
      <c r="K3" s="2171"/>
      <c r="L3" s="2171"/>
      <c r="M3" s="2171"/>
      <c r="N3" s="2171"/>
      <c r="O3" s="2171"/>
      <c r="P3" s="2171"/>
      <c r="Q3" s="2171"/>
      <c r="R3" s="2171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1"/>
    </row>
    <row r="4" spans="1:29" ht="14.25">
      <c r="A4" s="1122"/>
      <c r="B4" s="1122"/>
      <c r="C4" s="1122"/>
      <c r="D4" s="1122"/>
      <c r="E4" s="1122"/>
      <c r="F4" s="1122"/>
      <c r="G4" s="1122"/>
      <c r="H4" s="1122"/>
      <c r="I4" s="1122"/>
      <c r="J4" s="1122"/>
      <c r="K4" s="1122"/>
      <c r="L4" s="1122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</row>
    <row r="5" spans="1:29" ht="13.5" thickBot="1">
      <c r="AA5" s="2172" t="s">
        <v>1</v>
      </c>
      <c r="AB5" s="2172"/>
      <c r="AC5" s="2172"/>
    </row>
    <row r="6" spans="1:29" s="1123" customFormat="1" ht="12.75" customHeight="1">
      <c r="A6" s="2173" t="s">
        <v>440</v>
      </c>
      <c r="B6" s="2176" t="s">
        <v>441</v>
      </c>
      <c r="C6" s="2177"/>
      <c r="D6" s="2177"/>
      <c r="E6" s="2177"/>
      <c r="F6" s="2177"/>
      <c r="G6" s="2177"/>
      <c r="H6" s="2178"/>
      <c r="I6" s="2176" t="s">
        <v>442</v>
      </c>
      <c r="J6" s="2177"/>
      <c r="K6" s="2177"/>
      <c r="L6" s="2177"/>
      <c r="M6" s="2177"/>
      <c r="N6" s="2177"/>
      <c r="O6" s="2178"/>
      <c r="P6" s="2176" t="s">
        <v>443</v>
      </c>
      <c r="Q6" s="2177"/>
      <c r="R6" s="2177"/>
      <c r="S6" s="2177"/>
      <c r="T6" s="2177"/>
      <c r="U6" s="2177"/>
      <c r="V6" s="2178"/>
      <c r="W6" s="2182" t="s">
        <v>444</v>
      </c>
      <c r="X6" s="2183"/>
      <c r="Y6" s="2183"/>
      <c r="Z6" s="2183"/>
      <c r="AA6" s="2183"/>
      <c r="AB6" s="2183"/>
      <c r="AC6" s="2184"/>
    </row>
    <row r="7" spans="1:29" s="1123" customFormat="1" ht="13.5" thickBot="1">
      <c r="A7" s="2174"/>
      <c r="B7" s="2179"/>
      <c r="C7" s="2180"/>
      <c r="D7" s="2180"/>
      <c r="E7" s="2180"/>
      <c r="F7" s="2180"/>
      <c r="G7" s="2180"/>
      <c r="H7" s="2181"/>
      <c r="I7" s="2179"/>
      <c r="J7" s="2180"/>
      <c r="K7" s="2180"/>
      <c r="L7" s="2180"/>
      <c r="M7" s="2180"/>
      <c r="N7" s="2180"/>
      <c r="O7" s="2181"/>
      <c r="P7" s="2179"/>
      <c r="Q7" s="2180"/>
      <c r="R7" s="2180"/>
      <c r="S7" s="2180"/>
      <c r="T7" s="2180"/>
      <c r="U7" s="2180"/>
      <c r="V7" s="2181"/>
      <c r="W7" s="2185"/>
      <c r="X7" s="2186"/>
      <c r="Y7" s="2186"/>
      <c r="Z7" s="2186"/>
      <c r="AA7" s="2186"/>
      <c r="AB7" s="2186"/>
      <c r="AC7" s="2187"/>
    </row>
    <row r="8" spans="1:29" ht="13.5" thickBot="1">
      <c r="A8" s="2175"/>
      <c r="B8" s="1124" t="s">
        <v>445</v>
      </c>
      <c r="C8" s="1125" t="s">
        <v>446</v>
      </c>
      <c r="D8" s="1125" t="s">
        <v>447</v>
      </c>
      <c r="E8" s="1125" t="s">
        <v>448</v>
      </c>
      <c r="F8" s="1125" t="s">
        <v>449</v>
      </c>
      <c r="G8" s="1125" t="s">
        <v>450</v>
      </c>
      <c r="H8" s="1126" t="s">
        <v>451</v>
      </c>
      <c r="I8" s="1124" t="s">
        <v>445</v>
      </c>
      <c r="J8" s="1125" t="s">
        <v>446</v>
      </c>
      <c r="K8" s="1125" t="s">
        <v>447</v>
      </c>
      <c r="L8" s="1125" t="s">
        <v>448</v>
      </c>
      <c r="M8" s="1125" t="s">
        <v>449</v>
      </c>
      <c r="N8" s="1125" t="s">
        <v>450</v>
      </c>
      <c r="O8" s="1126" t="s">
        <v>451</v>
      </c>
      <c r="P8" s="1124" t="s">
        <v>445</v>
      </c>
      <c r="Q8" s="1125" t="s">
        <v>446</v>
      </c>
      <c r="R8" s="1125" t="s">
        <v>447</v>
      </c>
      <c r="S8" s="1125" t="s">
        <v>448</v>
      </c>
      <c r="T8" s="1125" t="s">
        <v>449</v>
      </c>
      <c r="U8" s="1125" t="s">
        <v>450</v>
      </c>
      <c r="V8" s="1126" t="s">
        <v>451</v>
      </c>
      <c r="W8" s="1124" t="s">
        <v>445</v>
      </c>
      <c r="X8" s="1125" t="s">
        <v>446</v>
      </c>
      <c r="Y8" s="1125" t="s">
        <v>447</v>
      </c>
      <c r="Z8" s="1125" t="s">
        <v>448</v>
      </c>
      <c r="AA8" s="1125" t="s">
        <v>449</v>
      </c>
      <c r="AB8" s="1125" t="s">
        <v>450</v>
      </c>
      <c r="AC8" s="1126" t="s">
        <v>451</v>
      </c>
    </row>
    <row r="9" spans="1:29">
      <c r="A9" s="1127" t="s">
        <v>306</v>
      </c>
      <c r="B9" s="1128">
        <v>1659.4770000000001</v>
      </c>
      <c r="C9" s="1129">
        <v>12.428000000000001</v>
      </c>
      <c r="D9" s="1129">
        <v>149.06100000000001</v>
      </c>
      <c r="E9" s="1129">
        <v>57.557000000000002</v>
      </c>
      <c r="F9" s="1129">
        <v>211.81399999999999</v>
      </c>
      <c r="G9" s="1129">
        <v>178.19499999999999</v>
      </c>
      <c r="H9" s="1130">
        <v>2210.9749999999999</v>
      </c>
      <c r="I9" s="1128">
        <v>317.33300000000003</v>
      </c>
      <c r="J9" s="1129">
        <v>4.3470000000000004</v>
      </c>
      <c r="K9" s="1129">
        <v>141.71100000000001</v>
      </c>
      <c r="L9" s="1129">
        <v>28.3</v>
      </c>
      <c r="M9" s="1129">
        <v>1.169</v>
      </c>
      <c r="N9" s="1129">
        <v>31.17</v>
      </c>
      <c r="O9" s="1130">
        <v>495.73</v>
      </c>
      <c r="P9" s="1128">
        <v>2013.521</v>
      </c>
      <c r="Q9" s="1129">
        <v>12.455</v>
      </c>
      <c r="R9" s="1129">
        <v>189.33600000000001</v>
      </c>
      <c r="S9" s="1129">
        <v>38.576999999999998</v>
      </c>
      <c r="T9" s="1129">
        <v>10.109</v>
      </c>
      <c r="U9" s="1129">
        <v>53.139000000000003</v>
      </c>
      <c r="V9" s="1130">
        <v>2278.56</v>
      </c>
      <c r="W9" s="1128">
        <v>3990.3310000000001</v>
      </c>
      <c r="X9" s="1129">
        <v>29.23</v>
      </c>
      <c r="Y9" s="1129">
        <v>480.108</v>
      </c>
      <c r="Z9" s="1129">
        <v>124.434</v>
      </c>
      <c r="AA9" s="1129">
        <v>223.09200000000001</v>
      </c>
      <c r="AB9" s="1129">
        <v>262.50400000000002</v>
      </c>
      <c r="AC9" s="1130">
        <v>4985.2650000000003</v>
      </c>
    </row>
    <row r="10" spans="1:29">
      <c r="A10" s="1131" t="s">
        <v>452</v>
      </c>
      <c r="B10" s="1132">
        <v>275.64</v>
      </c>
      <c r="C10" s="1133">
        <v>1.595</v>
      </c>
      <c r="D10" s="1133">
        <v>17.553999999999998</v>
      </c>
      <c r="E10" s="1133">
        <v>0.20499999999999999</v>
      </c>
      <c r="F10" s="1133">
        <v>3.577</v>
      </c>
      <c r="G10" s="1133">
        <v>50.048000000000002</v>
      </c>
      <c r="H10" s="1134">
        <v>348.41399999999999</v>
      </c>
      <c r="I10" s="1132">
        <v>124.084</v>
      </c>
      <c r="J10" s="1133">
        <v>0.92700000000000005</v>
      </c>
      <c r="K10" s="1133">
        <v>36.456000000000003</v>
      </c>
      <c r="L10" s="1133">
        <v>2.1920000000000002</v>
      </c>
      <c r="M10" s="1133">
        <v>2.1999999999999999E-2</v>
      </c>
      <c r="N10" s="1133">
        <v>0</v>
      </c>
      <c r="O10" s="1134">
        <v>161.489</v>
      </c>
      <c r="P10" s="1132">
        <v>761.10299999999995</v>
      </c>
      <c r="Q10" s="1133">
        <v>3.427</v>
      </c>
      <c r="R10" s="1133">
        <v>37.743000000000002</v>
      </c>
      <c r="S10" s="1133">
        <v>12.375</v>
      </c>
      <c r="T10" s="1133">
        <v>0.186</v>
      </c>
      <c r="U10" s="1133">
        <v>0.66900000000000004</v>
      </c>
      <c r="V10" s="1134">
        <v>803.12800000000004</v>
      </c>
      <c r="W10" s="1132">
        <v>1160.827</v>
      </c>
      <c r="X10" s="1133">
        <v>5.9489999999999998</v>
      </c>
      <c r="Y10" s="1133">
        <v>91.753</v>
      </c>
      <c r="Z10" s="1133">
        <v>14.772</v>
      </c>
      <c r="AA10" s="1133">
        <v>3.7850000000000001</v>
      </c>
      <c r="AB10" s="1133">
        <v>50.716999999999999</v>
      </c>
      <c r="AC10" s="1134">
        <v>1313.0309999999999</v>
      </c>
    </row>
    <row r="11" spans="1:29">
      <c r="A11" s="1131" t="s">
        <v>453</v>
      </c>
      <c r="B11" s="1132">
        <v>5275.4120000000003</v>
      </c>
      <c r="C11" s="1133">
        <v>32.456000000000003</v>
      </c>
      <c r="D11" s="1133">
        <v>1016.5309999999999</v>
      </c>
      <c r="E11" s="1133">
        <v>187.928</v>
      </c>
      <c r="F11" s="1133">
        <v>35.67</v>
      </c>
      <c r="G11" s="1133">
        <v>539.35900000000004</v>
      </c>
      <c r="H11" s="1134">
        <v>6899.4279999999999</v>
      </c>
      <c r="I11" s="1132">
        <v>1543.1790000000001</v>
      </c>
      <c r="J11" s="1133">
        <v>12.848000000000001</v>
      </c>
      <c r="K11" s="1133">
        <v>539.84100000000001</v>
      </c>
      <c r="L11" s="1133">
        <v>62.253</v>
      </c>
      <c r="M11" s="1133">
        <v>8.1020000000000003</v>
      </c>
      <c r="N11" s="1133">
        <v>7.4489999999999998</v>
      </c>
      <c r="O11" s="1134">
        <v>2111.4189999999999</v>
      </c>
      <c r="P11" s="1132">
        <v>3766.3290000000002</v>
      </c>
      <c r="Q11" s="1133">
        <v>31.783999999999999</v>
      </c>
      <c r="R11" s="1133">
        <v>864.173</v>
      </c>
      <c r="S11" s="1133">
        <v>257.02300000000002</v>
      </c>
      <c r="T11" s="1133">
        <v>2.1779999999999999</v>
      </c>
      <c r="U11" s="1133">
        <v>142.13499999999999</v>
      </c>
      <c r="V11" s="1134">
        <v>4806.5990000000002</v>
      </c>
      <c r="W11" s="1132">
        <v>10584.92</v>
      </c>
      <c r="X11" s="1133">
        <v>77.087999999999994</v>
      </c>
      <c r="Y11" s="1133">
        <v>2420.5450000000001</v>
      </c>
      <c r="Z11" s="1133">
        <v>507.20400000000001</v>
      </c>
      <c r="AA11" s="1133">
        <v>45.95</v>
      </c>
      <c r="AB11" s="1133">
        <v>688.94299999999998</v>
      </c>
      <c r="AC11" s="1134">
        <v>13817.446</v>
      </c>
    </row>
    <row r="12" spans="1:29" ht="25.5">
      <c r="A12" s="1131" t="s">
        <v>454</v>
      </c>
      <c r="B12" s="1132">
        <v>1319.3320000000001</v>
      </c>
      <c r="C12" s="1133">
        <v>8.6050000000000004</v>
      </c>
      <c r="D12" s="1133">
        <v>381.00200000000001</v>
      </c>
      <c r="E12" s="1133">
        <v>98.656999999999996</v>
      </c>
      <c r="F12" s="1133">
        <v>64.138000000000005</v>
      </c>
      <c r="G12" s="1133">
        <v>627.31100000000004</v>
      </c>
      <c r="H12" s="1134">
        <v>2400.3879999999999</v>
      </c>
      <c r="I12" s="1132">
        <v>405.95699999999999</v>
      </c>
      <c r="J12" s="1133">
        <v>3.1509999999999998</v>
      </c>
      <c r="K12" s="1133">
        <v>167.72900000000001</v>
      </c>
      <c r="L12" s="1133">
        <v>81.462000000000003</v>
      </c>
      <c r="M12" s="1133">
        <v>1.7110000000000001</v>
      </c>
      <c r="N12" s="1133">
        <v>2.4060000000000001</v>
      </c>
      <c r="O12" s="1134">
        <v>580.95399999999995</v>
      </c>
      <c r="P12" s="1132">
        <v>1724.337</v>
      </c>
      <c r="Q12" s="1133">
        <v>8.4529999999999994</v>
      </c>
      <c r="R12" s="1133">
        <v>373.05900000000003</v>
      </c>
      <c r="S12" s="1133">
        <v>58.026000000000003</v>
      </c>
      <c r="T12" s="1133">
        <v>2.7389999999999999</v>
      </c>
      <c r="U12" s="1133">
        <v>107.82299999999999</v>
      </c>
      <c r="V12" s="1134">
        <v>2216.4110000000001</v>
      </c>
      <c r="W12" s="1132">
        <v>3449.6260000000002</v>
      </c>
      <c r="X12" s="1133">
        <v>20.209</v>
      </c>
      <c r="Y12" s="1133">
        <v>921.79</v>
      </c>
      <c r="Z12" s="1133">
        <v>238.14500000000001</v>
      </c>
      <c r="AA12" s="1133">
        <v>68.587999999999994</v>
      </c>
      <c r="AB12" s="1133">
        <v>737.54</v>
      </c>
      <c r="AC12" s="1134">
        <v>5197.7529999999997</v>
      </c>
    </row>
    <row r="13" spans="1:29" ht="38.25">
      <c r="A13" s="1131" t="s">
        <v>455</v>
      </c>
      <c r="B13" s="1132">
        <v>3587.1579999999999</v>
      </c>
      <c r="C13" s="1133">
        <v>18.423999999999999</v>
      </c>
      <c r="D13" s="1133">
        <v>621.16800000000001</v>
      </c>
      <c r="E13" s="1133">
        <v>150.48099999999999</v>
      </c>
      <c r="F13" s="1133">
        <v>24.305</v>
      </c>
      <c r="G13" s="1133">
        <v>535.40300000000002</v>
      </c>
      <c r="H13" s="1134">
        <v>4786.4579999999996</v>
      </c>
      <c r="I13" s="1132">
        <v>492.53500000000003</v>
      </c>
      <c r="J13" s="1133">
        <v>6.367</v>
      </c>
      <c r="K13" s="1133">
        <v>448.53800000000001</v>
      </c>
      <c r="L13" s="1133">
        <v>190.11</v>
      </c>
      <c r="M13" s="1133">
        <v>0.90600000000000003</v>
      </c>
      <c r="N13" s="1133">
        <v>24.565999999999999</v>
      </c>
      <c r="O13" s="1134">
        <v>972.91200000000003</v>
      </c>
      <c r="P13" s="1132">
        <v>1182.9749999999999</v>
      </c>
      <c r="Q13" s="1133">
        <v>10.228</v>
      </c>
      <c r="R13" s="1133">
        <v>348.745</v>
      </c>
      <c r="S13" s="1133">
        <v>88.733000000000004</v>
      </c>
      <c r="T13" s="1133">
        <v>4.1719999999999997</v>
      </c>
      <c r="U13" s="1133">
        <v>361.07400000000001</v>
      </c>
      <c r="V13" s="1134">
        <v>1907.194</v>
      </c>
      <c r="W13" s="1132">
        <v>5262.6679999999997</v>
      </c>
      <c r="X13" s="1133">
        <v>35.018999999999998</v>
      </c>
      <c r="Y13" s="1133">
        <v>1418.451</v>
      </c>
      <c r="Z13" s="1133">
        <v>429.32400000000001</v>
      </c>
      <c r="AA13" s="1133">
        <v>29.382999999999999</v>
      </c>
      <c r="AB13" s="1133">
        <v>921.04300000000001</v>
      </c>
      <c r="AC13" s="1134">
        <v>7666.5640000000003</v>
      </c>
    </row>
    <row r="14" spans="1:29" ht="25.5">
      <c r="A14" s="1131" t="s">
        <v>456</v>
      </c>
      <c r="B14" s="1132">
        <v>3703.1579999999999</v>
      </c>
      <c r="C14" s="1133">
        <v>20.895</v>
      </c>
      <c r="D14" s="1133">
        <v>338.90199999999999</v>
      </c>
      <c r="E14" s="1133">
        <v>89.658000000000001</v>
      </c>
      <c r="F14" s="1133">
        <v>167.833</v>
      </c>
      <c r="G14" s="1133">
        <v>939.63699999999994</v>
      </c>
      <c r="H14" s="1134">
        <v>5170.4250000000002</v>
      </c>
      <c r="I14" s="1132">
        <v>605.50099999999998</v>
      </c>
      <c r="J14" s="1133">
        <v>5.8140000000000001</v>
      </c>
      <c r="K14" s="1133">
        <v>2024.193</v>
      </c>
      <c r="L14" s="1133">
        <v>224.57599999999999</v>
      </c>
      <c r="M14" s="1133">
        <v>1.5980000000000001</v>
      </c>
      <c r="N14" s="1133">
        <v>228.45400000000001</v>
      </c>
      <c r="O14" s="1134">
        <v>2865.56</v>
      </c>
      <c r="P14" s="1132">
        <v>6335.28</v>
      </c>
      <c r="Q14" s="1133">
        <v>28.908999999999999</v>
      </c>
      <c r="R14" s="1133">
        <v>139.947</v>
      </c>
      <c r="S14" s="1133">
        <v>23.96</v>
      </c>
      <c r="T14" s="1133">
        <v>12.342000000000001</v>
      </c>
      <c r="U14" s="1133">
        <v>1733.075</v>
      </c>
      <c r="V14" s="1134">
        <v>8249.5529999999999</v>
      </c>
      <c r="W14" s="1132">
        <v>10643.939</v>
      </c>
      <c r="X14" s="1133">
        <v>55.618000000000002</v>
      </c>
      <c r="Y14" s="1133">
        <v>2503.0419999999999</v>
      </c>
      <c r="Z14" s="1133">
        <v>338.19400000000002</v>
      </c>
      <c r="AA14" s="1133">
        <v>181.773</v>
      </c>
      <c r="AB14" s="1133">
        <v>2901.1660000000002</v>
      </c>
      <c r="AC14" s="1134">
        <v>16285.538</v>
      </c>
    </row>
    <row r="15" spans="1:29">
      <c r="A15" s="1131" t="s">
        <v>457</v>
      </c>
      <c r="B15" s="1132">
        <v>1472.33</v>
      </c>
      <c r="C15" s="1133">
        <v>10.451000000000001</v>
      </c>
      <c r="D15" s="1133">
        <v>431.72199999999998</v>
      </c>
      <c r="E15" s="1133">
        <v>200.15600000000001</v>
      </c>
      <c r="F15" s="1133">
        <v>106.065</v>
      </c>
      <c r="G15" s="1133">
        <v>460.11200000000002</v>
      </c>
      <c r="H15" s="1134">
        <v>2480.6799999999998</v>
      </c>
      <c r="I15" s="1132">
        <v>385.65800000000002</v>
      </c>
      <c r="J15" s="1133">
        <v>2.8039999999999998</v>
      </c>
      <c r="K15" s="1133">
        <v>139.91399999999999</v>
      </c>
      <c r="L15" s="1133">
        <v>28.792000000000002</v>
      </c>
      <c r="M15" s="1133">
        <v>0.95099999999999996</v>
      </c>
      <c r="N15" s="1133">
        <v>120.014</v>
      </c>
      <c r="O15" s="1134">
        <v>649.34100000000001</v>
      </c>
      <c r="P15" s="1132">
        <v>2928.9490000000001</v>
      </c>
      <c r="Q15" s="1133">
        <v>17.739000000000001</v>
      </c>
      <c r="R15" s="1133">
        <v>185.56899999999999</v>
      </c>
      <c r="S15" s="1133">
        <v>70.843999999999994</v>
      </c>
      <c r="T15" s="1133">
        <v>6.9749999999999996</v>
      </c>
      <c r="U15" s="1133">
        <v>64.123000000000005</v>
      </c>
      <c r="V15" s="1134">
        <v>3203.355</v>
      </c>
      <c r="W15" s="1132">
        <v>4786.9369999999999</v>
      </c>
      <c r="X15" s="1133">
        <v>30.994</v>
      </c>
      <c r="Y15" s="1133">
        <v>757.20500000000004</v>
      </c>
      <c r="Z15" s="1133">
        <v>299.79199999999997</v>
      </c>
      <c r="AA15" s="1133">
        <v>113.991</v>
      </c>
      <c r="AB15" s="1133">
        <v>644.24900000000002</v>
      </c>
      <c r="AC15" s="1134">
        <v>6333.3760000000002</v>
      </c>
    </row>
    <row r="16" spans="1:29" ht="25.5">
      <c r="A16" s="1131" t="s">
        <v>458</v>
      </c>
      <c r="B16" s="1132">
        <v>2200.4630000000002</v>
      </c>
      <c r="C16" s="1133">
        <v>27.331</v>
      </c>
      <c r="D16" s="1133">
        <v>4.7949999999999999</v>
      </c>
      <c r="E16" s="1133">
        <v>0.70099999999999996</v>
      </c>
      <c r="F16" s="1133">
        <v>7.5119999999999996</v>
      </c>
      <c r="G16" s="1133">
        <v>415.471</v>
      </c>
      <c r="H16" s="1134">
        <v>2655.5720000000001</v>
      </c>
      <c r="I16" s="1132">
        <v>148.34100000000001</v>
      </c>
      <c r="J16" s="1133">
        <v>0.746</v>
      </c>
      <c r="K16" s="1133">
        <v>1089.7090000000001</v>
      </c>
      <c r="L16" s="1133">
        <v>92.736999999999995</v>
      </c>
      <c r="M16" s="1133">
        <v>2E-3</v>
      </c>
      <c r="N16" s="1133">
        <v>43.2</v>
      </c>
      <c r="O16" s="1134">
        <v>1281.998</v>
      </c>
      <c r="P16" s="1132">
        <v>3014.672</v>
      </c>
      <c r="Q16" s="1133">
        <v>21.89</v>
      </c>
      <c r="R16" s="1133">
        <v>153.36600000000001</v>
      </c>
      <c r="S16" s="1133">
        <v>0.39600000000000002</v>
      </c>
      <c r="T16" s="1133">
        <v>7.4999999999999997E-2</v>
      </c>
      <c r="U16" s="1133">
        <v>1030.4369999999999</v>
      </c>
      <c r="V16" s="1134">
        <v>4220.4399999999996</v>
      </c>
      <c r="W16" s="1132">
        <v>5363.4759999999997</v>
      </c>
      <c r="X16" s="1133">
        <v>49.966999999999999</v>
      </c>
      <c r="Y16" s="1133">
        <v>1247.8699999999999</v>
      </c>
      <c r="Z16" s="1133">
        <v>93.834000000000003</v>
      </c>
      <c r="AA16" s="1133">
        <v>7.5890000000000004</v>
      </c>
      <c r="AB16" s="1133">
        <v>1489.1079999999999</v>
      </c>
      <c r="AC16" s="1134">
        <v>8158.01</v>
      </c>
    </row>
    <row r="17" spans="1:29" ht="38.25">
      <c r="A17" s="1131" t="s">
        <v>459</v>
      </c>
      <c r="B17" s="1132">
        <v>101.56100000000001</v>
      </c>
      <c r="C17" s="1133">
        <v>0.48399999999999999</v>
      </c>
      <c r="D17" s="1133">
        <v>4.484</v>
      </c>
      <c r="E17" s="1133">
        <v>0.90500000000000003</v>
      </c>
      <c r="F17" s="1133">
        <v>5.6130000000000004</v>
      </c>
      <c r="G17" s="1133">
        <v>43.185000000000002</v>
      </c>
      <c r="H17" s="1134">
        <v>155.327</v>
      </c>
      <c r="I17" s="1132">
        <v>37.198</v>
      </c>
      <c r="J17" s="1133">
        <v>0.29799999999999999</v>
      </c>
      <c r="K17" s="1133">
        <v>26.242999999999999</v>
      </c>
      <c r="L17" s="1133">
        <v>4.1719999999999997</v>
      </c>
      <c r="M17" s="1133">
        <v>1.6E-2</v>
      </c>
      <c r="N17" s="1133">
        <v>1E-3</v>
      </c>
      <c r="O17" s="1134">
        <v>63.756</v>
      </c>
      <c r="P17" s="1132">
        <v>69.134</v>
      </c>
      <c r="Q17" s="1133">
        <v>0.44</v>
      </c>
      <c r="R17" s="1133">
        <v>9.0999999999999998E-2</v>
      </c>
      <c r="S17" s="1133">
        <v>3.4000000000000002E-2</v>
      </c>
      <c r="T17" s="1133">
        <v>1E-3</v>
      </c>
      <c r="U17" s="1133">
        <v>42.508000000000003</v>
      </c>
      <c r="V17" s="1134">
        <v>112.17400000000001</v>
      </c>
      <c r="W17" s="1132">
        <v>207.893</v>
      </c>
      <c r="X17" s="1133">
        <v>1.222</v>
      </c>
      <c r="Y17" s="1133">
        <v>30.818000000000001</v>
      </c>
      <c r="Z17" s="1133">
        <v>5.1109999999999998</v>
      </c>
      <c r="AA17" s="1133">
        <v>5.63</v>
      </c>
      <c r="AB17" s="1133">
        <v>85.694000000000003</v>
      </c>
      <c r="AC17" s="1134">
        <v>331.25700000000001</v>
      </c>
    </row>
    <row r="18" spans="1:29">
      <c r="A18" s="1131" t="s">
        <v>308</v>
      </c>
      <c r="B18" s="1132">
        <v>6728.2079999999996</v>
      </c>
      <c r="C18" s="1133">
        <v>78.813000000000002</v>
      </c>
      <c r="D18" s="1133">
        <v>1249.345</v>
      </c>
      <c r="E18" s="1133">
        <v>149.39099999999999</v>
      </c>
      <c r="F18" s="1133">
        <v>59.677</v>
      </c>
      <c r="G18" s="1133">
        <v>4417.6679999999997</v>
      </c>
      <c r="H18" s="1134">
        <v>12533.710999999999</v>
      </c>
      <c r="I18" s="1132">
        <v>1941.348</v>
      </c>
      <c r="J18" s="1133">
        <v>11.391999999999999</v>
      </c>
      <c r="K18" s="1133">
        <v>600.07600000000002</v>
      </c>
      <c r="L18" s="1133">
        <v>188.88300000000001</v>
      </c>
      <c r="M18" s="1133">
        <v>3.085</v>
      </c>
      <c r="N18" s="1133">
        <v>1305.69</v>
      </c>
      <c r="O18" s="1134">
        <v>3861.5909999999999</v>
      </c>
      <c r="P18" s="1132">
        <v>2368.2710000000002</v>
      </c>
      <c r="Q18" s="1133">
        <v>20.962</v>
      </c>
      <c r="R18" s="1133">
        <v>298.37200000000001</v>
      </c>
      <c r="S18" s="1133">
        <v>112.822</v>
      </c>
      <c r="T18" s="1133">
        <v>0.879</v>
      </c>
      <c r="U18" s="1133">
        <v>2823.8049999999998</v>
      </c>
      <c r="V18" s="1134">
        <v>5512.2889999999998</v>
      </c>
      <c r="W18" s="1132">
        <v>11037.826999999999</v>
      </c>
      <c r="X18" s="1133">
        <v>111.167</v>
      </c>
      <c r="Y18" s="1133">
        <v>2147.7930000000001</v>
      </c>
      <c r="Z18" s="1133">
        <v>451.096</v>
      </c>
      <c r="AA18" s="1133">
        <v>63.640999999999998</v>
      </c>
      <c r="AB18" s="1133">
        <v>8547.1630000000005</v>
      </c>
      <c r="AC18" s="1134">
        <v>21907.591</v>
      </c>
    </row>
    <row r="19" spans="1:29" ht="25.5">
      <c r="A19" s="1131" t="s">
        <v>460</v>
      </c>
      <c r="B19" s="1132">
        <v>21240.321</v>
      </c>
      <c r="C19" s="1133">
        <v>139.749</v>
      </c>
      <c r="D19" s="1133">
        <v>3213.2710000000002</v>
      </c>
      <c r="E19" s="1133">
        <v>541.40800000000002</v>
      </c>
      <c r="F19" s="1133">
        <v>209.322</v>
      </c>
      <c r="G19" s="1133">
        <v>4623.6289999999999</v>
      </c>
      <c r="H19" s="1134">
        <v>29426.292000000001</v>
      </c>
      <c r="I19" s="1132">
        <v>6074.7089999999998</v>
      </c>
      <c r="J19" s="1133">
        <v>45.686</v>
      </c>
      <c r="K19" s="1133">
        <v>1292.5160000000001</v>
      </c>
      <c r="L19" s="1133">
        <v>329.03800000000001</v>
      </c>
      <c r="M19" s="1133">
        <v>28.498999999999999</v>
      </c>
      <c r="N19" s="1133">
        <v>319.89999999999998</v>
      </c>
      <c r="O19" s="1134">
        <v>7761.31</v>
      </c>
      <c r="P19" s="1132">
        <v>12484.682000000001</v>
      </c>
      <c r="Q19" s="1133">
        <v>87.930999999999997</v>
      </c>
      <c r="R19" s="1133">
        <v>1431.752</v>
      </c>
      <c r="S19" s="1133">
        <v>238.857</v>
      </c>
      <c r="T19" s="1133">
        <v>64.992999999999995</v>
      </c>
      <c r="U19" s="1133">
        <v>4044.39</v>
      </c>
      <c r="V19" s="1134">
        <v>18113.748</v>
      </c>
      <c r="W19" s="1132">
        <v>39799.712</v>
      </c>
      <c r="X19" s="1133">
        <v>273.36599999999999</v>
      </c>
      <c r="Y19" s="1133">
        <v>5937.5389999999998</v>
      </c>
      <c r="Z19" s="1133">
        <v>1109.3030000000001</v>
      </c>
      <c r="AA19" s="1133">
        <v>302.81400000000002</v>
      </c>
      <c r="AB19" s="1133">
        <v>8987.9189999999999</v>
      </c>
      <c r="AC19" s="1134">
        <v>55301.35</v>
      </c>
    </row>
    <row r="20" spans="1:29">
      <c r="A20" s="1131" t="s">
        <v>461</v>
      </c>
      <c r="B20" s="1132">
        <v>3280.7069999999999</v>
      </c>
      <c r="C20" s="1133">
        <v>23.574000000000002</v>
      </c>
      <c r="D20" s="1133">
        <v>298.84199999999998</v>
      </c>
      <c r="E20" s="1133">
        <v>47.875</v>
      </c>
      <c r="F20" s="1133">
        <v>36.884</v>
      </c>
      <c r="G20" s="1133">
        <v>2311.395</v>
      </c>
      <c r="H20" s="1134">
        <v>5951.402</v>
      </c>
      <c r="I20" s="1132">
        <v>834.029</v>
      </c>
      <c r="J20" s="1133">
        <v>6.8789999999999996</v>
      </c>
      <c r="K20" s="1133">
        <v>195.07599999999999</v>
      </c>
      <c r="L20" s="1133">
        <v>29.661999999999999</v>
      </c>
      <c r="M20" s="1133">
        <v>2.4980000000000002</v>
      </c>
      <c r="N20" s="1133">
        <v>35.322000000000003</v>
      </c>
      <c r="O20" s="1134">
        <v>1073.8040000000001</v>
      </c>
      <c r="P20" s="1132">
        <v>3363.982</v>
      </c>
      <c r="Q20" s="1133">
        <v>15.173999999999999</v>
      </c>
      <c r="R20" s="1133">
        <v>303.50799999999998</v>
      </c>
      <c r="S20" s="1133">
        <v>49.296999999999997</v>
      </c>
      <c r="T20" s="1133">
        <v>2.66</v>
      </c>
      <c r="U20" s="1133">
        <v>261.68099999999998</v>
      </c>
      <c r="V20" s="1134">
        <v>3947.0050000000001</v>
      </c>
      <c r="W20" s="1132">
        <v>7478.7179999999998</v>
      </c>
      <c r="X20" s="1133">
        <v>45.627000000000002</v>
      </c>
      <c r="Y20" s="1133">
        <v>797.42600000000004</v>
      </c>
      <c r="Z20" s="1133">
        <v>126.834</v>
      </c>
      <c r="AA20" s="1133">
        <v>42.042000000000002</v>
      </c>
      <c r="AB20" s="1133">
        <v>2608.3980000000001</v>
      </c>
      <c r="AC20" s="1134">
        <v>10972.210999999999</v>
      </c>
    </row>
    <row r="21" spans="1:29" ht="25.5">
      <c r="A21" s="1131" t="s">
        <v>311</v>
      </c>
      <c r="B21" s="1132">
        <v>824.02300000000002</v>
      </c>
      <c r="C21" s="1133">
        <v>6.3150000000000004</v>
      </c>
      <c r="D21" s="1133">
        <v>444.00900000000001</v>
      </c>
      <c r="E21" s="1133">
        <v>172.739</v>
      </c>
      <c r="F21" s="1133">
        <v>81.603999999999999</v>
      </c>
      <c r="G21" s="1133">
        <v>111.29300000000001</v>
      </c>
      <c r="H21" s="1134">
        <v>1467.2439999999999</v>
      </c>
      <c r="I21" s="1132">
        <v>624.93299999999999</v>
      </c>
      <c r="J21" s="1133">
        <v>13.128</v>
      </c>
      <c r="K21" s="1133">
        <v>32.462000000000003</v>
      </c>
      <c r="L21" s="1133">
        <v>6.1920000000000002</v>
      </c>
      <c r="M21" s="1133">
        <v>0.78200000000000003</v>
      </c>
      <c r="N21" s="1133">
        <v>38.191000000000003</v>
      </c>
      <c r="O21" s="1134">
        <v>709.49599999999998</v>
      </c>
      <c r="P21" s="1132">
        <v>796.154</v>
      </c>
      <c r="Q21" s="1133">
        <v>5.3760000000000003</v>
      </c>
      <c r="R21" s="1133">
        <v>405.71</v>
      </c>
      <c r="S21" s="1133">
        <v>123.86799999999999</v>
      </c>
      <c r="T21" s="1133">
        <v>5.9989999999999997</v>
      </c>
      <c r="U21" s="1133">
        <v>32.619999999999997</v>
      </c>
      <c r="V21" s="1134">
        <v>1245.8589999999999</v>
      </c>
      <c r="W21" s="1132">
        <v>2245.11</v>
      </c>
      <c r="X21" s="1133">
        <v>24.818999999999999</v>
      </c>
      <c r="Y21" s="1133">
        <v>882.18100000000004</v>
      </c>
      <c r="Z21" s="1133">
        <v>302.79899999999998</v>
      </c>
      <c r="AA21" s="1133">
        <v>88.385000000000005</v>
      </c>
      <c r="AB21" s="1133">
        <v>182.10400000000001</v>
      </c>
      <c r="AC21" s="1134">
        <v>3422.5990000000002</v>
      </c>
    </row>
    <row r="22" spans="1:29">
      <c r="A22" s="1131" t="s">
        <v>462</v>
      </c>
      <c r="B22" s="1132">
        <v>712.64599999999996</v>
      </c>
      <c r="C22" s="1133">
        <v>3.9359999999999999</v>
      </c>
      <c r="D22" s="1133">
        <v>26.396999999999998</v>
      </c>
      <c r="E22" s="1133">
        <v>3.4449999999999998</v>
      </c>
      <c r="F22" s="1133">
        <v>92.662000000000006</v>
      </c>
      <c r="G22" s="1133">
        <v>243.322</v>
      </c>
      <c r="H22" s="1134">
        <v>1078.963</v>
      </c>
      <c r="I22" s="1132">
        <v>190.875</v>
      </c>
      <c r="J22" s="1133">
        <v>1.024</v>
      </c>
      <c r="K22" s="1133">
        <v>21.143000000000001</v>
      </c>
      <c r="L22" s="1133">
        <v>9.1219999999999999</v>
      </c>
      <c r="M22" s="1133">
        <v>191.553</v>
      </c>
      <c r="N22" s="1133">
        <v>199.898</v>
      </c>
      <c r="O22" s="1134">
        <v>604.49300000000005</v>
      </c>
      <c r="P22" s="1132">
        <v>346.00700000000001</v>
      </c>
      <c r="Q22" s="1133">
        <v>1.897</v>
      </c>
      <c r="R22" s="1133">
        <v>16.297000000000001</v>
      </c>
      <c r="S22" s="1133">
        <v>3.3580000000000001</v>
      </c>
      <c r="T22" s="1133">
        <v>41.951000000000001</v>
      </c>
      <c r="U22" s="1133">
        <v>110.616</v>
      </c>
      <c r="V22" s="1134">
        <v>516.76800000000003</v>
      </c>
      <c r="W22" s="1132">
        <v>1249.528</v>
      </c>
      <c r="X22" s="1133">
        <v>6.8570000000000002</v>
      </c>
      <c r="Y22" s="1133">
        <v>63.837000000000003</v>
      </c>
      <c r="Z22" s="1133">
        <v>15.925000000000001</v>
      </c>
      <c r="AA22" s="1133">
        <v>326.166</v>
      </c>
      <c r="AB22" s="1133">
        <v>553.83600000000001</v>
      </c>
      <c r="AC22" s="1134">
        <v>2200.2240000000002</v>
      </c>
    </row>
    <row r="23" spans="1:29" ht="25.5">
      <c r="A23" s="1131" t="s">
        <v>463</v>
      </c>
      <c r="B23" s="1132">
        <v>4583.6279999999997</v>
      </c>
      <c r="C23" s="1133">
        <v>21.645</v>
      </c>
      <c r="D23" s="1133">
        <v>32.276000000000003</v>
      </c>
      <c r="E23" s="1133">
        <v>54.043999999999997</v>
      </c>
      <c r="F23" s="1133">
        <v>26131.996999999999</v>
      </c>
      <c r="G23" s="1133">
        <v>406.08800000000002</v>
      </c>
      <c r="H23" s="1134">
        <v>31175.633999999998</v>
      </c>
      <c r="I23" s="1132">
        <v>873.024</v>
      </c>
      <c r="J23" s="1133">
        <v>6.6769999999999996</v>
      </c>
      <c r="K23" s="1133">
        <v>91.13</v>
      </c>
      <c r="L23" s="1133">
        <v>45.107999999999997</v>
      </c>
      <c r="M23" s="1133">
        <v>12.657</v>
      </c>
      <c r="N23" s="1133">
        <v>47.055999999999997</v>
      </c>
      <c r="O23" s="1134">
        <v>1030.5440000000001</v>
      </c>
      <c r="P23" s="1132">
        <v>41133.404999999999</v>
      </c>
      <c r="Q23" s="1133">
        <v>23.841999999999999</v>
      </c>
      <c r="R23" s="1133">
        <v>209.84899999999999</v>
      </c>
      <c r="S23" s="1133">
        <v>6.5430000000000001</v>
      </c>
      <c r="T23" s="1133">
        <v>320.40100000000001</v>
      </c>
      <c r="U23" s="1133">
        <v>94.83</v>
      </c>
      <c r="V23" s="1134">
        <v>41782.326999999997</v>
      </c>
      <c r="W23" s="1132">
        <v>46590.057000000001</v>
      </c>
      <c r="X23" s="1133">
        <v>52.164000000000001</v>
      </c>
      <c r="Y23" s="1133">
        <v>333.255</v>
      </c>
      <c r="Z23" s="1133">
        <v>105.69499999999999</v>
      </c>
      <c r="AA23" s="1133">
        <v>26465.055</v>
      </c>
      <c r="AB23" s="1133">
        <v>547.97400000000005</v>
      </c>
      <c r="AC23" s="1134">
        <v>73988.505000000005</v>
      </c>
    </row>
    <row r="24" spans="1:29">
      <c r="A24" s="1131" t="s">
        <v>464</v>
      </c>
      <c r="B24" s="1132">
        <v>1090.2449999999999</v>
      </c>
      <c r="C24" s="1133">
        <v>5.258</v>
      </c>
      <c r="D24" s="1133">
        <v>614.47900000000004</v>
      </c>
      <c r="E24" s="1133">
        <v>171.85300000000001</v>
      </c>
      <c r="F24" s="1133">
        <v>33.648000000000003</v>
      </c>
      <c r="G24" s="1133">
        <v>722.95399999999995</v>
      </c>
      <c r="H24" s="1134">
        <v>2466.5839999999998</v>
      </c>
      <c r="I24" s="1132">
        <v>1348.674</v>
      </c>
      <c r="J24" s="1133">
        <v>7.7169999999999996</v>
      </c>
      <c r="K24" s="1133">
        <v>664.84799999999996</v>
      </c>
      <c r="L24" s="1133">
        <v>33.515999999999998</v>
      </c>
      <c r="M24" s="1133">
        <v>0.755</v>
      </c>
      <c r="N24" s="1133">
        <v>24.673999999999999</v>
      </c>
      <c r="O24" s="1134">
        <v>2046.6679999999999</v>
      </c>
      <c r="P24" s="1132">
        <v>893.08</v>
      </c>
      <c r="Q24" s="1133">
        <v>5.7770000000000001</v>
      </c>
      <c r="R24" s="1133">
        <v>96.066999999999993</v>
      </c>
      <c r="S24" s="1133">
        <v>2.2930000000000001</v>
      </c>
      <c r="T24" s="1133">
        <v>0.13100000000000001</v>
      </c>
      <c r="U24" s="1133">
        <v>190.75</v>
      </c>
      <c r="V24" s="1134">
        <v>1185.8050000000001</v>
      </c>
      <c r="W24" s="1132">
        <v>3331.9989999999998</v>
      </c>
      <c r="X24" s="1133">
        <v>18.751999999999999</v>
      </c>
      <c r="Y24" s="1133">
        <v>1375.394</v>
      </c>
      <c r="Z24" s="1133">
        <v>207.66200000000001</v>
      </c>
      <c r="AA24" s="1133">
        <v>34.533999999999999</v>
      </c>
      <c r="AB24" s="1133">
        <v>938.37800000000004</v>
      </c>
      <c r="AC24" s="1134">
        <v>5699.0569999999998</v>
      </c>
    </row>
    <row r="25" spans="1:29">
      <c r="A25" s="1131" t="s">
        <v>465</v>
      </c>
      <c r="B25" s="1132">
        <v>1148.9010000000001</v>
      </c>
      <c r="C25" s="1133">
        <v>6.4160000000000004</v>
      </c>
      <c r="D25" s="1133">
        <v>66.682000000000002</v>
      </c>
      <c r="E25" s="1133">
        <v>10.547000000000001</v>
      </c>
      <c r="F25" s="1133">
        <v>12.266999999999999</v>
      </c>
      <c r="G25" s="1133">
        <v>492.959</v>
      </c>
      <c r="H25" s="1134">
        <v>1727.2249999999999</v>
      </c>
      <c r="I25" s="1132">
        <v>322.99400000000003</v>
      </c>
      <c r="J25" s="1133">
        <v>2.1040000000000001</v>
      </c>
      <c r="K25" s="1133">
        <v>91.063999999999993</v>
      </c>
      <c r="L25" s="1133">
        <v>19.103000000000002</v>
      </c>
      <c r="M25" s="1133">
        <v>0.88200000000000001</v>
      </c>
      <c r="N25" s="1133">
        <v>47.555</v>
      </c>
      <c r="O25" s="1134">
        <v>464.59899999999999</v>
      </c>
      <c r="P25" s="1132">
        <v>797.81799999999998</v>
      </c>
      <c r="Q25" s="1133">
        <v>5.84</v>
      </c>
      <c r="R25" s="1133">
        <v>198.017</v>
      </c>
      <c r="S25" s="1133">
        <v>48.337000000000003</v>
      </c>
      <c r="T25" s="1133">
        <v>5.4580000000000002</v>
      </c>
      <c r="U25" s="1133">
        <v>108.81399999999999</v>
      </c>
      <c r="V25" s="1134">
        <v>1115.9469999999999</v>
      </c>
      <c r="W25" s="1132">
        <v>2269.7130000000002</v>
      </c>
      <c r="X25" s="1133">
        <v>14.36</v>
      </c>
      <c r="Y25" s="1133">
        <v>355.76299999999998</v>
      </c>
      <c r="Z25" s="1133">
        <v>77.986999999999995</v>
      </c>
      <c r="AA25" s="1133">
        <v>18.606999999999999</v>
      </c>
      <c r="AB25" s="1133">
        <v>649.32799999999997</v>
      </c>
      <c r="AC25" s="1134">
        <v>3307.7710000000002</v>
      </c>
    </row>
    <row r="26" spans="1:29" ht="25.5">
      <c r="A26" s="1131" t="s">
        <v>466</v>
      </c>
      <c r="B26" s="1132">
        <v>711.22199999999998</v>
      </c>
      <c r="C26" s="1133">
        <v>5.734</v>
      </c>
      <c r="D26" s="1133">
        <v>307.26900000000001</v>
      </c>
      <c r="E26" s="1133">
        <v>101.67100000000001</v>
      </c>
      <c r="F26" s="1133">
        <v>25.381</v>
      </c>
      <c r="G26" s="1133">
        <v>150.18199999999999</v>
      </c>
      <c r="H26" s="1134">
        <v>1199.788</v>
      </c>
      <c r="I26" s="1132">
        <v>411.14699999999999</v>
      </c>
      <c r="J26" s="1133">
        <v>1.9770000000000001</v>
      </c>
      <c r="K26" s="1133">
        <v>190.88</v>
      </c>
      <c r="L26" s="1133">
        <v>7.4119999999999999</v>
      </c>
      <c r="M26" s="1133">
        <v>0.26500000000000001</v>
      </c>
      <c r="N26" s="1133">
        <v>29.337</v>
      </c>
      <c r="O26" s="1134">
        <v>633.60599999999999</v>
      </c>
      <c r="P26" s="1132">
        <v>292.286</v>
      </c>
      <c r="Q26" s="1133">
        <v>2.8780000000000001</v>
      </c>
      <c r="R26" s="1133">
        <v>121.526</v>
      </c>
      <c r="S26" s="1133">
        <v>9.0570000000000004</v>
      </c>
      <c r="T26" s="1133">
        <v>17.791</v>
      </c>
      <c r="U26" s="1133">
        <v>71.721999999999994</v>
      </c>
      <c r="V26" s="1134">
        <v>506.20299999999997</v>
      </c>
      <c r="W26" s="1132">
        <v>1414.655</v>
      </c>
      <c r="X26" s="1133">
        <v>10.589</v>
      </c>
      <c r="Y26" s="1133">
        <v>619.67499999999995</v>
      </c>
      <c r="Z26" s="1133">
        <v>118.14</v>
      </c>
      <c r="AA26" s="1133">
        <v>43.436999999999998</v>
      </c>
      <c r="AB26" s="1133">
        <v>251.24100000000001</v>
      </c>
      <c r="AC26" s="1134">
        <v>2339.5970000000002</v>
      </c>
    </row>
    <row r="27" spans="1:29" ht="25.5">
      <c r="A27" s="1131" t="s">
        <v>467</v>
      </c>
      <c r="B27" s="1132">
        <v>2.032</v>
      </c>
      <c r="C27" s="1133">
        <v>72.460999999999999</v>
      </c>
      <c r="D27" s="1133">
        <v>0</v>
      </c>
      <c r="E27" s="1133">
        <v>17.79</v>
      </c>
      <c r="F27" s="1133">
        <v>30389.553</v>
      </c>
      <c r="G27" s="1133">
        <v>10.589</v>
      </c>
      <c r="H27" s="1134">
        <v>30474.634999999998</v>
      </c>
      <c r="I27" s="1132">
        <v>2006.0070000000001</v>
      </c>
      <c r="J27" s="1133">
        <v>118.31399999999999</v>
      </c>
      <c r="K27" s="1133">
        <v>0</v>
      </c>
      <c r="L27" s="1133">
        <v>0</v>
      </c>
      <c r="M27" s="1133">
        <v>4921.6769999999997</v>
      </c>
      <c r="N27" s="1133">
        <v>0</v>
      </c>
      <c r="O27" s="1134">
        <v>7045.9979999999996</v>
      </c>
      <c r="P27" s="1132">
        <v>96.064999999999998</v>
      </c>
      <c r="Q27" s="1133">
        <v>45.106999999999999</v>
      </c>
      <c r="R27" s="1133">
        <v>4.5999999999999999E-2</v>
      </c>
      <c r="S27" s="1133">
        <v>4.2999999999999997E-2</v>
      </c>
      <c r="T27" s="1133">
        <v>2515.328</v>
      </c>
      <c r="U27" s="1133">
        <v>1.5649999999999999</v>
      </c>
      <c r="V27" s="1134">
        <v>2658.1109999999999</v>
      </c>
      <c r="W27" s="1132">
        <v>2104.1039999999998</v>
      </c>
      <c r="X27" s="1133">
        <v>235.88200000000001</v>
      </c>
      <c r="Y27" s="1133">
        <v>4.5999999999999999E-2</v>
      </c>
      <c r="Z27" s="1133">
        <v>17.832999999999998</v>
      </c>
      <c r="AA27" s="1133">
        <v>37826.557999999997</v>
      </c>
      <c r="AB27" s="1133">
        <v>12.154</v>
      </c>
      <c r="AC27" s="1134">
        <v>40178.743999999999</v>
      </c>
    </row>
    <row r="28" spans="1:29">
      <c r="A28" s="1131" t="s">
        <v>468</v>
      </c>
      <c r="B28" s="1132">
        <v>605.45500000000004</v>
      </c>
      <c r="C28" s="1133">
        <v>4.641</v>
      </c>
      <c r="D28" s="1133">
        <v>50.603000000000002</v>
      </c>
      <c r="E28" s="1133">
        <v>0.91100000000000003</v>
      </c>
      <c r="F28" s="1133">
        <v>62.661999999999999</v>
      </c>
      <c r="G28" s="1133">
        <v>48.698999999999998</v>
      </c>
      <c r="H28" s="1134">
        <v>772.06</v>
      </c>
      <c r="I28" s="1132">
        <v>214.52199999999999</v>
      </c>
      <c r="J28" s="1133">
        <v>0.61199999999999999</v>
      </c>
      <c r="K28" s="1133">
        <v>1.2150000000000001</v>
      </c>
      <c r="L28" s="1133">
        <v>3.1E-2</v>
      </c>
      <c r="M28" s="1133">
        <v>3.5999999999999997E-2</v>
      </c>
      <c r="N28" s="1133">
        <v>16.963999999999999</v>
      </c>
      <c r="O28" s="1134">
        <v>233.34899999999999</v>
      </c>
      <c r="P28" s="1132">
        <v>359.10899999999998</v>
      </c>
      <c r="Q28" s="1133">
        <v>3.323</v>
      </c>
      <c r="R28" s="1133">
        <v>0</v>
      </c>
      <c r="S28" s="1133">
        <v>0</v>
      </c>
      <c r="T28" s="1133">
        <v>0</v>
      </c>
      <c r="U28" s="1133">
        <v>183.899</v>
      </c>
      <c r="V28" s="1134">
        <v>546.33100000000002</v>
      </c>
      <c r="W28" s="1132">
        <v>1179.086</v>
      </c>
      <c r="X28" s="1133">
        <v>8.5760000000000005</v>
      </c>
      <c r="Y28" s="1133">
        <v>51.817999999999998</v>
      </c>
      <c r="Z28" s="1133">
        <v>0.94199999999999995</v>
      </c>
      <c r="AA28" s="1133">
        <v>62.698</v>
      </c>
      <c r="AB28" s="1133">
        <v>249.56200000000001</v>
      </c>
      <c r="AC28" s="1134">
        <v>1551.74</v>
      </c>
    </row>
    <row r="29" spans="1:29" ht="25.5">
      <c r="A29" s="1131" t="s">
        <v>469</v>
      </c>
      <c r="B29" s="1132">
        <v>595.48800000000006</v>
      </c>
      <c r="C29" s="1133">
        <v>2.5390000000000001</v>
      </c>
      <c r="D29" s="1133">
        <v>1.3939999999999999</v>
      </c>
      <c r="E29" s="1133">
        <v>7.6999999999999999E-2</v>
      </c>
      <c r="F29" s="1133">
        <v>19.952000000000002</v>
      </c>
      <c r="G29" s="1133">
        <v>27.167999999999999</v>
      </c>
      <c r="H29" s="1134">
        <v>646.54100000000005</v>
      </c>
      <c r="I29" s="1132">
        <v>354.35399999999998</v>
      </c>
      <c r="J29" s="1133">
        <v>1.7410000000000001</v>
      </c>
      <c r="K29" s="1133">
        <v>14.307</v>
      </c>
      <c r="L29" s="1133">
        <v>0.54700000000000004</v>
      </c>
      <c r="M29" s="1133">
        <v>0.54100000000000004</v>
      </c>
      <c r="N29" s="1133">
        <v>35.222000000000001</v>
      </c>
      <c r="O29" s="1134">
        <v>406.16500000000002</v>
      </c>
      <c r="P29" s="1132">
        <v>181.036</v>
      </c>
      <c r="Q29" s="1133">
        <v>1.38</v>
      </c>
      <c r="R29" s="1133">
        <v>7.9770000000000003</v>
      </c>
      <c r="S29" s="1133">
        <v>0.90800000000000003</v>
      </c>
      <c r="T29" s="1133">
        <v>0</v>
      </c>
      <c r="U29" s="1133">
        <v>1.004</v>
      </c>
      <c r="V29" s="1134">
        <v>191.39699999999999</v>
      </c>
      <c r="W29" s="1132">
        <v>1130.8779999999999</v>
      </c>
      <c r="X29" s="1133">
        <v>5.66</v>
      </c>
      <c r="Y29" s="1133">
        <v>23.678000000000001</v>
      </c>
      <c r="Z29" s="1133">
        <v>1.532</v>
      </c>
      <c r="AA29" s="1133">
        <v>20.492999999999999</v>
      </c>
      <c r="AB29" s="1133">
        <v>63.393999999999998</v>
      </c>
      <c r="AC29" s="1134">
        <v>1244.1030000000001</v>
      </c>
    </row>
    <row r="30" spans="1:29">
      <c r="A30" s="1131" t="s">
        <v>470</v>
      </c>
      <c r="B30" s="1132">
        <v>663.74699999999996</v>
      </c>
      <c r="C30" s="1133">
        <v>4.133</v>
      </c>
      <c r="D30" s="1133">
        <v>51.726999999999997</v>
      </c>
      <c r="E30" s="1133">
        <v>9.4909999999999997</v>
      </c>
      <c r="F30" s="1133">
        <v>26.181000000000001</v>
      </c>
      <c r="G30" s="1133">
        <v>258.17099999999999</v>
      </c>
      <c r="H30" s="1134">
        <v>1003.9589999999999</v>
      </c>
      <c r="I30" s="1132">
        <v>66.144999999999996</v>
      </c>
      <c r="J30" s="1133">
        <v>0.58499999999999996</v>
      </c>
      <c r="K30" s="1133">
        <v>0</v>
      </c>
      <c r="L30" s="1133">
        <v>0.27600000000000002</v>
      </c>
      <c r="M30" s="1133">
        <v>0.33400000000000002</v>
      </c>
      <c r="N30" s="1133">
        <v>178.274</v>
      </c>
      <c r="O30" s="1134">
        <v>245.33799999999999</v>
      </c>
      <c r="P30" s="1132">
        <v>52.088999999999999</v>
      </c>
      <c r="Q30" s="1133">
        <v>0.36599999999999999</v>
      </c>
      <c r="R30" s="1133">
        <v>6.62</v>
      </c>
      <c r="S30" s="1133">
        <v>2.6040000000000001</v>
      </c>
      <c r="T30" s="1133">
        <v>0.11600000000000001</v>
      </c>
      <c r="U30" s="1133">
        <v>77.644000000000005</v>
      </c>
      <c r="V30" s="1134">
        <v>136.83500000000001</v>
      </c>
      <c r="W30" s="1132">
        <v>781.98099999999999</v>
      </c>
      <c r="X30" s="1133">
        <v>5.0839999999999996</v>
      </c>
      <c r="Y30" s="1133">
        <v>58.347000000000001</v>
      </c>
      <c r="Z30" s="1133">
        <v>12.371</v>
      </c>
      <c r="AA30" s="1133">
        <v>26.631</v>
      </c>
      <c r="AB30" s="1133">
        <v>514.08900000000006</v>
      </c>
      <c r="AC30" s="1134">
        <v>1386.1320000000001</v>
      </c>
    </row>
    <row r="31" spans="1:29">
      <c r="A31" s="1131" t="s">
        <v>471</v>
      </c>
      <c r="B31" s="1132">
        <v>148.32599999999999</v>
      </c>
      <c r="C31" s="1133">
        <v>0.86199999999999999</v>
      </c>
      <c r="D31" s="1133">
        <v>87.218999999999994</v>
      </c>
      <c r="E31" s="1133">
        <v>4.7080000000000002</v>
      </c>
      <c r="F31" s="1133">
        <v>6.8150000000000004</v>
      </c>
      <c r="G31" s="1133">
        <v>20.498000000000001</v>
      </c>
      <c r="H31" s="1134">
        <v>263.72000000000003</v>
      </c>
      <c r="I31" s="1132">
        <v>97.893000000000001</v>
      </c>
      <c r="J31" s="1133">
        <v>0.27400000000000002</v>
      </c>
      <c r="K31" s="1133">
        <v>7.976</v>
      </c>
      <c r="L31" s="1133">
        <v>0.49399999999999999</v>
      </c>
      <c r="M31" s="1133">
        <v>5.8000000000000003E-2</v>
      </c>
      <c r="N31" s="1133">
        <v>7.4020000000000001</v>
      </c>
      <c r="O31" s="1134">
        <v>113.60299999999999</v>
      </c>
      <c r="P31" s="1132">
        <v>87.295000000000002</v>
      </c>
      <c r="Q31" s="1133">
        <v>0.70399999999999996</v>
      </c>
      <c r="R31" s="1133">
        <v>27.45</v>
      </c>
      <c r="S31" s="1133">
        <v>16.408000000000001</v>
      </c>
      <c r="T31" s="1133">
        <v>0.65400000000000003</v>
      </c>
      <c r="U31" s="1133">
        <v>6.2910000000000004</v>
      </c>
      <c r="V31" s="1134">
        <v>122.39400000000001</v>
      </c>
      <c r="W31" s="1132">
        <v>333.51400000000001</v>
      </c>
      <c r="X31" s="1133">
        <v>1.84</v>
      </c>
      <c r="Y31" s="1133">
        <v>122.645</v>
      </c>
      <c r="Z31" s="1133">
        <v>21.61</v>
      </c>
      <c r="AA31" s="1133">
        <v>7.5270000000000001</v>
      </c>
      <c r="AB31" s="1133">
        <v>34.191000000000003</v>
      </c>
      <c r="AC31" s="1134">
        <v>499.71699999999998</v>
      </c>
    </row>
    <row r="32" spans="1:29" ht="25.5">
      <c r="A32" s="1131" t="s">
        <v>472</v>
      </c>
      <c r="B32" s="1132">
        <v>0</v>
      </c>
      <c r="C32" s="1133">
        <v>0</v>
      </c>
      <c r="D32" s="1133">
        <v>0</v>
      </c>
      <c r="E32" s="1133">
        <v>0</v>
      </c>
      <c r="F32" s="1133">
        <v>5.0000000000000001E-3</v>
      </c>
      <c r="G32" s="1133">
        <v>0</v>
      </c>
      <c r="H32" s="1134">
        <v>5.0000000000000001E-3</v>
      </c>
      <c r="I32" s="1132">
        <v>0</v>
      </c>
      <c r="J32" s="1133">
        <v>0</v>
      </c>
      <c r="K32" s="1133">
        <v>0</v>
      </c>
      <c r="L32" s="1133">
        <v>0</v>
      </c>
      <c r="M32" s="1133">
        <v>0</v>
      </c>
      <c r="N32" s="1133">
        <v>0</v>
      </c>
      <c r="O32" s="1134">
        <v>0</v>
      </c>
      <c r="P32" s="1132">
        <v>0</v>
      </c>
      <c r="Q32" s="1133">
        <v>0</v>
      </c>
      <c r="R32" s="1133">
        <v>0</v>
      </c>
      <c r="S32" s="1133">
        <v>0</v>
      </c>
      <c r="T32" s="1133">
        <v>0</v>
      </c>
      <c r="U32" s="1133">
        <v>0</v>
      </c>
      <c r="V32" s="1134">
        <v>0</v>
      </c>
      <c r="W32" s="1132">
        <v>0</v>
      </c>
      <c r="X32" s="1133">
        <v>0</v>
      </c>
      <c r="Y32" s="1133">
        <v>0</v>
      </c>
      <c r="Z32" s="1133">
        <v>0</v>
      </c>
      <c r="AA32" s="1133">
        <v>5.0000000000000001E-3</v>
      </c>
      <c r="AB32" s="1133">
        <v>0</v>
      </c>
      <c r="AC32" s="1134">
        <v>5.0000000000000001E-3</v>
      </c>
    </row>
    <row r="33" spans="1:29" ht="25.5">
      <c r="A33" s="1131" t="s">
        <v>473</v>
      </c>
      <c r="B33" s="1132">
        <v>12.086</v>
      </c>
      <c r="C33" s="1133">
        <v>0.20200000000000001</v>
      </c>
      <c r="D33" s="1133">
        <v>0</v>
      </c>
      <c r="E33" s="1133">
        <v>3.2000000000000001E-2</v>
      </c>
      <c r="F33" s="1133">
        <v>20.472999999999999</v>
      </c>
      <c r="G33" s="1133">
        <v>0</v>
      </c>
      <c r="H33" s="1134">
        <v>32.761000000000003</v>
      </c>
      <c r="I33" s="1132">
        <v>0</v>
      </c>
      <c r="J33" s="1133">
        <v>0</v>
      </c>
      <c r="K33" s="1133">
        <v>0</v>
      </c>
      <c r="L33" s="1133">
        <v>0</v>
      </c>
      <c r="M33" s="1133">
        <v>0</v>
      </c>
      <c r="N33" s="1133">
        <v>0</v>
      </c>
      <c r="O33" s="1134">
        <v>0</v>
      </c>
      <c r="P33" s="1132">
        <v>86.956000000000003</v>
      </c>
      <c r="Q33" s="1133">
        <v>3.2000000000000001E-2</v>
      </c>
      <c r="R33" s="1133">
        <v>21.446000000000002</v>
      </c>
      <c r="S33" s="1133">
        <v>0</v>
      </c>
      <c r="T33" s="1133">
        <v>15.458</v>
      </c>
      <c r="U33" s="1133">
        <v>70.093000000000004</v>
      </c>
      <c r="V33" s="1134">
        <v>193.98500000000001</v>
      </c>
      <c r="W33" s="1132">
        <v>99.042000000000002</v>
      </c>
      <c r="X33" s="1133">
        <v>0.23400000000000001</v>
      </c>
      <c r="Y33" s="1133">
        <v>21.446000000000002</v>
      </c>
      <c r="Z33" s="1133">
        <v>3.2000000000000001E-2</v>
      </c>
      <c r="AA33" s="1133">
        <v>35.930999999999997</v>
      </c>
      <c r="AB33" s="1133">
        <v>70.093000000000004</v>
      </c>
      <c r="AC33" s="1134">
        <v>226.74600000000001</v>
      </c>
    </row>
    <row r="34" spans="1:29" ht="25.5">
      <c r="A34" s="1131" t="s">
        <v>474</v>
      </c>
      <c r="B34" s="1132">
        <v>1061.32</v>
      </c>
      <c r="C34" s="1133">
        <v>5.3040000000000003</v>
      </c>
      <c r="D34" s="1133">
        <v>113.241</v>
      </c>
      <c r="E34" s="1133">
        <v>23.295000000000002</v>
      </c>
      <c r="F34" s="1133">
        <v>4.133</v>
      </c>
      <c r="G34" s="1133">
        <v>1</v>
      </c>
      <c r="H34" s="1134">
        <v>1184.998</v>
      </c>
      <c r="I34" s="1132">
        <v>18326.674999999999</v>
      </c>
      <c r="J34" s="1133">
        <v>69.385000000000005</v>
      </c>
      <c r="K34" s="1133">
        <v>520.19600000000003</v>
      </c>
      <c r="L34" s="1133">
        <v>47.439</v>
      </c>
      <c r="M34" s="1133">
        <v>2.4340000000000002</v>
      </c>
      <c r="N34" s="1133">
        <v>23.375</v>
      </c>
      <c r="O34" s="1134">
        <v>18942.064999999999</v>
      </c>
      <c r="P34" s="1132">
        <v>3612.2150000000001</v>
      </c>
      <c r="Q34" s="1133">
        <v>16.41</v>
      </c>
      <c r="R34" s="1133">
        <v>117.812</v>
      </c>
      <c r="S34" s="1133">
        <v>3.8029999999999999</v>
      </c>
      <c r="T34" s="1133">
        <v>0.64900000000000002</v>
      </c>
      <c r="U34" s="1133">
        <v>0</v>
      </c>
      <c r="V34" s="1134">
        <v>3747.0859999999998</v>
      </c>
      <c r="W34" s="1132">
        <v>23000.21</v>
      </c>
      <c r="X34" s="1133">
        <v>91.099000000000004</v>
      </c>
      <c r="Y34" s="1133">
        <v>751.24900000000002</v>
      </c>
      <c r="Z34" s="1133">
        <v>74.537000000000006</v>
      </c>
      <c r="AA34" s="1133">
        <v>7.2160000000000002</v>
      </c>
      <c r="AB34" s="1133">
        <v>24.375</v>
      </c>
      <c r="AC34" s="1134">
        <v>23874.149000000001</v>
      </c>
    </row>
    <row r="35" spans="1:29" ht="25.5">
      <c r="A35" s="1131" t="s">
        <v>475</v>
      </c>
      <c r="B35" s="1132">
        <v>67.841999999999999</v>
      </c>
      <c r="C35" s="1133">
        <v>0.23100000000000001</v>
      </c>
      <c r="D35" s="1133">
        <v>0.60299999999999998</v>
      </c>
      <c r="E35" s="1133">
        <v>7.0000000000000001E-3</v>
      </c>
      <c r="F35" s="1133">
        <v>1.6E-2</v>
      </c>
      <c r="G35" s="1133">
        <v>0</v>
      </c>
      <c r="H35" s="1134">
        <v>68.691999999999993</v>
      </c>
      <c r="I35" s="1132">
        <v>533.97500000000002</v>
      </c>
      <c r="J35" s="1133">
        <v>2.4350000000000001</v>
      </c>
      <c r="K35" s="1133">
        <v>40.984999999999999</v>
      </c>
      <c r="L35" s="1133">
        <v>6.4820000000000002</v>
      </c>
      <c r="M35" s="1133">
        <v>0.65400000000000003</v>
      </c>
      <c r="N35" s="1133">
        <v>0</v>
      </c>
      <c r="O35" s="1134">
        <v>578.04899999999998</v>
      </c>
      <c r="P35" s="1132">
        <v>34.606000000000002</v>
      </c>
      <c r="Q35" s="1133">
        <v>9.5000000000000001E-2</v>
      </c>
      <c r="R35" s="1133">
        <v>0</v>
      </c>
      <c r="S35" s="1133">
        <v>0</v>
      </c>
      <c r="T35" s="1133">
        <v>0</v>
      </c>
      <c r="U35" s="1133">
        <v>0</v>
      </c>
      <c r="V35" s="1134">
        <v>34.701000000000001</v>
      </c>
      <c r="W35" s="1132">
        <v>636.423</v>
      </c>
      <c r="X35" s="1133">
        <v>2.7610000000000001</v>
      </c>
      <c r="Y35" s="1133">
        <v>41.588000000000001</v>
      </c>
      <c r="Z35" s="1133">
        <v>6.4889999999999999</v>
      </c>
      <c r="AA35" s="1133">
        <v>0.67</v>
      </c>
      <c r="AB35" s="1133">
        <v>0</v>
      </c>
      <c r="AC35" s="1134">
        <v>681.44200000000001</v>
      </c>
    </row>
    <row r="36" spans="1:29">
      <c r="A36" s="1131" t="s">
        <v>298</v>
      </c>
      <c r="B36" s="1132">
        <v>29180.725999999999</v>
      </c>
      <c r="C36" s="1133">
        <v>139.303</v>
      </c>
      <c r="D36" s="1133">
        <v>1943.885</v>
      </c>
      <c r="E36" s="1133">
        <v>393.91</v>
      </c>
      <c r="F36" s="1133">
        <v>36.527000000000001</v>
      </c>
      <c r="G36" s="1133">
        <v>3.5880000000000001</v>
      </c>
      <c r="H36" s="1134">
        <v>31304.028999999999</v>
      </c>
      <c r="I36" s="1132">
        <v>15689.395</v>
      </c>
      <c r="J36" s="1133">
        <v>69.587999999999994</v>
      </c>
      <c r="K36" s="1133">
        <v>710.62</v>
      </c>
      <c r="L36" s="1133">
        <v>163.87100000000001</v>
      </c>
      <c r="M36" s="1133">
        <v>10.989000000000001</v>
      </c>
      <c r="N36" s="1133">
        <v>40.533999999999999</v>
      </c>
      <c r="O36" s="1134">
        <v>16521.126</v>
      </c>
      <c r="P36" s="1132">
        <v>717.02300000000002</v>
      </c>
      <c r="Q36" s="1133">
        <v>3.7</v>
      </c>
      <c r="R36" s="1133">
        <v>141.87200000000001</v>
      </c>
      <c r="S36" s="1133">
        <v>19.637</v>
      </c>
      <c r="T36" s="1133">
        <v>3.4350000000000001</v>
      </c>
      <c r="U36" s="1133">
        <v>0</v>
      </c>
      <c r="V36" s="1134">
        <v>866.03</v>
      </c>
      <c r="W36" s="1132">
        <v>45587.144</v>
      </c>
      <c r="X36" s="1133">
        <v>212.59100000000001</v>
      </c>
      <c r="Y36" s="1133">
        <v>2796.377</v>
      </c>
      <c r="Z36" s="1133">
        <v>577.41800000000001</v>
      </c>
      <c r="AA36" s="1133">
        <v>50.951000000000001</v>
      </c>
      <c r="AB36" s="1133">
        <v>44.122</v>
      </c>
      <c r="AC36" s="1134">
        <v>48691.184999999998</v>
      </c>
    </row>
    <row r="37" spans="1:29">
      <c r="A37" s="1131" t="s">
        <v>476</v>
      </c>
      <c r="B37" s="1132">
        <v>5636.3249999999998</v>
      </c>
      <c r="C37" s="1133">
        <v>8.7910000000000004</v>
      </c>
      <c r="D37" s="1133">
        <v>434.76600000000002</v>
      </c>
      <c r="E37" s="1133">
        <v>71.281999999999996</v>
      </c>
      <c r="F37" s="1133">
        <v>19.850000000000001</v>
      </c>
      <c r="G37" s="1133">
        <v>4470.2169999999996</v>
      </c>
      <c r="H37" s="1134">
        <v>10569.949000000001</v>
      </c>
      <c r="I37" s="1132">
        <v>1E-3</v>
      </c>
      <c r="J37" s="1133">
        <v>0</v>
      </c>
      <c r="K37" s="1133">
        <v>0</v>
      </c>
      <c r="L37" s="1133">
        <v>0</v>
      </c>
      <c r="M37" s="1133">
        <v>0</v>
      </c>
      <c r="N37" s="1133">
        <v>0</v>
      </c>
      <c r="O37" s="1134">
        <v>1E-3</v>
      </c>
      <c r="P37" s="1132">
        <v>0.125</v>
      </c>
      <c r="Q37" s="1133">
        <v>0</v>
      </c>
      <c r="R37" s="1133">
        <v>1.2999999999999999E-2</v>
      </c>
      <c r="S37" s="1133">
        <v>0</v>
      </c>
      <c r="T37" s="1133">
        <v>0</v>
      </c>
      <c r="U37" s="1133">
        <v>0</v>
      </c>
      <c r="V37" s="1134">
        <v>0.13800000000000001</v>
      </c>
      <c r="W37" s="1132">
        <v>5636.451</v>
      </c>
      <c r="X37" s="1133">
        <v>8.7910000000000004</v>
      </c>
      <c r="Y37" s="1133">
        <v>434.779</v>
      </c>
      <c r="Z37" s="1133">
        <v>71.281999999999996</v>
      </c>
      <c r="AA37" s="1133">
        <v>19.850000000000001</v>
      </c>
      <c r="AB37" s="1133">
        <v>4470.2169999999996</v>
      </c>
      <c r="AC37" s="1134">
        <v>10570.088</v>
      </c>
    </row>
    <row r="38" spans="1:29" ht="25.5">
      <c r="A38" s="1131" t="s">
        <v>477</v>
      </c>
      <c r="B38" s="1132">
        <v>11971.178</v>
      </c>
      <c r="C38" s="1133">
        <v>35.787999999999997</v>
      </c>
      <c r="D38" s="1133">
        <v>1399.865</v>
      </c>
      <c r="E38" s="1133">
        <v>441.822</v>
      </c>
      <c r="F38" s="1133">
        <v>98.537000000000006</v>
      </c>
      <c r="G38" s="1133">
        <v>8788.1119999999992</v>
      </c>
      <c r="H38" s="1134">
        <v>22293.48</v>
      </c>
      <c r="I38" s="1132">
        <v>0</v>
      </c>
      <c r="J38" s="1133">
        <v>0</v>
      </c>
      <c r="K38" s="1133">
        <v>0</v>
      </c>
      <c r="L38" s="1133">
        <v>0</v>
      </c>
      <c r="M38" s="1133">
        <v>0</v>
      </c>
      <c r="N38" s="1133">
        <v>0</v>
      </c>
      <c r="O38" s="1134">
        <v>0</v>
      </c>
      <c r="P38" s="1132">
        <v>2.9089999999999998</v>
      </c>
      <c r="Q38" s="1133">
        <v>0</v>
      </c>
      <c r="R38" s="1133">
        <v>5.3440000000000003</v>
      </c>
      <c r="S38" s="1133">
        <v>2.1920000000000002</v>
      </c>
      <c r="T38" s="1133">
        <v>134.81800000000001</v>
      </c>
      <c r="U38" s="1133">
        <v>43.271999999999998</v>
      </c>
      <c r="V38" s="1134">
        <v>186.34299999999999</v>
      </c>
      <c r="W38" s="1132">
        <v>11974.087</v>
      </c>
      <c r="X38" s="1133">
        <v>35.787999999999997</v>
      </c>
      <c r="Y38" s="1133">
        <v>1405.2090000000001</v>
      </c>
      <c r="Z38" s="1133">
        <v>444.01400000000001</v>
      </c>
      <c r="AA38" s="1133">
        <v>233.35499999999999</v>
      </c>
      <c r="AB38" s="1133">
        <v>8831.384</v>
      </c>
      <c r="AC38" s="1134">
        <v>22479.823</v>
      </c>
    </row>
    <row r="39" spans="1:29">
      <c r="A39" s="1131" t="s">
        <v>301</v>
      </c>
      <c r="B39" s="1132">
        <v>49.956000000000003</v>
      </c>
      <c r="C39" s="1133">
        <v>0.27700000000000002</v>
      </c>
      <c r="D39" s="1133">
        <v>29.882999999999999</v>
      </c>
      <c r="E39" s="1133">
        <v>10.247999999999999</v>
      </c>
      <c r="F39" s="1133">
        <v>2.3410000000000002</v>
      </c>
      <c r="G39" s="1133">
        <v>0</v>
      </c>
      <c r="H39" s="1134">
        <v>82.456999999999994</v>
      </c>
      <c r="I39" s="1132">
        <v>776.26199999999994</v>
      </c>
      <c r="J39" s="1133">
        <v>4.05</v>
      </c>
      <c r="K39" s="1133">
        <v>102.383</v>
      </c>
      <c r="L39" s="1133">
        <v>23.084</v>
      </c>
      <c r="M39" s="1133">
        <v>7.0149999999999997</v>
      </c>
      <c r="N39" s="1133">
        <v>0</v>
      </c>
      <c r="O39" s="1134">
        <v>889.71</v>
      </c>
      <c r="P39" s="1132">
        <v>137.56800000000001</v>
      </c>
      <c r="Q39" s="1133">
        <v>1.105</v>
      </c>
      <c r="R39" s="1133">
        <v>64.599999999999994</v>
      </c>
      <c r="S39" s="1133">
        <v>6.7320000000000002</v>
      </c>
      <c r="T39" s="1133">
        <v>4.3879999999999999</v>
      </c>
      <c r="U39" s="1133">
        <v>0</v>
      </c>
      <c r="V39" s="1134">
        <v>207.661</v>
      </c>
      <c r="W39" s="1132">
        <v>963.78599999999994</v>
      </c>
      <c r="X39" s="1133">
        <v>5.4320000000000004</v>
      </c>
      <c r="Y39" s="1133">
        <v>196.86600000000001</v>
      </c>
      <c r="Z39" s="1133">
        <v>40.064</v>
      </c>
      <c r="AA39" s="1133">
        <v>13.744</v>
      </c>
      <c r="AB39" s="1133">
        <v>0</v>
      </c>
      <c r="AC39" s="1134">
        <v>1179.828</v>
      </c>
    </row>
    <row r="40" spans="1:29">
      <c r="A40" s="1131" t="s">
        <v>302</v>
      </c>
      <c r="B40" s="1132">
        <v>23.036999999999999</v>
      </c>
      <c r="C40" s="1133">
        <v>0.66</v>
      </c>
      <c r="D40" s="1133">
        <v>7.0149999999999997</v>
      </c>
      <c r="E40" s="1133">
        <v>4.6260000000000003</v>
      </c>
      <c r="F40" s="1133">
        <v>140.83199999999999</v>
      </c>
      <c r="G40" s="1133">
        <v>7.032</v>
      </c>
      <c r="H40" s="1134">
        <v>178.57599999999999</v>
      </c>
      <c r="I40" s="1132">
        <v>1087.5619999999999</v>
      </c>
      <c r="J40" s="1133">
        <v>6.5730000000000004</v>
      </c>
      <c r="K40" s="1133">
        <v>61.228999999999999</v>
      </c>
      <c r="L40" s="1133">
        <v>2.5950000000000002</v>
      </c>
      <c r="M40" s="1133">
        <v>1.198</v>
      </c>
      <c r="N40" s="1133">
        <v>52.277999999999999</v>
      </c>
      <c r="O40" s="1134">
        <v>1208.8399999999999</v>
      </c>
      <c r="P40" s="1132">
        <v>611.36400000000003</v>
      </c>
      <c r="Q40" s="1133">
        <v>2.5939999999999999</v>
      </c>
      <c r="R40" s="1133">
        <v>85.376999999999995</v>
      </c>
      <c r="S40" s="1133">
        <v>12.013999999999999</v>
      </c>
      <c r="T40" s="1133">
        <v>94.108000000000004</v>
      </c>
      <c r="U40" s="1133">
        <v>0</v>
      </c>
      <c r="V40" s="1134">
        <v>793.44299999999998</v>
      </c>
      <c r="W40" s="1132">
        <v>1721.963</v>
      </c>
      <c r="X40" s="1133">
        <v>9.827</v>
      </c>
      <c r="Y40" s="1133">
        <v>153.62100000000001</v>
      </c>
      <c r="Z40" s="1133">
        <v>19.234999999999999</v>
      </c>
      <c r="AA40" s="1133">
        <v>236.13800000000001</v>
      </c>
      <c r="AB40" s="1133">
        <v>59.31</v>
      </c>
      <c r="AC40" s="1134">
        <v>2180.8589999999999</v>
      </c>
    </row>
    <row r="41" spans="1:29">
      <c r="A41" s="1131" t="s">
        <v>478</v>
      </c>
      <c r="B41" s="1132">
        <v>555.726</v>
      </c>
      <c r="C41" s="1133">
        <v>16.640999999999998</v>
      </c>
      <c r="D41" s="1133">
        <v>25.061</v>
      </c>
      <c r="E41" s="1133">
        <v>4.0579999999999998</v>
      </c>
      <c r="F41" s="1133">
        <v>0.72699999999999998</v>
      </c>
      <c r="G41" s="1133">
        <v>0</v>
      </c>
      <c r="H41" s="1134">
        <v>598.15499999999997</v>
      </c>
      <c r="I41" s="1132">
        <v>39.506</v>
      </c>
      <c r="J41" s="1133">
        <v>0.183</v>
      </c>
      <c r="K41" s="1133">
        <v>10.058999999999999</v>
      </c>
      <c r="L41" s="1133">
        <v>1.163</v>
      </c>
      <c r="M41" s="1133">
        <v>3.4750000000000001</v>
      </c>
      <c r="N41" s="1133">
        <v>0</v>
      </c>
      <c r="O41" s="1134">
        <v>53.222999999999999</v>
      </c>
      <c r="P41" s="1132">
        <v>368.84300000000002</v>
      </c>
      <c r="Q41" s="1133">
        <v>7.8879999999999999</v>
      </c>
      <c r="R41" s="1133">
        <v>57.865000000000002</v>
      </c>
      <c r="S41" s="1133">
        <v>17.327999999999999</v>
      </c>
      <c r="T41" s="1133">
        <v>0.125</v>
      </c>
      <c r="U41" s="1133">
        <v>0</v>
      </c>
      <c r="V41" s="1134">
        <v>434.721</v>
      </c>
      <c r="W41" s="1132">
        <v>964.07500000000005</v>
      </c>
      <c r="X41" s="1133">
        <v>24.712</v>
      </c>
      <c r="Y41" s="1133">
        <v>92.984999999999999</v>
      </c>
      <c r="Z41" s="1133">
        <v>22.548999999999999</v>
      </c>
      <c r="AA41" s="1133">
        <v>4.327</v>
      </c>
      <c r="AB41" s="1133">
        <v>0</v>
      </c>
      <c r="AC41" s="1134">
        <v>1086.0989999999999</v>
      </c>
    </row>
    <row r="42" spans="1:29">
      <c r="A42" s="1131" t="s">
        <v>479</v>
      </c>
      <c r="B42" s="1132">
        <v>144.83699999999999</v>
      </c>
      <c r="C42" s="1133">
        <v>1.17</v>
      </c>
      <c r="D42" s="1133">
        <v>16.123999999999999</v>
      </c>
      <c r="E42" s="1133">
        <v>2.645</v>
      </c>
      <c r="F42" s="1133">
        <v>1.022</v>
      </c>
      <c r="G42" s="1133">
        <v>1.909</v>
      </c>
      <c r="H42" s="1134">
        <v>165.06200000000001</v>
      </c>
      <c r="I42" s="1132">
        <v>2.0030000000000001</v>
      </c>
      <c r="J42" s="1133">
        <v>1.7999999999999999E-2</v>
      </c>
      <c r="K42" s="1133">
        <v>12.023</v>
      </c>
      <c r="L42" s="1133">
        <v>2.6160000000000001</v>
      </c>
      <c r="M42" s="1133">
        <v>1.3260000000000001</v>
      </c>
      <c r="N42" s="1133">
        <v>0</v>
      </c>
      <c r="O42" s="1134">
        <v>15.37</v>
      </c>
      <c r="P42" s="1132">
        <v>255.238</v>
      </c>
      <c r="Q42" s="1133">
        <v>1.59</v>
      </c>
      <c r="R42" s="1133">
        <v>24.192</v>
      </c>
      <c r="S42" s="1133">
        <v>5.4649999999999999</v>
      </c>
      <c r="T42" s="1133">
        <v>7.0000000000000001E-3</v>
      </c>
      <c r="U42" s="1133">
        <v>0.216</v>
      </c>
      <c r="V42" s="1134">
        <v>281.24299999999999</v>
      </c>
      <c r="W42" s="1132">
        <v>402.07799999999997</v>
      </c>
      <c r="X42" s="1133">
        <v>2.778</v>
      </c>
      <c r="Y42" s="1133">
        <v>52.338999999999999</v>
      </c>
      <c r="Z42" s="1133">
        <v>10.726000000000001</v>
      </c>
      <c r="AA42" s="1133">
        <v>2.355</v>
      </c>
      <c r="AB42" s="1133">
        <v>2.125</v>
      </c>
      <c r="AC42" s="1134">
        <v>461.67500000000001</v>
      </c>
    </row>
    <row r="43" spans="1:29">
      <c r="A43" s="1131" t="s">
        <v>471</v>
      </c>
      <c r="B43" s="1132">
        <v>45.692</v>
      </c>
      <c r="C43" s="1133">
        <v>0.51800000000000002</v>
      </c>
      <c r="D43" s="1133">
        <v>5.8769999999999998</v>
      </c>
      <c r="E43" s="1133">
        <v>1.0409999999999999</v>
      </c>
      <c r="F43" s="1133">
        <v>0.47799999999999998</v>
      </c>
      <c r="G43" s="1133">
        <v>1.544</v>
      </c>
      <c r="H43" s="1134">
        <v>54.109000000000002</v>
      </c>
      <c r="I43" s="1132">
        <v>19.047999999999998</v>
      </c>
      <c r="J43" s="1133">
        <v>0.14000000000000001</v>
      </c>
      <c r="K43" s="1133">
        <v>5.7030000000000003</v>
      </c>
      <c r="L43" s="1133">
        <v>1.9279999999999999</v>
      </c>
      <c r="M43" s="1133">
        <v>0.03</v>
      </c>
      <c r="N43" s="1133">
        <v>0</v>
      </c>
      <c r="O43" s="1134">
        <v>24.920999999999999</v>
      </c>
      <c r="P43" s="1132">
        <v>107.351</v>
      </c>
      <c r="Q43" s="1133">
        <v>0.58199999999999996</v>
      </c>
      <c r="R43" s="1133">
        <v>2.63</v>
      </c>
      <c r="S43" s="1133">
        <v>8.5999999999999993E-2</v>
      </c>
      <c r="T43" s="1133">
        <v>0</v>
      </c>
      <c r="U43" s="1133">
        <v>0</v>
      </c>
      <c r="V43" s="1134">
        <v>110.563</v>
      </c>
      <c r="W43" s="1132">
        <v>172.09100000000001</v>
      </c>
      <c r="X43" s="1133">
        <v>1.24</v>
      </c>
      <c r="Y43" s="1133">
        <v>14.21</v>
      </c>
      <c r="Z43" s="1133">
        <v>3.0550000000000002</v>
      </c>
      <c r="AA43" s="1133">
        <v>0.50800000000000001</v>
      </c>
      <c r="AB43" s="1133">
        <v>1.544</v>
      </c>
      <c r="AC43" s="1134">
        <v>189.59299999999999</v>
      </c>
    </row>
    <row r="44" spans="1:29" ht="13.5" thickBot="1">
      <c r="A44" s="1135" t="s">
        <v>313</v>
      </c>
      <c r="B44" s="1136">
        <v>215.018</v>
      </c>
      <c r="C44" s="1137">
        <v>1.9390000000000001</v>
      </c>
      <c r="D44" s="1137">
        <v>35.735999999999997</v>
      </c>
      <c r="E44" s="1137">
        <v>17.689</v>
      </c>
      <c r="F44" s="1137">
        <v>2.895</v>
      </c>
      <c r="G44" s="1137">
        <v>8.3580000000000005</v>
      </c>
      <c r="H44" s="1138">
        <v>263.94600000000003</v>
      </c>
      <c r="I44" s="1136">
        <v>60.53</v>
      </c>
      <c r="J44" s="1137">
        <v>0.372</v>
      </c>
      <c r="K44" s="1137">
        <v>15.427</v>
      </c>
      <c r="L44" s="1137">
        <v>2.9340000000000002</v>
      </c>
      <c r="M44" s="1137">
        <v>0.11899999999999999</v>
      </c>
      <c r="N44" s="1137">
        <v>0</v>
      </c>
      <c r="O44" s="1138">
        <v>76.447999999999993</v>
      </c>
      <c r="P44" s="1136">
        <v>263.49799999999999</v>
      </c>
      <c r="Q44" s="1137">
        <v>1.625</v>
      </c>
      <c r="R44" s="1137">
        <v>23.632999999999999</v>
      </c>
      <c r="S44" s="1137">
        <v>3.9289999999999998</v>
      </c>
      <c r="T44" s="1137">
        <v>0.109</v>
      </c>
      <c r="U44" s="1137">
        <v>0.11700000000000001</v>
      </c>
      <c r="V44" s="1138">
        <v>288.98200000000003</v>
      </c>
      <c r="W44" s="1136">
        <v>539.04600000000005</v>
      </c>
      <c r="X44" s="1137">
        <v>3.9359999999999999</v>
      </c>
      <c r="Y44" s="1137">
        <v>74.796000000000006</v>
      </c>
      <c r="Z44" s="1137">
        <v>24.552</v>
      </c>
      <c r="AA44" s="1137">
        <v>3.1230000000000002</v>
      </c>
      <c r="AB44" s="1137">
        <v>8.4749999999999996</v>
      </c>
      <c r="AC44" s="1138">
        <v>629.37599999999998</v>
      </c>
    </row>
    <row r="45" spans="1:29" ht="13.5" thickBot="1">
      <c r="A45" s="1139" t="s">
        <v>480</v>
      </c>
      <c r="B45" s="1140">
        <v>110893.223</v>
      </c>
      <c r="C45" s="1141">
        <v>719.56899999999996</v>
      </c>
      <c r="D45" s="1141">
        <v>13420.788</v>
      </c>
      <c r="E45" s="1141">
        <v>3042.8530000000001</v>
      </c>
      <c r="F45" s="1141">
        <v>58142.968000000001</v>
      </c>
      <c r="G45" s="1141">
        <v>30915.096000000001</v>
      </c>
      <c r="H45" s="1142">
        <v>214091.644</v>
      </c>
      <c r="I45" s="1140">
        <v>55955.396999999997</v>
      </c>
      <c r="J45" s="1141">
        <v>408.15600000000001</v>
      </c>
      <c r="K45" s="1141">
        <v>9295.652</v>
      </c>
      <c r="L45" s="1141">
        <v>1636.09</v>
      </c>
      <c r="M45" s="1141">
        <v>5205.3389999999999</v>
      </c>
      <c r="N45" s="1141">
        <v>2858.9319999999998</v>
      </c>
      <c r="O45" s="1142">
        <v>73723.475999999995</v>
      </c>
      <c r="P45" s="1140">
        <v>91245.274999999994</v>
      </c>
      <c r="Q45" s="1141">
        <v>391.50299999999999</v>
      </c>
      <c r="R45" s="1141">
        <v>5960.0039999999999</v>
      </c>
      <c r="S45" s="1141">
        <v>1235.549</v>
      </c>
      <c r="T45" s="1141">
        <v>3268.2350000000001</v>
      </c>
      <c r="U45" s="1141">
        <v>11658.312</v>
      </c>
      <c r="V45" s="1142">
        <v>112523.329</v>
      </c>
      <c r="W45" s="1140">
        <v>258093.89499999999</v>
      </c>
      <c r="X45" s="1141">
        <v>1519.2280000000001</v>
      </c>
      <c r="Y45" s="1141">
        <v>28676.444</v>
      </c>
      <c r="Z45" s="1141">
        <v>5914.4920000000002</v>
      </c>
      <c r="AA45" s="1141">
        <v>66616.542000000001</v>
      </c>
      <c r="AB45" s="1141">
        <v>45432.34</v>
      </c>
      <c r="AC45" s="1142">
        <v>400338.44900000002</v>
      </c>
    </row>
    <row r="46" spans="1:29">
      <c r="A46" s="1143"/>
    </row>
    <row r="47" spans="1:29">
      <c r="A47" s="1144" t="s">
        <v>481</v>
      </c>
    </row>
    <row r="48" spans="1:29">
      <c r="A48" s="1145" t="s">
        <v>482</v>
      </c>
    </row>
    <row r="49" spans="1:1">
      <c r="A49" s="1145" t="s">
        <v>483</v>
      </c>
    </row>
    <row r="50" spans="1:1">
      <c r="A50" s="1145" t="s">
        <v>484</v>
      </c>
    </row>
    <row r="51" spans="1:1">
      <c r="A51" s="1145" t="s">
        <v>485</v>
      </c>
    </row>
    <row r="52" spans="1:1">
      <c r="A52" s="1145" t="s">
        <v>486</v>
      </c>
    </row>
    <row r="53" spans="1:1">
      <c r="A53" s="1145" t="s">
        <v>487</v>
      </c>
    </row>
    <row r="54" spans="1:1">
      <c r="A54" s="1145" t="s">
        <v>488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147" customWidth="1"/>
    <col min="2" max="2" width="6.85546875" style="1147"/>
    <col min="3" max="3" width="37.85546875" style="1146" customWidth="1"/>
    <col min="4" max="4" width="10.7109375" style="1147" bestFit="1" customWidth="1"/>
    <col min="5" max="5" width="12.140625" style="1147" customWidth="1"/>
    <col min="6" max="6" width="11.140625" style="1147" customWidth="1"/>
    <col min="7" max="7" width="10.5703125" style="1147" customWidth="1"/>
    <col min="8" max="8" width="10.140625" style="1147" customWidth="1"/>
    <col min="9" max="9" width="11.42578125" style="1147" customWidth="1"/>
    <col min="10" max="10" width="20.42578125" style="1147" customWidth="1"/>
    <col min="11" max="11" width="9.85546875" style="1147" bestFit="1" customWidth="1"/>
    <col min="12" max="16384" width="6.85546875" style="1147"/>
  </cols>
  <sheetData>
    <row r="1" spans="3:11">
      <c r="J1" s="1148" t="s">
        <v>937</v>
      </c>
    </row>
    <row r="2" spans="3:11">
      <c r="C2" s="1147"/>
    </row>
    <row r="3" spans="3:11" ht="33" customHeight="1">
      <c r="C3" s="2188" t="s">
        <v>489</v>
      </c>
      <c r="D3" s="2188"/>
      <c r="E3" s="2188"/>
      <c r="F3" s="2188"/>
      <c r="G3" s="2188"/>
      <c r="H3" s="2188"/>
      <c r="I3" s="2188"/>
      <c r="J3" s="2188"/>
    </row>
    <row r="4" spans="3:11">
      <c r="C4" s="1147"/>
    </row>
    <row r="5" spans="3:11" ht="13.5" thickBot="1">
      <c r="C5" s="1149"/>
      <c r="D5" s="1150"/>
      <c r="E5" s="1150"/>
      <c r="F5" s="1150"/>
      <c r="G5" s="1150"/>
      <c r="H5" s="1150"/>
      <c r="I5" s="1150"/>
      <c r="J5" s="1151" t="s">
        <v>490</v>
      </c>
    </row>
    <row r="6" spans="3:11" ht="26.25" thickBot="1">
      <c r="C6" s="1152" t="s">
        <v>440</v>
      </c>
      <c r="D6" s="1153" t="s">
        <v>445</v>
      </c>
      <c r="E6" s="1154" t="s">
        <v>446</v>
      </c>
      <c r="F6" s="1154" t="s">
        <v>447</v>
      </c>
      <c r="G6" s="1154" t="s">
        <v>448</v>
      </c>
      <c r="H6" s="1154" t="s">
        <v>449</v>
      </c>
      <c r="I6" s="1154" t="s">
        <v>450</v>
      </c>
      <c r="J6" s="1155" t="s">
        <v>491</v>
      </c>
      <c r="K6" s="1156"/>
    </row>
    <row r="7" spans="3:11">
      <c r="C7" s="1157" t="s">
        <v>306</v>
      </c>
      <c r="D7" s="1158">
        <v>-31.524000000000001</v>
      </c>
      <c r="E7" s="1159">
        <v>0.98799999999999999</v>
      </c>
      <c r="F7" s="1159">
        <v>39.057000000000002</v>
      </c>
      <c r="G7" s="1159">
        <v>6.181</v>
      </c>
      <c r="H7" s="1159">
        <v>11.811</v>
      </c>
      <c r="I7" s="1159">
        <v>11.754</v>
      </c>
      <c r="J7" s="1160">
        <v>32.085999999999999</v>
      </c>
      <c r="K7" s="1156"/>
    </row>
    <row r="8" spans="3:11">
      <c r="C8" s="1161" t="s">
        <v>452</v>
      </c>
      <c r="D8" s="1162">
        <v>-90.549000000000007</v>
      </c>
      <c r="E8" s="1163">
        <v>-1.2729999999999999</v>
      </c>
      <c r="F8" s="1163">
        <v>11.314</v>
      </c>
      <c r="G8" s="1163">
        <v>1.147</v>
      </c>
      <c r="H8" s="1163">
        <v>0.151</v>
      </c>
      <c r="I8" s="1163">
        <v>-57.557000000000002</v>
      </c>
      <c r="J8" s="1164">
        <v>-137.91399999999999</v>
      </c>
    </row>
    <row r="9" spans="3:11">
      <c r="C9" s="1161" t="s">
        <v>492</v>
      </c>
      <c r="D9" s="1162">
        <v>-290.94400000000002</v>
      </c>
      <c r="E9" s="1163">
        <v>-1.381</v>
      </c>
      <c r="F9" s="1163">
        <v>300.30500000000001</v>
      </c>
      <c r="G9" s="1163">
        <v>34.432000000000002</v>
      </c>
      <c r="H9" s="1163">
        <v>0.98399999999999999</v>
      </c>
      <c r="I9" s="1163">
        <v>43.386000000000003</v>
      </c>
      <c r="J9" s="1164">
        <v>52.35</v>
      </c>
    </row>
    <row r="10" spans="3:11" ht="25.5">
      <c r="C10" s="1161" t="s">
        <v>454</v>
      </c>
      <c r="D10" s="1162">
        <v>53.582999999999998</v>
      </c>
      <c r="E10" s="1163">
        <v>0.151</v>
      </c>
      <c r="F10" s="1163">
        <v>44.584000000000003</v>
      </c>
      <c r="G10" s="1163">
        <v>10.057</v>
      </c>
      <c r="H10" s="1163">
        <v>0.3</v>
      </c>
      <c r="I10" s="1163">
        <v>13.170999999999999</v>
      </c>
      <c r="J10" s="1164">
        <v>111.789</v>
      </c>
    </row>
    <row r="11" spans="3:11" ht="38.25">
      <c r="C11" s="1161" t="s">
        <v>455</v>
      </c>
      <c r="D11" s="1162">
        <v>519.12900000000002</v>
      </c>
      <c r="E11" s="1163">
        <v>5.48</v>
      </c>
      <c r="F11" s="1163">
        <v>-64.968999999999994</v>
      </c>
      <c r="G11" s="1163">
        <v>15.315</v>
      </c>
      <c r="H11" s="1163">
        <v>-1.1000000000000001</v>
      </c>
      <c r="I11" s="1163">
        <v>-460.31299999999999</v>
      </c>
      <c r="J11" s="1164">
        <v>-1.7729999999999999</v>
      </c>
    </row>
    <row r="12" spans="3:11" ht="25.5">
      <c r="C12" s="1161" t="s">
        <v>456</v>
      </c>
      <c r="D12" s="1162">
        <v>669.23500000000001</v>
      </c>
      <c r="E12" s="1163">
        <v>7.7809999999999997</v>
      </c>
      <c r="F12" s="1163">
        <v>-153.59</v>
      </c>
      <c r="G12" s="1163">
        <v>18.654</v>
      </c>
      <c r="H12" s="1163">
        <v>63.898000000000003</v>
      </c>
      <c r="I12" s="1163">
        <v>-1011.647</v>
      </c>
      <c r="J12" s="1164">
        <v>-424.32299999999998</v>
      </c>
    </row>
    <row r="13" spans="3:11">
      <c r="C13" s="1161" t="s">
        <v>457</v>
      </c>
      <c r="D13" s="1162">
        <v>70.204999999999998</v>
      </c>
      <c r="E13" s="1163">
        <v>2.8380000000000001</v>
      </c>
      <c r="F13" s="1163">
        <v>-89.028000000000006</v>
      </c>
      <c r="G13" s="1163">
        <v>3.5110000000000001</v>
      </c>
      <c r="H13" s="1163">
        <v>-0.76500000000000001</v>
      </c>
      <c r="I13" s="1163">
        <v>169.85400000000001</v>
      </c>
      <c r="J13" s="1164">
        <v>153.10400000000001</v>
      </c>
    </row>
    <row r="14" spans="3:11" ht="25.5">
      <c r="C14" s="1161" t="s">
        <v>458</v>
      </c>
      <c r="D14" s="1162">
        <v>604.75599999999997</v>
      </c>
      <c r="E14" s="1163">
        <v>9.1280000000000001</v>
      </c>
      <c r="F14" s="1163">
        <v>2.1070000000000002</v>
      </c>
      <c r="G14" s="1163">
        <v>91.254000000000005</v>
      </c>
      <c r="H14" s="1163">
        <v>-1.262</v>
      </c>
      <c r="I14" s="1163">
        <v>-121.53700000000001</v>
      </c>
      <c r="J14" s="1164">
        <v>493.19200000000001</v>
      </c>
    </row>
    <row r="15" spans="3:11" ht="38.25">
      <c r="C15" s="1161" t="s">
        <v>459</v>
      </c>
      <c r="D15" s="1162">
        <v>-11.395</v>
      </c>
      <c r="E15" s="1163">
        <v>0.11799999999999999</v>
      </c>
      <c r="F15" s="1163">
        <v>-11.569000000000001</v>
      </c>
      <c r="G15" s="1163">
        <v>-0.628</v>
      </c>
      <c r="H15" s="1163">
        <v>-4.6109999999999998</v>
      </c>
      <c r="I15" s="1163">
        <v>0.97499999999999998</v>
      </c>
      <c r="J15" s="1164">
        <v>-26.481999999999999</v>
      </c>
    </row>
    <row r="16" spans="3:11">
      <c r="C16" s="1161" t="s">
        <v>308</v>
      </c>
      <c r="D16" s="1162">
        <v>75.978999999999999</v>
      </c>
      <c r="E16" s="1163">
        <v>20.283000000000001</v>
      </c>
      <c r="F16" s="1163">
        <v>37.744</v>
      </c>
      <c r="G16" s="1163">
        <v>34.459000000000003</v>
      </c>
      <c r="H16" s="1163">
        <v>-5.516</v>
      </c>
      <c r="I16" s="1163">
        <v>2137.424</v>
      </c>
      <c r="J16" s="1164">
        <v>2265.9140000000002</v>
      </c>
    </row>
    <row r="17" spans="3:10" ht="25.5">
      <c r="C17" s="1161" t="s">
        <v>460</v>
      </c>
      <c r="D17" s="1162">
        <v>-569.19399999999996</v>
      </c>
      <c r="E17" s="1163">
        <v>-15.162000000000001</v>
      </c>
      <c r="F17" s="1163">
        <v>1183.2809999999999</v>
      </c>
      <c r="G17" s="1163">
        <v>95.433000000000007</v>
      </c>
      <c r="H17" s="1163">
        <v>11.548</v>
      </c>
      <c r="I17" s="1163">
        <v>202.04300000000001</v>
      </c>
      <c r="J17" s="1164">
        <v>812.51599999999996</v>
      </c>
    </row>
    <row r="18" spans="3:10">
      <c r="C18" s="1161" t="s">
        <v>461</v>
      </c>
      <c r="D18" s="1162">
        <v>188.30799999999999</v>
      </c>
      <c r="E18" s="1163">
        <v>-11.058999999999999</v>
      </c>
      <c r="F18" s="1163">
        <v>98.811999999999998</v>
      </c>
      <c r="G18" s="1163">
        <v>6.1680000000000001</v>
      </c>
      <c r="H18" s="1163">
        <v>7.468</v>
      </c>
      <c r="I18" s="1163">
        <v>173.31</v>
      </c>
      <c r="J18" s="1164">
        <v>456.839</v>
      </c>
    </row>
    <row r="19" spans="3:10" ht="25.5">
      <c r="C19" s="1161" t="s">
        <v>311</v>
      </c>
      <c r="D19" s="1162">
        <v>92.203000000000003</v>
      </c>
      <c r="E19" s="1163">
        <v>2.0649999999999999</v>
      </c>
      <c r="F19" s="1163">
        <v>-8.8670000000000009</v>
      </c>
      <c r="G19" s="1163">
        <v>10.353</v>
      </c>
      <c r="H19" s="1163">
        <v>-6.867</v>
      </c>
      <c r="I19" s="1163">
        <v>12.09</v>
      </c>
      <c r="J19" s="1164">
        <v>90.623999999999995</v>
      </c>
    </row>
    <row r="20" spans="3:10">
      <c r="C20" s="1161" t="s">
        <v>493</v>
      </c>
      <c r="D20" s="1162">
        <v>-3.5609999999999999</v>
      </c>
      <c r="E20" s="1163">
        <v>0.50900000000000001</v>
      </c>
      <c r="F20" s="1163">
        <v>-5.8920000000000003</v>
      </c>
      <c r="G20" s="1163">
        <v>0.51600000000000001</v>
      </c>
      <c r="H20" s="1163">
        <v>-2.5169999999999999</v>
      </c>
      <c r="I20" s="1163">
        <v>72.173000000000002</v>
      </c>
      <c r="J20" s="1164">
        <v>60.712000000000003</v>
      </c>
    </row>
    <row r="21" spans="3:10" ht="25.5">
      <c r="C21" s="1161" t="s">
        <v>463</v>
      </c>
      <c r="D21" s="1162">
        <v>-1201.8109999999999</v>
      </c>
      <c r="E21" s="1163">
        <v>0.72899999999999998</v>
      </c>
      <c r="F21" s="1163">
        <v>145.214</v>
      </c>
      <c r="G21" s="1163">
        <v>2.3330000000000002</v>
      </c>
      <c r="H21" s="1163">
        <v>24.096</v>
      </c>
      <c r="I21" s="1163">
        <v>-28.411999999999999</v>
      </c>
      <c r="J21" s="1164">
        <v>-1060.184</v>
      </c>
    </row>
    <row r="22" spans="3:10">
      <c r="C22" s="1161" t="s">
        <v>464</v>
      </c>
      <c r="D22" s="1162">
        <v>-520.678</v>
      </c>
      <c r="E22" s="1163">
        <v>-7.875</v>
      </c>
      <c r="F22" s="1163">
        <v>690.31500000000005</v>
      </c>
      <c r="G22" s="1163">
        <v>25.036000000000001</v>
      </c>
      <c r="H22" s="1163">
        <v>0.76</v>
      </c>
      <c r="I22" s="1163">
        <v>-15.398</v>
      </c>
      <c r="J22" s="1164">
        <v>147.124</v>
      </c>
    </row>
    <row r="23" spans="3:10">
      <c r="C23" s="1161" t="s">
        <v>465</v>
      </c>
      <c r="D23" s="1162">
        <v>-90.936000000000007</v>
      </c>
      <c r="E23" s="1163">
        <v>-1.6819999999999999</v>
      </c>
      <c r="F23" s="1163">
        <v>3.5419999999999998</v>
      </c>
      <c r="G23" s="1163">
        <v>11.375</v>
      </c>
      <c r="H23" s="1163">
        <v>1.4119999999999999</v>
      </c>
      <c r="I23" s="1163">
        <v>-7.1879999999999997</v>
      </c>
      <c r="J23" s="1164">
        <v>-94.852000000000004</v>
      </c>
    </row>
    <row r="24" spans="3:10" ht="25.5">
      <c r="C24" s="1161" t="s">
        <v>466</v>
      </c>
      <c r="D24" s="1162">
        <v>107.46</v>
      </c>
      <c r="E24" s="1163">
        <v>-2.0579999999999998</v>
      </c>
      <c r="F24" s="1163">
        <v>100.59399999999999</v>
      </c>
      <c r="G24" s="1163">
        <v>4.9740000000000002</v>
      </c>
      <c r="H24" s="1163">
        <v>2.093</v>
      </c>
      <c r="I24" s="1163">
        <v>57.557000000000002</v>
      </c>
      <c r="J24" s="1164">
        <v>265.64600000000002</v>
      </c>
    </row>
    <row r="25" spans="3:10" ht="25.5">
      <c r="C25" s="1161" t="s">
        <v>467</v>
      </c>
      <c r="D25" s="1162">
        <v>126.962</v>
      </c>
      <c r="E25" s="1163">
        <v>5.008</v>
      </c>
      <c r="F25" s="1163">
        <v>0</v>
      </c>
      <c r="G25" s="1163">
        <v>0.91400000000000003</v>
      </c>
      <c r="H25" s="1163">
        <v>-2854.6959999999999</v>
      </c>
      <c r="I25" s="1163">
        <v>-24.210999999999999</v>
      </c>
      <c r="J25" s="1164">
        <v>-2746.9369999999999</v>
      </c>
    </row>
    <row r="26" spans="3:10">
      <c r="C26" s="1161" t="s">
        <v>468</v>
      </c>
      <c r="D26" s="1162">
        <v>21.5</v>
      </c>
      <c r="E26" s="1163">
        <v>1.3009999999999999</v>
      </c>
      <c r="F26" s="1163">
        <v>46.345999999999997</v>
      </c>
      <c r="G26" s="1163">
        <v>0.44400000000000001</v>
      </c>
      <c r="H26" s="1163">
        <v>-3.7709999999999999</v>
      </c>
      <c r="I26" s="1163">
        <v>-47.841999999999999</v>
      </c>
      <c r="J26" s="1164">
        <v>17.533999999999999</v>
      </c>
    </row>
    <row r="27" spans="3:10" ht="25.5">
      <c r="C27" s="1161" t="s">
        <v>469</v>
      </c>
      <c r="D27" s="1162">
        <v>94.396000000000001</v>
      </c>
      <c r="E27" s="1163">
        <v>0.59</v>
      </c>
      <c r="F27" s="1163">
        <v>12.82</v>
      </c>
      <c r="G27" s="1163">
        <v>0.34499999999999997</v>
      </c>
      <c r="H27" s="1163">
        <v>0.70399999999999996</v>
      </c>
      <c r="I27" s="1163">
        <v>-13.539</v>
      </c>
      <c r="J27" s="1164">
        <v>94.971000000000004</v>
      </c>
    </row>
    <row r="28" spans="3:10">
      <c r="C28" s="1161" t="s">
        <v>470</v>
      </c>
      <c r="D28" s="1162">
        <v>-202.28800000000001</v>
      </c>
      <c r="E28" s="1163">
        <v>0.40200000000000002</v>
      </c>
      <c r="F28" s="1163">
        <v>-33.451000000000001</v>
      </c>
      <c r="G28" s="1163">
        <v>0.33800000000000002</v>
      </c>
      <c r="H28" s="1163">
        <v>5.6959999999999997</v>
      </c>
      <c r="I28" s="1163">
        <v>-22.725999999999999</v>
      </c>
      <c r="J28" s="1164">
        <v>-252.36699999999999</v>
      </c>
    </row>
    <row r="29" spans="3:10">
      <c r="C29" s="1161" t="s">
        <v>471</v>
      </c>
      <c r="D29" s="1162">
        <v>-42.786000000000001</v>
      </c>
      <c r="E29" s="1163">
        <v>-1.3680000000000001</v>
      </c>
      <c r="F29" s="1163">
        <v>82.673000000000002</v>
      </c>
      <c r="G29" s="1163">
        <v>5.202</v>
      </c>
      <c r="H29" s="1163">
        <v>1.6439999999999999</v>
      </c>
      <c r="I29" s="1163">
        <v>-1.673</v>
      </c>
      <c r="J29" s="1164">
        <v>38.49</v>
      </c>
    </row>
    <row r="30" spans="3:10" ht="25.5">
      <c r="C30" s="1161" t="s">
        <v>494</v>
      </c>
      <c r="D30" s="1162">
        <v>0</v>
      </c>
      <c r="E30" s="1163">
        <v>0</v>
      </c>
      <c r="F30" s="1163">
        <v>0</v>
      </c>
      <c r="G30" s="1163">
        <v>0</v>
      </c>
      <c r="H30" s="1163">
        <v>-1E-3</v>
      </c>
      <c r="I30" s="1163">
        <v>0</v>
      </c>
      <c r="J30" s="1164">
        <v>-1E-3</v>
      </c>
    </row>
    <row r="31" spans="3:10" ht="25.5">
      <c r="C31" s="1161" t="s">
        <v>473</v>
      </c>
      <c r="D31" s="1162">
        <v>7.0999999999999994E-2</v>
      </c>
      <c r="E31" s="1163">
        <v>-9.9000000000000005E-2</v>
      </c>
      <c r="F31" s="1163">
        <v>-4.0000000000000001E-3</v>
      </c>
      <c r="G31" s="1163">
        <v>7.0000000000000001E-3</v>
      </c>
      <c r="H31" s="1163">
        <v>-0.78500000000000003</v>
      </c>
      <c r="I31" s="1163">
        <v>70.093000000000004</v>
      </c>
      <c r="J31" s="1164">
        <v>69.275999999999996</v>
      </c>
    </row>
    <row r="32" spans="3:10" ht="25.5">
      <c r="C32" s="1161" t="s">
        <v>474</v>
      </c>
      <c r="D32" s="1162">
        <v>819.88599999999997</v>
      </c>
      <c r="E32" s="1163">
        <v>1.087</v>
      </c>
      <c r="F32" s="1163">
        <v>26.600999999999999</v>
      </c>
      <c r="G32" s="1163">
        <v>2.09</v>
      </c>
      <c r="H32" s="1163">
        <v>-0.159</v>
      </c>
      <c r="I32" s="1163">
        <v>-3.5329999999999999</v>
      </c>
      <c r="J32" s="1164">
        <v>843.88199999999995</v>
      </c>
    </row>
    <row r="33" spans="3:12" ht="25.5">
      <c r="C33" s="1161" t="s">
        <v>475</v>
      </c>
      <c r="D33" s="1162">
        <v>-51.942</v>
      </c>
      <c r="E33" s="1163">
        <v>-0.28000000000000003</v>
      </c>
      <c r="F33" s="1163">
        <v>14.138999999999999</v>
      </c>
      <c r="G33" s="1163">
        <v>0.35599999999999998</v>
      </c>
      <c r="H33" s="1163">
        <v>-0.11</v>
      </c>
      <c r="I33" s="1163">
        <v>0</v>
      </c>
      <c r="J33" s="1164">
        <v>-38.192999999999998</v>
      </c>
    </row>
    <row r="34" spans="3:12">
      <c r="C34" s="1161" t="s">
        <v>298</v>
      </c>
      <c r="D34" s="1162">
        <v>2738.18</v>
      </c>
      <c r="E34" s="1163">
        <v>2.2869999999999999</v>
      </c>
      <c r="F34" s="1163">
        <v>84.908000000000001</v>
      </c>
      <c r="G34" s="1163">
        <v>19.506</v>
      </c>
      <c r="H34" s="1163">
        <v>4.7510000000000003</v>
      </c>
      <c r="I34" s="1163">
        <v>37.125999999999998</v>
      </c>
      <c r="J34" s="1164">
        <v>2867.252</v>
      </c>
    </row>
    <row r="35" spans="3:12">
      <c r="C35" s="1161" t="s">
        <v>476</v>
      </c>
      <c r="D35" s="1162">
        <v>178.16900000000001</v>
      </c>
      <c r="E35" s="1163">
        <v>-0.80800000000000005</v>
      </c>
      <c r="F35" s="1163">
        <v>8.6419999999999995</v>
      </c>
      <c r="G35" s="1163">
        <v>3.653</v>
      </c>
      <c r="H35" s="1163">
        <v>0.27900000000000003</v>
      </c>
      <c r="I35" s="1163">
        <v>-66.186999999999998</v>
      </c>
      <c r="J35" s="1164">
        <v>120.095</v>
      </c>
    </row>
    <row r="36" spans="3:12" ht="25.5">
      <c r="C36" s="1161" t="s">
        <v>477</v>
      </c>
      <c r="D36" s="1162">
        <v>-30.844000000000001</v>
      </c>
      <c r="E36" s="1163">
        <v>3.661</v>
      </c>
      <c r="F36" s="1163">
        <v>38.140999999999998</v>
      </c>
      <c r="G36" s="1163">
        <v>18.614999999999998</v>
      </c>
      <c r="H36" s="1163">
        <v>21.135999999999999</v>
      </c>
      <c r="I36" s="1163">
        <v>160.072</v>
      </c>
      <c r="J36" s="1164">
        <v>192.166</v>
      </c>
    </row>
    <row r="37" spans="3:12">
      <c r="C37" s="1161" t="s">
        <v>301</v>
      </c>
      <c r="D37" s="1162">
        <v>-132.583</v>
      </c>
      <c r="E37" s="1163">
        <v>-1.0840000000000001</v>
      </c>
      <c r="F37" s="1163">
        <v>-8.4890000000000008</v>
      </c>
      <c r="G37" s="1163">
        <v>0.72599999999999998</v>
      </c>
      <c r="H37" s="1163">
        <v>-1.5369999999999999</v>
      </c>
      <c r="I37" s="1163">
        <v>0</v>
      </c>
      <c r="J37" s="1164">
        <v>-143.69300000000001</v>
      </c>
    </row>
    <row r="38" spans="3:12">
      <c r="C38" s="1161" t="s">
        <v>302</v>
      </c>
      <c r="D38" s="1162">
        <v>85.622</v>
      </c>
      <c r="E38" s="1163">
        <v>1.087</v>
      </c>
      <c r="F38" s="1163">
        <v>-17.350999999999999</v>
      </c>
      <c r="G38" s="1163">
        <v>-1.264</v>
      </c>
      <c r="H38" s="1163">
        <v>20.524999999999999</v>
      </c>
      <c r="I38" s="1163">
        <v>2.8519999999999999</v>
      </c>
      <c r="J38" s="1164">
        <v>92.734999999999999</v>
      </c>
    </row>
    <row r="39" spans="3:12">
      <c r="C39" s="1161" t="s">
        <v>478</v>
      </c>
      <c r="D39" s="1162">
        <v>37.92</v>
      </c>
      <c r="E39" s="1163">
        <v>0.93799999999999994</v>
      </c>
      <c r="F39" s="1163">
        <v>-0.307</v>
      </c>
      <c r="G39" s="1163">
        <v>0.999</v>
      </c>
      <c r="H39" s="1163">
        <v>0.16400000000000001</v>
      </c>
      <c r="I39" s="1163">
        <v>-0.20200000000000001</v>
      </c>
      <c r="J39" s="1164">
        <v>38.512999999999998</v>
      </c>
    </row>
    <row r="40" spans="3:12">
      <c r="C40" s="1161" t="s">
        <v>479</v>
      </c>
      <c r="D40" s="1162">
        <v>-6.5960000000000001</v>
      </c>
      <c r="E40" s="1163">
        <v>-0.20100000000000001</v>
      </c>
      <c r="F40" s="1163">
        <v>-0.59299999999999997</v>
      </c>
      <c r="G40" s="1163">
        <v>-0.29499999999999998</v>
      </c>
      <c r="H40" s="1163">
        <v>-6.9000000000000006E-2</v>
      </c>
      <c r="I40" s="1163">
        <v>0.78500000000000003</v>
      </c>
      <c r="J40" s="1164">
        <v>-6.6740000000000004</v>
      </c>
    </row>
    <row r="41" spans="3:12">
      <c r="C41" s="1161" t="s">
        <v>471</v>
      </c>
      <c r="D41" s="1162">
        <v>-2.347</v>
      </c>
      <c r="E41" s="1163">
        <v>-2.9000000000000001E-2</v>
      </c>
      <c r="F41" s="1163">
        <v>0.28799999999999998</v>
      </c>
      <c r="G41" s="1163">
        <v>-8.0000000000000002E-3</v>
      </c>
      <c r="H41" s="1163">
        <v>-6.9000000000000006E-2</v>
      </c>
      <c r="I41" s="1163">
        <v>-1.0449999999999999</v>
      </c>
      <c r="J41" s="1164">
        <v>-3.202</v>
      </c>
    </row>
    <row r="42" spans="3:12" ht="13.5" thickBot="1">
      <c r="C42" s="1165" t="s">
        <v>313</v>
      </c>
      <c r="D42" s="1166">
        <v>-80.616</v>
      </c>
      <c r="E42" s="1167">
        <v>-9.7000000000000003E-2</v>
      </c>
      <c r="F42" s="1167">
        <v>-5.5910000000000002</v>
      </c>
      <c r="G42" s="1167">
        <v>-0.126</v>
      </c>
      <c r="H42" s="1167">
        <v>1.7000000000000001E-2</v>
      </c>
      <c r="I42" s="1167">
        <v>0.249</v>
      </c>
      <c r="J42" s="1168">
        <v>-86.037999999999997</v>
      </c>
    </row>
    <row r="43" spans="3:12" ht="16.5" customHeight="1" thickBot="1">
      <c r="C43" s="1169" t="s">
        <v>480</v>
      </c>
      <c r="D43" s="1170">
        <v>3122.97</v>
      </c>
      <c r="E43" s="1171">
        <v>21.975000000000001</v>
      </c>
      <c r="F43" s="1171">
        <v>2571.7260000000001</v>
      </c>
      <c r="G43" s="1171">
        <v>422.072</v>
      </c>
      <c r="H43" s="1171">
        <v>-2704.3980000000001</v>
      </c>
      <c r="I43" s="1171">
        <v>1281.904</v>
      </c>
      <c r="J43" s="1172">
        <v>4294.1769999999997</v>
      </c>
      <c r="L43" s="1173"/>
    </row>
    <row r="44" spans="3:12" ht="16.5" customHeight="1"/>
    <row r="45" spans="3:12" ht="16.5" customHeight="1">
      <c r="C45" s="1174"/>
      <c r="J45" s="1173"/>
    </row>
    <row r="46" spans="3:12" ht="15" customHeight="1">
      <c r="D46" s="1175"/>
      <c r="E46" s="1175"/>
      <c r="F46" s="1175"/>
      <c r="G46" s="1175"/>
      <c r="H46" s="1175"/>
      <c r="I46" s="1175"/>
      <c r="J46" s="1175"/>
    </row>
    <row r="47" spans="3:12" ht="12.75" customHeight="1">
      <c r="D47" s="1175"/>
      <c r="E47" s="1175"/>
      <c r="F47" s="1175"/>
      <c r="G47" s="1175"/>
      <c r="H47" s="1175"/>
      <c r="I47" s="1175"/>
      <c r="J47" s="1175"/>
    </row>
    <row r="48" spans="3:12" ht="12.75" customHeight="1">
      <c r="D48" s="1175"/>
      <c r="E48" s="1175"/>
      <c r="F48" s="1175"/>
      <c r="G48" s="1175"/>
      <c r="H48" s="1175"/>
      <c r="I48" s="1175"/>
      <c r="J48" s="1175"/>
    </row>
    <row r="49" spans="4:10" s="1147" customFormat="1">
      <c r="D49" s="1175"/>
      <c r="E49" s="1175"/>
      <c r="F49" s="1175"/>
      <c r="G49" s="1175"/>
      <c r="H49" s="1175"/>
      <c r="I49" s="1175"/>
      <c r="J49" s="1175"/>
    </row>
    <row r="50" spans="4:10" s="1147" customFormat="1">
      <c r="D50" s="1175"/>
      <c r="E50" s="1175"/>
      <c r="F50" s="1175"/>
      <c r="G50" s="1175"/>
      <c r="H50" s="1175"/>
      <c r="I50" s="1175"/>
      <c r="J50" s="1175"/>
    </row>
    <row r="51" spans="4:10" s="1147" customFormat="1">
      <c r="D51" s="1175"/>
      <c r="E51" s="1175"/>
      <c r="F51" s="1175"/>
      <c r="G51" s="1175"/>
      <c r="H51" s="1175"/>
      <c r="I51" s="1175"/>
      <c r="J51" s="1175"/>
    </row>
    <row r="52" spans="4:10" s="1147" customFormat="1">
      <c r="D52" s="1175"/>
      <c r="E52" s="1175"/>
      <c r="F52" s="1175"/>
      <c r="G52" s="1175"/>
      <c r="H52" s="1175"/>
      <c r="I52" s="1175"/>
      <c r="J52" s="1175"/>
    </row>
    <row r="53" spans="4:10" s="1147" customFormat="1">
      <c r="D53" s="1175"/>
      <c r="E53" s="1175"/>
      <c r="F53" s="1175"/>
      <c r="G53" s="1175"/>
      <c r="H53" s="1175"/>
      <c r="I53" s="1175"/>
      <c r="J53" s="1175"/>
    </row>
    <row r="54" spans="4:10" s="1147" customFormat="1">
      <c r="D54" s="1175"/>
      <c r="E54" s="1175"/>
      <c r="F54" s="1175"/>
      <c r="G54" s="1175"/>
      <c r="H54" s="1175"/>
      <c r="I54" s="1175"/>
      <c r="J54" s="1175"/>
    </row>
    <row r="55" spans="4:10" s="1147" customFormat="1">
      <c r="D55" s="1175"/>
      <c r="E55" s="1175"/>
      <c r="F55" s="1175"/>
      <c r="G55" s="1175"/>
      <c r="H55" s="1175"/>
      <c r="I55" s="1175"/>
      <c r="J55" s="1175"/>
    </row>
    <row r="56" spans="4:10" s="1147" customFormat="1">
      <c r="D56" s="1175"/>
      <c r="E56" s="1175"/>
      <c r="F56" s="1175"/>
      <c r="G56" s="1175"/>
      <c r="H56" s="1175"/>
      <c r="I56" s="1175"/>
      <c r="J56" s="1175"/>
    </row>
    <row r="57" spans="4:10" s="1147" customFormat="1">
      <c r="D57" s="1175"/>
      <c r="E57" s="1175"/>
      <c r="F57" s="1175"/>
      <c r="G57" s="1175"/>
      <c r="H57" s="1175"/>
      <c r="I57" s="1175"/>
      <c r="J57" s="1175"/>
    </row>
    <row r="58" spans="4:10" s="1147" customFormat="1">
      <c r="D58" s="1175"/>
      <c r="E58" s="1175"/>
      <c r="F58" s="1175"/>
      <c r="G58" s="1175"/>
      <c r="H58" s="1175"/>
      <c r="I58" s="1175"/>
      <c r="J58" s="1175"/>
    </row>
    <row r="59" spans="4:10" s="1147" customFormat="1">
      <c r="D59" s="1175"/>
      <c r="E59" s="1175"/>
      <c r="F59" s="1175"/>
      <c r="G59" s="1175"/>
      <c r="H59" s="1175"/>
      <c r="I59" s="1175"/>
      <c r="J59" s="1175"/>
    </row>
    <row r="60" spans="4:10" s="1147" customFormat="1">
      <c r="D60" s="1175"/>
      <c r="E60" s="1175"/>
      <c r="F60" s="1175"/>
      <c r="G60" s="1175"/>
      <c r="H60" s="1175"/>
      <c r="I60" s="1175"/>
      <c r="J60" s="1175"/>
    </row>
    <row r="61" spans="4:10" s="1147" customFormat="1">
      <c r="D61" s="1175"/>
      <c r="E61" s="1175"/>
      <c r="F61" s="1175"/>
      <c r="G61" s="1175"/>
      <c r="H61" s="1175"/>
      <c r="I61" s="1175"/>
      <c r="J61" s="1175"/>
    </row>
    <row r="62" spans="4:10" s="1147" customFormat="1">
      <c r="D62" s="1175"/>
      <c r="E62" s="1175"/>
      <c r="F62" s="1175"/>
      <c r="G62" s="1175"/>
      <c r="H62" s="1175"/>
      <c r="I62" s="1175"/>
      <c r="J62" s="1175"/>
    </row>
    <row r="63" spans="4:10" s="1147" customFormat="1">
      <c r="D63" s="1175"/>
      <c r="E63" s="1175"/>
      <c r="F63" s="1175"/>
      <c r="G63" s="1175"/>
      <c r="H63" s="1175"/>
      <c r="I63" s="1175"/>
      <c r="J63" s="1175"/>
    </row>
    <row r="64" spans="4:10" s="1147" customFormat="1">
      <c r="D64" s="1175"/>
      <c r="E64" s="1175"/>
      <c r="F64" s="1175"/>
      <c r="G64" s="1175"/>
      <c r="H64" s="1175"/>
      <c r="I64" s="1175"/>
      <c r="J64" s="1175"/>
    </row>
    <row r="65" spans="4:10" s="1147" customFormat="1">
      <c r="D65" s="1175"/>
      <c r="E65" s="1175"/>
      <c r="F65" s="1175"/>
      <c r="G65" s="1175"/>
      <c r="H65" s="1175"/>
      <c r="I65" s="1175"/>
      <c r="J65" s="1175"/>
    </row>
    <row r="66" spans="4:10" s="1147" customFormat="1">
      <c r="D66" s="1175"/>
      <c r="E66" s="1175"/>
      <c r="F66" s="1175"/>
      <c r="G66" s="1175"/>
      <c r="H66" s="1175"/>
      <c r="I66" s="1175"/>
      <c r="J66" s="1175"/>
    </row>
    <row r="67" spans="4:10" s="1147" customFormat="1">
      <c r="D67" s="1175"/>
      <c r="E67" s="1175"/>
      <c r="F67" s="1175"/>
      <c r="G67" s="1175"/>
      <c r="H67" s="1175"/>
      <c r="I67" s="1175"/>
      <c r="J67" s="1175"/>
    </row>
    <row r="68" spans="4:10" s="1147" customFormat="1">
      <c r="D68" s="1175"/>
      <c r="E68" s="1175"/>
      <c r="F68" s="1175"/>
      <c r="G68" s="1175"/>
      <c r="H68" s="1175"/>
      <c r="I68" s="1175"/>
      <c r="J68" s="1175"/>
    </row>
    <row r="69" spans="4:10" s="1147" customFormat="1">
      <c r="D69" s="1175"/>
      <c r="E69" s="1175"/>
      <c r="F69" s="1175"/>
      <c r="G69" s="1175"/>
      <c r="H69" s="1175"/>
      <c r="I69" s="1175"/>
      <c r="J69" s="1175"/>
    </row>
    <row r="70" spans="4:10" s="1147" customFormat="1">
      <c r="D70" s="1175"/>
      <c r="E70" s="1175"/>
      <c r="F70" s="1175"/>
      <c r="G70" s="1175"/>
      <c r="H70" s="1175"/>
      <c r="I70" s="1175"/>
      <c r="J70" s="1175"/>
    </row>
    <row r="71" spans="4:10" s="1147" customFormat="1">
      <c r="D71" s="1175"/>
      <c r="E71" s="1175"/>
      <c r="F71" s="1175"/>
      <c r="G71" s="1175"/>
      <c r="H71" s="1175"/>
      <c r="I71" s="1175"/>
      <c r="J71" s="1175"/>
    </row>
    <row r="72" spans="4:10" s="1147" customFormat="1">
      <c r="D72" s="1175"/>
      <c r="E72" s="1175"/>
      <c r="F72" s="1175"/>
      <c r="G72" s="1175"/>
      <c r="H72" s="1175"/>
      <c r="I72" s="1175"/>
      <c r="J72" s="1175"/>
    </row>
    <row r="73" spans="4:10" s="1147" customFormat="1">
      <c r="D73" s="1175"/>
      <c r="E73" s="1175"/>
      <c r="F73" s="1175"/>
      <c r="G73" s="1175"/>
      <c r="H73" s="1175"/>
      <c r="I73" s="1175"/>
      <c r="J73" s="1175"/>
    </row>
    <row r="74" spans="4:10" s="1147" customFormat="1">
      <c r="D74" s="1175"/>
      <c r="E74" s="1175"/>
      <c r="F74" s="1175"/>
      <c r="G74" s="1175"/>
      <c r="H74" s="1175"/>
      <c r="I74" s="1175"/>
      <c r="J74" s="1175"/>
    </row>
    <row r="75" spans="4:10" s="1147" customFormat="1">
      <c r="D75" s="1175"/>
      <c r="E75" s="1175"/>
      <c r="F75" s="1175"/>
      <c r="G75" s="1175"/>
      <c r="H75" s="1175"/>
      <c r="I75" s="1175"/>
      <c r="J75" s="1175"/>
    </row>
    <row r="76" spans="4:10" s="1147" customFormat="1">
      <c r="D76" s="1175"/>
      <c r="E76" s="1175"/>
      <c r="F76" s="1175"/>
      <c r="G76" s="1175"/>
      <c r="H76" s="1175"/>
      <c r="I76" s="1175"/>
      <c r="J76" s="1175"/>
    </row>
    <row r="77" spans="4:10" s="1147" customFormat="1">
      <c r="D77" s="1175"/>
      <c r="E77" s="1175"/>
      <c r="F77" s="1175"/>
      <c r="G77" s="1175"/>
      <c r="H77" s="1175"/>
      <c r="I77" s="1175"/>
      <c r="J77" s="1175"/>
    </row>
    <row r="78" spans="4:10" s="1147" customFormat="1">
      <c r="D78" s="1175"/>
      <c r="E78" s="1175"/>
      <c r="F78" s="1175"/>
      <c r="G78" s="1175"/>
      <c r="H78" s="1175"/>
      <c r="I78" s="1175"/>
      <c r="J78" s="1175"/>
    </row>
    <row r="79" spans="4:10" s="1147" customFormat="1">
      <c r="D79" s="1175"/>
      <c r="E79" s="1175"/>
      <c r="F79" s="1175"/>
      <c r="G79" s="1175"/>
      <c r="H79" s="1175"/>
      <c r="I79" s="1175"/>
      <c r="J79" s="1175"/>
    </row>
    <row r="80" spans="4:10" s="1147" customFormat="1">
      <c r="D80" s="1175"/>
      <c r="E80" s="1175"/>
      <c r="F80" s="1175"/>
      <c r="G80" s="1175"/>
      <c r="H80" s="1175"/>
      <c r="I80" s="1175"/>
      <c r="J80" s="1175"/>
    </row>
    <row r="81" spans="4:10" s="1147" customFormat="1">
      <c r="D81" s="1175"/>
      <c r="E81" s="1175"/>
      <c r="F81" s="1175"/>
      <c r="G81" s="1175"/>
      <c r="H81" s="1175"/>
      <c r="I81" s="1175"/>
      <c r="J81" s="1175"/>
    </row>
    <row r="82" spans="4:10" s="1147" customFormat="1">
      <c r="D82" s="1175"/>
      <c r="E82" s="1175"/>
      <c r="F82" s="1175"/>
      <c r="G82" s="1175"/>
      <c r="H82" s="1175"/>
      <c r="I82" s="1175"/>
      <c r="J82" s="1175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147" customWidth="1"/>
    <col min="2" max="2" width="6.85546875" style="1147"/>
    <col min="3" max="3" width="37.85546875" style="1146" customWidth="1"/>
    <col min="4" max="4" width="10.7109375" style="1147" bestFit="1" customWidth="1"/>
    <col min="5" max="5" width="10.85546875" style="1147" customWidth="1"/>
    <col min="6" max="6" width="11.140625" style="1147" customWidth="1"/>
    <col min="7" max="7" width="10.5703125" style="1147" customWidth="1"/>
    <col min="8" max="8" width="10.140625" style="1147" customWidth="1"/>
    <col min="9" max="9" width="11.42578125" style="1147" customWidth="1"/>
    <col min="10" max="10" width="20.28515625" style="1147" customWidth="1"/>
    <col min="11" max="11" width="14.5703125" style="1147" customWidth="1"/>
    <col min="12" max="12" width="9.85546875" style="1147" bestFit="1" customWidth="1"/>
    <col min="13" max="16384" width="6.85546875" style="1147"/>
  </cols>
  <sheetData>
    <row r="1" spans="3:12">
      <c r="K1" s="1148" t="s">
        <v>938</v>
      </c>
    </row>
    <row r="2" spans="3:12">
      <c r="C2" s="1147"/>
    </row>
    <row r="3" spans="3:12" ht="34.5" customHeight="1">
      <c r="C3" s="2188" t="s">
        <v>495</v>
      </c>
      <c r="D3" s="2188"/>
      <c r="E3" s="2188"/>
      <c r="F3" s="2188"/>
      <c r="G3" s="2188"/>
      <c r="H3" s="2188"/>
      <c r="I3" s="2188"/>
      <c r="J3" s="2188"/>
      <c r="K3" s="2188"/>
    </row>
    <row r="4" spans="3:12">
      <c r="C4" s="1147"/>
    </row>
    <row r="5" spans="3:12" ht="15" customHeight="1" thickBot="1">
      <c r="C5" s="1149"/>
      <c r="D5" s="1150"/>
      <c r="E5" s="1150"/>
      <c r="F5" s="1150"/>
      <c r="G5" s="1150"/>
      <c r="H5" s="1150"/>
      <c r="I5" s="1150"/>
      <c r="J5" s="2189" t="s">
        <v>490</v>
      </c>
      <c r="K5" s="2189"/>
    </row>
    <row r="6" spans="3:12" ht="29.25" customHeight="1" thickBot="1">
      <c r="C6" s="1152" t="s">
        <v>440</v>
      </c>
      <c r="D6" s="1176" t="s">
        <v>496</v>
      </c>
      <c r="E6" s="1177" t="s">
        <v>497</v>
      </c>
      <c r="F6" s="1177" t="s">
        <v>498</v>
      </c>
      <c r="G6" s="1177" t="s">
        <v>499</v>
      </c>
      <c r="H6" s="1177" t="s">
        <v>500</v>
      </c>
      <c r="I6" s="1177" t="s">
        <v>501</v>
      </c>
      <c r="J6" s="1177" t="s">
        <v>502</v>
      </c>
      <c r="K6" s="1178" t="s">
        <v>503</v>
      </c>
      <c r="L6" s="1156"/>
    </row>
    <row r="7" spans="3:12">
      <c r="C7" s="1157" t="s">
        <v>306</v>
      </c>
      <c r="D7" s="1158">
        <v>-54.106000000000002</v>
      </c>
      <c r="E7" s="1159">
        <v>9.4280000000000008</v>
      </c>
      <c r="F7" s="1159">
        <v>36.951999999999998</v>
      </c>
      <c r="G7" s="1159">
        <v>54.292000000000002</v>
      </c>
      <c r="H7" s="1159">
        <v>-6.2069999999999999</v>
      </c>
      <c r="I7" s="1159">
        <v>-8.2729999999999997</v>
      </c>
      <c r="J7" s="1159">
        <v>32.085999999999999</v>
      </c>
      <c r="K7" s="1179">
        <v>7.6667000000000698</v>
      </c>
      <c r="L7" s="1156"/>
    </row>
    <row r="8" spans="3:12">
      <c r="C8" s="1161" t="s">
        <v>452</v>
      </c>
      <c r="D8" s="1162">
        <v>-149.898</v>
      </c>
      <c r="E8" s="1163">
        <v>12.555</v>
      </c>
      <c r="F8" s="1163">
        <v>-11.978999999999999</v>
      </c>
      <c r="G8" s="1163">
        <v>11.340999999999999</v>
      </c>
      <c r="H8" s="1163">
        <v>1.9E-2</v>
      </c>
      <c r="I8" s="1163">
        <v>4.8000000000000001E-2</v>
      </c>
      <c r="J8" s="1163">
        <v>-137.91399999999999</v>
      </c>
      <c r="K8" s="1180">
        <v>5.8919100000000038</v>
      </c>
    </row>
    <row r="9" spans="3:12" ht="16.5" customHeight="1">
      <c r="C9" s="1161" t="s">
        <v>492</v>
      </c>
      <c r="D9" s="1162">
        <v>-88.364999999999995</v>
      </c>
      <c r="E9" s="1163">
        <v>-37.914000000000001</v>
      </c>
      <c r="F9" s="1163">
        <v>-121.32899999999999</v>
      </c>
      <c r="G9" s="1163">
        <v>97.614999999999995</v>
      </c>
      <c r="H9" s="1163">
        <v>190.899</v>
      </c>
      <c r="I9" s="1163">
        <v>11.444000000000001</v>
      </c>
      <c r="J9" s="1163">
        <v>52.35</v>
      </c>
      <c r="K9" s="1180">
        <v>111.36977999999979</v>
      </c>
    </row>
    <row r="10" spans="3:12" ht="25.5">
      <c r="C10" s="1161" t="s">
        <v>454</v>
      </c>
      <c r="D10" s="1162">
        <v>75.700999999999993</v>
      </c>
      <c r="E10" s="1163">
        <v>121.36199999999999</v>
      </c>
      <c r="F10" s="1163">
        <v>-129.803</v>
      </c>
      <c r="G10" s="1163">
        <v>53.749000000000002</v>
      </c>
      <c r="H10" s="1163">
        <v>-13.45</v>
      </c>
      <c r="I10" s="1163">
        <v>4.2300000000000004</v>
      </c>
      <c r="J10" s="1163">
        <v>111.789</v>
      </c>
      <c r="K10" s="1180">
        <v>-4.228729999999981</v>
      </c>
    </row>
    <row r="11" spans="3:12" ht="38.25">
      <c r="C11" s="1161" t="s">
        <v>455</v>
      </c>
      <c r="D11" s="1162">
        <v>-3.4849999999999999</v>
      </c>
      <c r="E11" s="1163">
        <v>-55.286000000000001</v>
      </c>
      <c r="F11" s="1163">
        <v>123.18600000000001</v>
      </c>
      <c r="G11" s="1163">
        <v>11.429</v>
      </c>
      <c r="H11" s="1163">
        <v>-262.209</v>
      </c>
      <c r="I11" s="1163">
        <v>184.59200000000001</v>
      </c>
      <c r="J11" s="1163">
        <v>-1.7729999999999999</v>
      </c>
      <c r="K11" s="1180">
        <v>67.508620000000107</v>
      </c>
    </row>
    <row r="12" spans="3:12" ht="25.5">
      <c r="C12" s="1161" t="s">
        <v>456</v>
      </c>
      <c r="D12" s="1162">
        <v>-691.59799999999996</v>
      </c>
      <c r="E12" s="1163">
        <v>354.43200000000002</v>
      </c>
      <c r="F12" s="1163">
        <v>54.674999999999997</v>
      </c>
      <c r="G12" s="1163">
        <v>13.084</v>
      </c>
      <c r="H12" s="1163">
        <v>-140.80799999999999</v>
      </c>
      <c r="I12" s="1163">
        <v>-14.108000000000001</v>
      </c>
      <c r="J12" s="1163">
        <v>-424.32299999999998</v>
      </c>
      <c r="K12" s="1180">
        <v>-73.300469999999976</v>
      </c>
    </row>
    <row r="13" spans="3:12">
      <c r="C13" s="1161" t="s">
        <v>457</v>
      </c>
      <c r="D13" s="1162">
        <v>200.30099999999999</v>
      </c>
      <c r="E13" s="1163">
        <v>63.878</v>
      </c>
      <c r="F13" s="1163">
        <v>-22.177</v>
      </c>
      <c r="G13" s="1163">
        <v>-3.3570000000000002</v>
      </c>
      <c r="H13" s="1163">
        <v>-81.096999999999994</v>
      </c>
      <c r="I13" s="1163">
        <v>-4.444</v>
      </c>
      <c r="J13" s="1163">
        <v>153.10400000000001</v>
      </c>
      <c r="K13" s="1180">
        <v>-58.35253000000003</v>
      </c>
    </row>
    <row r="14" spans="3:12" ht="25.5">
      <c r="C14" s="1161" t="s">
        <v>458</v>
      </c>
      <c r="D14" s="1162">
        <v>269.63400000000001</v>
      </c>
      <c r="E14" s="1163">
        <v>236.41900000000001</v>
      </c>
      <c r="F14" s="1163">
        <v>-15.176</v>
      </c>
      <c r="G14" s="1163">
        <v>-13.537000000000001</v>
      </c>
      <c r="H14" s="1163">
        <v>15.84</v>
      </c>
      <c r="I14" s="1163">
        <v>1.2E-2</v>
      </c>
      <c r="J14" s="1163">
        <v>493.19200000000001</v>
      </c>
      <c r="K14" s="1180">
        <v>13.243859999999986</v>
      </c>
    </row>
    <row r="15" spans="3:12" ht="38.25">
      <c r="C15" s="1161" t="s">
        <v>459</v>
      </c>
      <c r="D15" s="1162">
        <v>-10.115</v>
      </c>
      <c r="E15" s="1163">
        <v>-6.1550000000000002</v>
      </c>
      <c r="F15" s="1163">
        <v>5.6139999999999999</v>
      </c>
      <c r="G15" s="1163">
        <v>-0.28299999999999997</v>
      </c>
      <c r="H15" s="1163">
        <v>-3.915</v>
      </c>
      <c r="I15" s="1163">
        <v>-11.628</v>
      </c>
      <c r="J15" s="1163">
        <v>-26.481999999999999</v>
      </c>
      <c r="K15" s="1180">
        <v>-12.917860000000001</v>
      </c>
    </row>
    <row r="16" spans="3:12">
      <c r="C16" s="1161" t="s">
        <v>308</v>
      </c>
      <c r="D16" s="1162">
        <v>1835.309</v>
      </c>
      <c r="E16" s="1163">
        <v>221.80099999999999</v>
      </c>
      <c r="F16" s="1163">
        <v>161.768</v>
      </c>
      <c r="G16" s="1163">
        <v>72.182000000000002</v>
      </c>
      <c r="H16" s="1163">
        <v>-13.522</v>
      </c>
      <c r="I16" s="1163">
        <v>-11.624000000000001</v>
      </c>
      <c r="J16" s="1163">
        <v>2265.9140000000002</v>
      </c>
      <c r="K16" s="1180">
        <v>91.6276799999997</v>
      </c>
    </row>
    <row r="17" spans="3:11" ht="25.5">
      <c r="C17" s="1161" t="s">
        <v>460</v>
      </c>
      <c r="D17" s="1162">
        <v>-163.47499999999999</v>
      </c>
      <c r="E17" s="1163">
        <v>131.148</v>
      </c>
      <c r="F17" s="1163">
        <v>-311.38200000000001</v>
      </c>
      <c r="G17" s="1163">
        <v>428.31</v>
      </c>
      <c r="H17" s="1163">
        <v>686.49400000000003</v>
      </c>
      <c r="I17" s="1163">
        <v>41.420999999999999</v>
      </c>
      <c r="J17" s="1163">
        <v>812.51599999999996</v>
      </c>
      <c r="K17" s="1180">
        <v>517.16179999999986</v>
      </c>
    </row>
    <row r="18" spans="3:11">
      <c r="C18" s="1161" t="s">
        <v>461</v>
      </c>
      <c r="D18" s="1162">
        <v>348.02699999999999</v>
      </c>
      <c r="E18" s="1163">
        <v>-1.8120000000000001</v>
      </c>
      <c r="F18" s="1163">
        <v>11.038</v>
      </c>
      <c r="G18" s="1163">
        <v>85.408000000000001</v>
      </c>
      <c r="H18" s="1163">
        <v>17.783000000000001</v>
      </c>
      <c r="I18" s="1163">
        <v>-3.605</v>
      </c>
      <c r="J18" s="1163">
        <v>456.839</v>
      </c>
      <c r="K18" s="1180">
        <v>43.791229999999985</v>
      </c>
    </row>
    <row r="19" spans="3:11" ht="25.5">
      <c r="C19" s="1161" t="s">
        <v>311</v>
      </c>
      <c r="D19" s="1162">
        <v>69.727999999999994</v>
      </c>
      <c r="E19" s="1163">
        <v>37.204999999999998</v>
      </c>
      <c r="F19" s="1163">
        <v>-8.1709999999999994</v>
      </c>
      <c r="G19" s="1163">
        <v>-2.1659999999999999</v>
      </c>
      <c r="H19" s="1163">
        <v>-5.0819999999999999</v>
      </c>
      <c r="I19" s="1163">
        <v>-0.89</v>
      </c>
      <c r="J19" s="1163">
        <v>90.623999999999995</v>
      </c>
      <c r="K19" s="1180">
        <v>12.709410000000032</v>
      </c>
    </row>
    <row r="20" spans="3:11">
      <c r="C20" s="1161" t="s">
        <v>493</v>
      </c>
      <c r="D20" s="1162">
        <v>111.392</v>
      </c>
      <c r="E20" s="1163">
        <v>-46.156999999999996</v>
      </c>
      <c r="F20" s="1163">
        <v>0.69199999999999995</v>
      </c>
      <c r="G20" s="1163">
        <v>-3.3</v>
      </c>
      <c r="H20" s="1163">
        <v>-2.548</v>
      </c>
      <c r="I20" s="1163">
        <v>0.63300000000000001</v>
      </c>
      <c r="J20" s="1163">
        <v>60.712000000000003</v>
      </c>
      <c r="K20" s="1180">
        <v>0.14100999999998021</v>
      </c>
    </row>
    <row r="21" spans="3:11" ht="25.5">
      <c r="C21" s="1161" t="s">
        <v>463</v>
      </c>
      <c r="D21" s="1162">
        <v>-1199.8689999999999</v>
      </c>
      <c r="E21" s="1163">
        <v>7.3479999999999999</v>
      </c>
      <c r="F21" s="1163">
        <v>-15.964</v>
      </c>
      <c r="G21" s="1163">
        <v>-1.6E-2</v>
      </c>
      <c r="H21" s="1163">
        <v>144.50700000000001</v>
      </c>
      <c r="I21" s="1163">
        <v>3.81</v>
      </c>
      <c r="J21" s="1163">
        <v>-1060.184</v>
      </c>
      <c r="K21" s="1180">
        <v>61.896840000000026</v>
      </c>
    </row>
    <row r="22" spans="3:11">
      <c r="C22" s="1161" t="s">
        <v>464</v>
      </c>
      <c r="D22" s="1162">
        <v>92.168999999999997</v>
      </c>
      <c r="E22" s="1163">
        <v>75.962999999999994</v>
      </c>
      <c r="F22" s="1163">
        <v>-711.61500000000001</v>
      </c>
      <c r="G22" s="1163">
        <v>-200.87200000000001</v>
      </c>
      <c r="H22" s="1163">
        <v>891.37300000000005</v>
      </c>
      <c r="I22" s="1163">
        <v>0.106</v>
      </c>
      <c r="J22" s="1163">
        <v>147.124</v>
      </c>
      <c r="K22" s="1180">
        <v>210.83674999999999</v>
      </c>
    </row>
    <row r="23" spans="3:11">
      <c r="C23" s="1161" t="s">
        <v>465</v>
      </c>
      <c r="D23" s="1162">
        <v>-184.827</v>
      </c>
      <c r="E23" s="1163">
        <v>169.72300000000001</v>
      </c>
      <c r="F23" s="1163">
        <v>-83.456000000000003</v>
      </c>
      <c r="G23" s="1163">
        <v>6.48</v>
      </c>
      <c r="H23" s="1163">
        <v>-3.0590000000000002</v>
      </c>
      <c r="I23" s="1163">
        <v>0.28699999999999998</v>
      </c>
      <c r="J23" s="1163">
        <v>-94.852000000000004</v>
      </c>
      <c r="K23" s="1180">
        <v>-18.938749999999999</v>
      </c>
    </row>
    <row r="24" spans="3:11" ht="25.5">
      <c r="C24" s="1161" t="s">
        <v>466</v>
      </c>
      <c r="D24" s="1162">
        <v>184.50200000000001</v>
      </c>
      <c r="E24" s="1163">
        <v>54.814</v>
      </c>
      <c r="F24" s="1163">
        <v>-74.876000000000005</v>
      </c>
      <c r="G24" s="1163">
        <v>98.201999999999998</v>
      </c>
      <c r="H24" s="1163">
        <v>13.083</v>
      </c>
      <c r="I24" s="1163">
        <v>-10.079000000000001</v>
      </c>
      <c r="J24" s="1163">
        <v>265.64600000000002</v>
      </c>
      <c r="K24" s="1180">
        <v>7.269239999999991</v>
      </c>
    </row>
    <row r="25" spans="3:11" ht="25.5">
      <c r="C25" s="1161" t="s">
        <v>467</v>
      </c>
      <c r="D25" s="1162">
        <v>-2746.9189999999999</v>
      </c>
      <c r="E25" s="1163">
        <v>-9.1999999999999998E-2</v>
      </c>
      <c r="F25" s="1163">
        <v>-1.2999999999999999E-2</v>
      </c>
      <c r="G25" s="1163">
        <v>0</v>
      </c>
      <c r="H25" s="1163">
        <v>8.2000000000000003E-2</v>
      </c>
      <c r="I25" s="1163">
        <v>5.0000000000000001E-3</v>
      </c>
      <c r="J25" s="1163">
        <v>-2746.9369999999999</v>
      </c>
      <c r="K25" s="1180">
        <v>3.9065800000000017</v>
      </c>
    </row>
    <row r="26" spans="3:11">
      <c r="C26" s="1161" t="s">
        <v>468</v>
      </c>
      <c r="D26" s="1162">
        <v>-51.517000000000003</v>
      </c>
      <c r="E26" s="1163">
        <v>39.783999999999999</v>
      </c>
      <c r="F26" s="1163">
        <v>-17.099</v>
      </c>
      <c r="G26" s="1163">
        <v>-0.252</v>
      </c>
      <c r="H26" s="1163">
        <v>46.718000000000004</v>
      </c>
      <c r="I26" s="1163">
        <v>-0.1</v>
      </c>
      <c r="J26" s="1163">
        <v>17.533999999999999</v>
      </c>
      <c r="K26" s="1180">
        <v>17.920040000000007</v>
      </c>
    </row>
    <row r="27" spans="3:11" ht="25.5">
      <c r="C27" s="1161" t="s">
        <v>469</v>
      </c>
      <c r="D27" s="1162">
        <v>92.962000000000003</v>
      </c>
      <c r="E27" s="1163">
        <v>-5.7169999999999996</v>
      </c>
      <c r="F27" s="1163">
        <v>-5.024</v>
      </c>
      <c r="G27" s="1163">
        <v>13.488</v>
      </c>
      <c r="H27" s="1163">
        <v>-0.90300000000000002</v>
      </c>
      <c r="I27" s="1163">
        <v>0.16500000000000001</v>
      </c>
      <c r="J27" s="1163">
        <v>94.971000000000004</v>
      </c>
      <c r="K27" s="1180">
        <v>5.9413100000000014</v>
      </c>
    </row>
    <row r="28" spans="3:11">
      <c r="C28" s="1161" t="s">
        <v>470</v>
      </c>
      <c r="D28" s="1162">
        <v>-342.31700000000001</v>
      </c>
      <c r="E28" s="1163">
        <v>118.81399999999999</v>
      </c>
      <c r="F28" s="1163">
        <v>4.7039999999999997</v>
      </c>
      <c r="G28" s="1163">
        <v>-12.436</v>
      </c>
      <c r="H28" s="1163">
        <v>-14.170999999999999</v>
      </c>
      <c r="I28" s="1163">
        <v>-6.9610000000000003</v>
      </c>
      <c r="J28" s="1163">
        <v>-252.36699999999999</v>
      </c>
      <c r="K28" s="1180">
        <v>-35.698979999999985</v>
      </c>
    </row>
    <row r="29" spans="3:11">
      <c r="C29" s="1161" t="s">
        <v>471</v>
      </c>
      <c r="D29" s="1162">
        <v>31.547000000000001</v>
      </c>
      <c r="E29" s="1163">
        <v>-4.0949999999999998</v>
      </c>
      <c r="F29" s="1163">
        <v>-71.754000000000005</v>
      </c>
      <c r="G29" s="1163">
        <v>0.29599999999999999</v>
      </c>
      <c r="H29" s="1163">
        <v>74.555999999999997</v>
      </c>
      <c r="I29" s="1163">
        <v>7.94</v>
      </c>
      <c r="J29" s="1163">
        <v>38.49</v>
      </c>
      <c r="K29" s="1180">
        <v>25.453569999999992</v>
      </c>
    </row>
    <row r="30" spans="3:11" ht="25.5">
      <c r="C30" s="1161" t="s">
        <v>472</v>
      </c>
      <c r="D30" s="1162">
        <v>-1E-3</v>
      </c>
      <c r="E30" s="1163">
        <v>0</v>
      </c>
      <c r="F30" s="1163">
        <v>0</v>
      </c>
      <c r="G30" s="1163">
        <v>0</v>
      </c>
      <c r="H30" s="1163">
        <v>0</v>
      </c>
      <c r="I30" s="1163">
        <v>0</v>
      </c>
      <c r="J30" s="1163">
        <v>-1E-3</v>
      </c>
      <c r="K30" s="1180">
        <v>-9.9999999999997874E-6</v>
      </c>
    </row>
    <row r="31" spans="3:11" ht="25.5">
      <c r="C31" s="1161" t="s">
        <v>473</v>
      </c>
      <c r="D31" s="1162">
        <v>57.152999999999999</v>
      </c>
      <c r="E31" s="1163">
        <v>-2.0830000000000002</v>
      </c>
      <c r="F31" s="1163">
        <v>14.217000000000001</v>
      </c>
      <c r="G31" s="1163">
        <v>0</v>
      </c>
      <c r="H31" s="1163">
        <v>-2E-3</v>
      </c>
      <c r="I31" s="1163">
        <v>-8.9999999999999993E-3</v>
      </c>
      <c r="J31" s="1163">
        <v>69.275999999999996</v>
      </c>
      <c r="K31" s="1180">
        <v>2.7558300000000018</v>
      </c>
    </row>
    <row r="32" spans="3:11" ht="25.5">
      <c r="C32" s="1161" t="s">
        <v>474</v>
      </c>
      <c r="D32" s="1162">
        <v>801.39700000000005</v>
      </c>
      <c r="E32" s="1163">
        <v>-1.821</v>
      </c>
      <c r="F32" s="1163">
        <v>17.533999999999999</v>
      </c>
      <c r="G32" s="1163">
        <v>18.012</v>
      </c>
      <c r="H32" s="1163">
        <v>-16.827000000000002</v>
      </c>
      <c r="I32" s="1163">
        <v>25.587</v>
      </c>
      <c r="J32" s="1163">
        <v>843.88199999999995</v>
      </c>
      <c r="K32" s="1180">
        <v>32.139300000000048</v>
      </c>
    </row>
    <row r="33" spans="3:11" ht="25.5">
      <c r="C33" s="1161" t="s">
        <v>475</v>
      </c>
      <c r="D33" s="1162">
        <v>-19.218</v>
      </c>
      <c r="E33" s="1163">
        <v>-35.942</v>
      </c>
      <c r="F33" s="1163">
        <v>2.9369999999999998</v>
      </c>
      <c r="G33" s="1163">
        <v>12.503</v>
      </c>
      <c r="H33" s="1163">
        <v>0.88900000000000001</v>
      </c>
      <c r="I33" s="1163">
        <v>0.63800000000000001</v>
      </c>
      <c r="J33" s="1163">
        <v>-38.192999999999998</v>
      </c>
      <c r="K33" s="1180">
        <v>4.4327099999999993</v>
      </c>
    </row>
    <row r="34" spans="3:11">
      <c r="C34" s="1161" t="s">
        <v>298</v>
      </c>
      <c r="D34" s="1162">
        <v>2845.4630000000002</v>
      </c>
      <c r="E34" s="1163">
        <v>-109.357</v>
      </c>
      <c r="F34" s="1163">
        <v>43.612000000000002</v>
      </c>
      <c r="G34" s="1163">
        <v>37.253999999999998</v>
      </c>
      <c r="H34" s="1163">
        <v>50.600999999999999</v>
      </c>
      <c r="I34" s="1163">
        <v>-0.32100000000000001</v>
      </c>
      <c r="J34" s="1163">
        <v>2867.252</v>
      </c>
      <c r="K34" s="1180">
        <v>53.221069999999834</v>
      </c>
    </row>
    <row r="35" spans="3:11">
      <c r="C35" s="1161" t="s">
        <v>476</v>
      </c>
      <c r="D35" s="1162">
        <v>138.13900000000001</v>
      </c>
      <c r="E35" s="1163">
        <v>-37.323999999999998</v>
      </c>
      <c r="F35" s="1163">
        <v>10.346</v>
      </c>
      <c r="G35" s="1163">
        <v>-2.681</v>
      </c>
      <c r="H35" s="1163">
        <v>3.0680000000000001</v>
      </c>
      <c r="I35" s="1163">
        <v>8.5470000000000006</v>
      </c>
      <c r="J35" s="1163">
        <v>120.095</v>
      </c>
      <c r="K35" s="1180">
        <v>9.2449299999999344</v>
      </c>
    </row>
    <row r="36" spans="3:11" ht="25.5">
      <c r="C36" s="1161" t="s">
        <v>477</v>
      </c>
      <c r="D36" s="1162">
        <v>285.76799999999997</v>
      </c>
      <c r="E36" s="1163">
        <v>-123.26600000000001</v>
      </c>
      <c r="F36" s="1163">
        <v>-9.0559999999999992</v>
      </c>
      <c r="G36" s="1163">
        <v>21.710999999999999</v>
      </c>
      <c r="H36" s="1163">
        <v>2.7850000000000001</v>
      </c>
      <c r="I36" s="1163">
        <v>14.224</v>
      </c>
      <c r="J36" s="1163">
        <v>192.166</v>
      </c>
      <c r="K36" s="1180">
        <v>17.876580000000075</v>
      </c>
    </row>
    <row r="37" spans="3:11">
      <c r="C37" s="1161" t="s">
        <v>301</v>
      </c>
      <c r="D37" s="1162">
        <v>-126.43300000000001</v>
      </c>
      <c r="E37" s="1163">
        <v>-8.2319999999999993</v>
      </c>
      <c r="F37" s="1163">
        <v>-0.28299999999999997</v>
      </c>
      <c r="G37" s="1163">
        <v>-4.5149999999999997</v>
      </c>
      <c r="H37" s="1163">
        <v>1.7809999999999999</v>
      </c>
      <c r="I37" s="1163">
        <v>-6.0110000000000001</v>
      </c>
      <c r="J37" s="1163">
        <v>-143.69300000000001</v>
      </c>
      <c r="K37" s="1180">
        <v>-9.0965099999999808</v>
      </c>
    </row>
    <row r="38" spans="3:11">
      <c r="C38" s="1161" t="s">
        <v>302</v>
      </c>
      <c r="D38" s="1162">
        <v>44.668999999999997</v>
      </c>
      <c r="E38" s="1163">
        <v>21.79</v>
      </c>
      <c r="F38" s="1163">
        <v>39.780999999999999</v>
      </c>
      <c r="G38" s="1163">
        <v>-11.294</v>
      </c>
      <c r="H38" s="1163">
        <v>-4.359</v>
      </c>
      <c r="I38" s="1163">
        <v>2.1480000000000001</v>
      </c>
      <c r="J38" s="1163">
        <v>92.734999999999999</v>
      </c>
      <c r="K38" s="1180">
        <v>11.883360000000044</v>
      </c>
    </row>
    <row r="39" spans="3:11">
      <c r="C39" s="1161" t="s">
        <v>478</v>
      </c>
      <c r="D39" s="1162">
        <v>37.584000000000003</v>
      </c>
      <c r="E39" s="1163">
        <v>-1.202</v>
      </c>
      <c r="F39" s="1163">
        <v>2.246</v>
      </c>
      <c r="G39" s="1163">
        <v>-0.34799999999999998</v>
      </c>
      <c r="H39" s="1163">
        <v>1.71</v>
      </c>
      <c r="I39" s="1163">
        <v>-1.4770000000000001</v>
      </c>
      <c r="J39" s="1163">
        <v>38.512999999999998</v>
      </c>
      <c r="K39" s="1180">
        <v>0.47437000000000989</v>
      </c>
    </row>
    <row r="40" spans="3:11">
      <c r="C40" s="1161" t="s">
        <v>479</v>
      </c>
      <c r="D40" s="1162">
        <v>-4.2679999999999998</v>
      </c>
      <c r="E40" s="1163">
        <v>8.0180000000000007</v>
      </c>
      <c r="F40" s="1163">
        <v>-9.8439999999999994</v>
      </c>
      <c r="G40" s="1163">
        <v>-0.51</v>
      </c>
      <c r="H40" s="1163">
        <v>0.86199999999999999</v>
      </c>
      <c r="I40" s="1163">
        <v>-0.93200000000000005</v>
      </c>
      <c r="J40" s="1163">
        <v>-6.6740000000000004</v>
      </c>
      <c r="K40" s="1180">
        <v>-2.9747799999999986</v>
      </c>
    </row>
    <row r="41" spans="3:11">
      <c r="C41" s="1161" t="s">
        <v>471</v>
      </c>
      <c r="D41" s="1162">
        <v>-7.9130000000000003</v>
      </c>
      <c r="E41" s="1163">
        <v>4.6180000000000003</v>
      </c>
      <c r="F41" s="1163">
        <v>-0.13800000000000001</v>
      </c>
      <c r="G41" s="1163">
        <v>-3.3929999999999998</v>
      </c>
      <c r="H41" s="1163">
        <v>3.1829999999999998</v>
      </c>
      <c r="I41" s="1163">
        <v>0.441</v>
      </c>
      <c r="J41" s="1163">
        <v>-3.202</v>
      </c>
      <c r="K41" s="1180">
        <v>0.73821999999999932</v>
      </c>
    </row>
    <row r="42" spans="3:11" ht="13.5" thickBot="1">
      <c r="C42" s="1165" t="s">
        <v>313</v>
      </c>
      <c r="D42" s="1166">
        <v>-87.613</v>
      </c>
      <c r="E42" s="1167">
        <v>10.138</v>
      </c>
      <c r="F42" s="1167">
        <v>-2.9969999999999999</v>
      </c>
      <c r="G42" s="1167">
        <v>1.9990000000000001</v>
      </c>
      <c r="H42" s="1167">
        <v>-4.3609999999999998</v>
      </c>
      <c r="I42" s="1167">
        <v>-3.2040000000000002</v>
      </c>
      <c r="J42" s="1167">
        <v>-86.037999999999997</v>
      </c>
      <c r="K42" s="1181">
        <v>-5.3506199999999957</v>
      </c>
    </row>
    <row r="43" spans="3:11" ht="13.5" thickBot="1">
      <c r="C43" s="1169" t="s">
        <v>480</v>
      </c>
      <c r="D43" s="1170">
        <v>1589.508</v>
      </c>
      <c r="E43" s="1171">
        <v>1222.7829999999999</v>
      </c>
      <c r="F43" s="1171">
        <v>-1092.8340000000001</v>
      </c>
      <c r="G43" s="1171">
        <v>778.39499999999998</v>
      </c>
      <c r="H43" s="1171">
        <v>1573.713</v>
      </c>
      <c r="I43" s="1171">
        <v>222.61199999999999</v>
      </c>
      <c r="J43" s="1171">
        <v>4294.1769999999997</v>
      </c>
      <c r="K43" s="1172">
        <v>1116.2434599999972</v>
      </c>
    </row>
    <row r="45" spans="3:11">
      <c r="C45" s="1174"/>
      <c r="K45" s="1182"/>
    </row>
    <row r="46" spans="3:11">
      <c r="D46" s="1175"/>
      <c r="E46" s="1175"/>
      <c r="F46" s="1175"/>
      <c r="G46" s="1175"/>
      <c r="H46" s="1175"/>
      <c r="I46" s="1175"/>
      <c r="J46" s="1175"/>
      <c r="K46" s="1182"/>
    </row>
    <row r="47" spans="3:11">
      <c r="D47" s="1175"/>
      <c r="E47" s="1175"/>
      <c r="F47" s="1175"/>
      <c r="G47" s="1175"/>
      <c r="H47" s="1175"/>
      <c r="I47" s="1175"/>
      <c r="J47" s="1175"/>
      <c r="K47" s="1182"/>
    </row>
    <row r="48" spans="3:11">
      <c r="D48" s="1175"/>
      <c r="E48" s="1175"/>
      <c r="F48" s="1175"/>
      <c r="G48" s="1175"/>
      <c r="H48" s="1175"/>
      <c r="I48" s="1175"/>
      <c r="J48" s="1175"/>
      <c r="K48" s="1182"/>
    </row>
    <row r="49" spans="4:11" s="1147" customFormat="1">
      <c r="D49" s="1175"/>
      <c r="E49" s="1175"/>
      <c r="F49" s="1175"/>
      <c r="G49" s="1175"/>
      <c r="H49" s="1175"/>
      <c r="I49" s="1175"/>
      <c r="J49" s="1175"/>
      <c r="K49" s="1182"/>
    </row>
    <row r="50" spans="4:11" s="1147" customFormat="1">
      <c r="D50" s="1175"/>
      <c r="E50" s="1175"/>
      <c r="F50" s="1175"/>
      <c r="G50" s="1175"/>
      <c r="H50" s="1175"/>
      <c r="I50" s="1175"/>
      <c r="J50" s="1175"/>
      <c r="K50" s="1182"/>
    </row>
    <row r="51" spans="4:11" s="1147" customFormat="1">
      <c r="D51" s="1175"/>
      <c r="E51" s="1175"/>
      <c r="F51" s="1175"/>
      <c r="G51" s="1175"/>
      <c r="H51" s="1175"/>
      <c r="I51" s="1175"/>
      <c r="J51" s="1175"/>
      <c r="K51" s="1182"/>
    </row>
    <row r="52" spans="4:11" s="1147" customFormat="1">
      <c r="D52" s="1175"/>
      <c r="E52" s="1175"/>
      <c r="F52" s="1175"/>
      <c r="G52" s="1175"/>
      <c r="H52" s="1175"/>
      <c r="I52" s="1175"/>
      <c r="J52" s="1175"/>
      <c r="K52" s="1182"/>
    </row>
    <row r="53" spans="4:11" s="1147" customFormat="1">
      <c r="D53" s="1175"/>
      <c r="E53" s="1175"/>
      <c r="F53" s="1175"/>
      <c r="G53" s="1175"/>
      <c r="H53" s="1175"/>
      <c r="I53" s="1175"/>
      <c r="J53" s="1175"/>
      <c r="K53" s="1182"/>
    </row>
    <row r="54" spans="4:11" s="1147" customFormat="1">
      <c r="D54" s="1175"/>
      <c r="E54" s="1175"/>
      <c r="F54" s="1175"/>
      <c r="G54" s="1175"/>
      <c r="H54" s="1175"/>
      <c r="I54" s="1175"/>
      <c r="J54" s="1175"/>
      <c r="K54" s="1182"/>
    </row>
    <row r="55" spans="4:11" s="1147" customFormat="1">
      <c r="D55" s="1175"/>
      <c r="E55" s="1175"/>
      <c r="F55" s="1175"/>
      <c r="G55" s="1175"/>
      <c r="H55" s="1175"/>
      <c r="I55" s="1175"/>
      <c r="J55" s="1175"/>
      <c r="K55" s="1182"/>
    </row>
    <row r="56" spans="4:11" s="1147" customFormat="1">
      <c r="D56" s="1175"/>
      <c r="E56" s="1175"/>
      <c r="F56" s="1175"/>
      <c r="G56" s="1175"/>
      <c r="H56" s="1175"/>
      <c r="I56" s="1175"/>
      <c r="J56" s="1175"/>
      <c r="K56" s="1182"/>
    </row>
    <row r="57" spans="4:11" s="1147" customFormat="1">
      <c r="D57" s="1175"/>
      <c r="E57" s="1175"/>
      <c r="F57" s="1175"/>
      <c r="G57" s="1175"/>
      <c r="H57" s="1175"/>
      <c r="I57" s="1175"/>
      <c r="J57" s="1175"/>
      <c r="K57" s="1182"/>
    </row>
    <row r="58" spans="4:11" s="1147" customFormat="1">
      <c r="D58" s="1175"/>
      <c r="E58" s="1175"/>
      <c r="F58" s="1175"/>
      <c r="G58" s="1175"/>
      <c r="H58" s="1175"/>
      <c r="I58" s="1175"/>
      <c r="J58" s="1175"/>
      <c r="K58" s="1182"/>
    </row>
    <row r="59" spans="4:11" s="1147" customFormat="1">
      <c r="D59" s="1175"/>
      <c r="E59" s="1175"/>
      <c r="F59" s="1175"/>
      <c r="G59" s="1175"/>
      <c r="H59" s="1175"/>
      <c r="I59" s="1175"/>
      <c r="J59" s="1175"/>
      <c r="K59" s="1182"/>
    </row>
    <row r="60" spans="4:11" s="1147" customFormat="1">
      <c r="D60" s="1175"/>
      <c r="E60" s="1175"/>
      <c r="F60" s="1175"/>
      <c r="G60" s="1175"/>
      <c r="H60" s="1175"/>
      <c r="I60" s="1175"/>
      <c r="J60" s="1175"/>
      <c r="K60" s="1182"/>
    </row>
    <row r="61" spans="4:11" s="1147" customFormat="1">
      <c r="D61" s="1175"/>
      <c r="E61" s="1175"/>
      <c r="F61" s="1175"/>
      <c r="G61" s="1175"/>
      <c r="H61" s="1175"/>
      <c r="I61" s="1175"/>
      <c r="J61" s="1175"/>
      <c r="K61" s="1182"/>
    </row>
    <row r="62" spans="4:11" s="1147" customFormat="1">
      <c r="D62" s="1175"/>
      <c r="E62" s="1175"/>
      <c r="F62" s="1175"/>
      <c r="G62" s="1175"/>
      <c r="H62" s="1175"/>
      <c r="I62" s="1175"/>
      <c r="J62" s="1175"/>
      <c r="K62" s="1182"/>
    </row>
    <row r="63" spans="4:11" s="1147" customFormat="1">
      <c r="D63" s="1175"/>
      <c r="E63" s="1175"/>
      <c r="F63" s="1175"/>
      <c r="G63" s="1175"/>
      <c r="H63" s="1175"/>
      <c r="I63" s="1175"/>
      <c r="J63" s="1175"/>
      <c r="K63" s="1182"/>
    </row>
    <row r="64" spans="4:11" s="1147" customFormat="1">
      <c r="D64" s="1175"/>
      <c r="E64" s="1175"/>
      <c r="F64" s="1175"/>
      <c r="G64" s="1175"/>
      <c r="H64" s="1175"/>
      <c r="I64" s="1175"/>
      <c r="J64" s="1175"/>
      <c r="K64" s="1182"/>
    </row>
    <row r="65" spans="4:11" s="1147" customFormat="1">
      <c r="D65" s="1175"/>
      <c r="E65" s="1175"/>
      <c r="F65" s="1175"/>
      <c r="G65" s="1175"/>
      <c r="H65" s="1175"/>
      <c r="I65" s="1175"/>
      <c r="J65" s="1175"/>
      <c r="K65" s="1182"/>
    </row>
    <row r="66" spans="4:11" s="1147" customFormat="1">
      <c r="D66" s="1175"/>
      <c r="E66" s="1175"/>
      <c r="F66" s="1175"/>
      <c r="G66" s="1175"/>
      <c r="H66" s="1175"/>
      <c r="I66" s="1175"/>
      <c r="J66" s="1175"/>
      <c r="K66" s="1182"/>
    </row>
    <row r="67" spans="4:11" s="1147" customFormat="1">
      <c r="D67" s="1175"/>
      <c r="E67" s="1175"/>
      <c r="F67" s="1175"/>
      <c r="G67" s="1175"/>
      <c r="H67" s="1175"/>
      <c r="I67" s="1175"/>
      <c r="J67" s="1175"/>
      <c r="K67" s="1182"/>
    </row>
    <row r="68" spans="4:11" s="1147" customFormat="1">
      <c r="D68" s="1175"/>
      <c r="E68" s="1175"/>
      <c r="F68" s="1175"/>
      <c r="G68" s="1175"/>
      <c r="H68" s="1175"/>
      <c r="I68" s="1175"/>
      <c r="J68" s="1175"/>
      <c r="K68" s="1182"/>
    </row>
    <row r="69" spans="4:11" s="1147" customFormat="1">
      <c r="D69" s="1175"/>
      <c r="E69" s="1175"/>
      <c r="F69" s="1175"/>
      <c r="G69" s="1175"/>
      <c r="H69" s="1175"/>
      <c r="I69" s="1175"/>
      <c r="J69" s="1175"/>
      <c r="K69" s="1182"/>
    </row>
    <row r="70" spans="4:11" s="1147" customFormat="1">
      <c r="D70" s="1175"/>
      <c r="E70" s="1175"/>
      <c r="F70" s="1175"/>
      <c r="G70" s="1175"/>
      <c r="H70" s="1175"/>
      <c r="I70" s="1175"/>
      <c r="J70" s="1175"/>
      <c r="K70" s="1182"/>
    </row>
    <row r="71" spans="4:11" s="1147" customFormat="1">
      <c r="D71" s="1175"/>
      <c r="E71" s="1175"/>
      <c r="F71" s="1175"/>
      <c r="G71" s="1175"/>
      <c r="H71" s="1175"/>
      <c r="I71" s="1175"/>
      <c r="J71" s="1175"/>
      <c r="K71" s="1182"/>
    </row>
    <row r="72" spans="4:11" s="1147" customFormat="1">
      <c r="D72" s="1175"/>
      <c r="E72" s="1175"/>
      <c r="F72" s="1175"/>
      <c r="G72" s="1175"/>
      <c r="H72" s="1175"/>
      <c r="I72" s="1175"/>
      <c r="J72" s="1175"/>
      <c r="K72" s="1182"/>
    </row>
    <row r="73" spans="4:11" s="1147" customFormat="1">
      <c r="D73" s="1175"/>
      <c r="E73" s="1175"/>
      <c r="F73" s="1175"/>
      <c r="G73" s="1175"/>
      <c r="H73" s="1175"/>
      <c r="I73" s="1175"/>
      <c r="J73" s="1175"/>
      <c r="K73" s="1182"/>
    </row>
    <row r="74" spans="4:11" s="1147" customFormat="1">
      <c r="D74" s="1175"/>
      <c r="E74" s="1175"/>
      <c r="F74" s="1175"/>
      <c r="G74" s="1175"/>
      <c r="H74" s="1175"/>
      <c r="I74" s="1175"/>
      <c r="J74" s="1175"/>
      <c r="K74" s="1182"/>
    </row>
    <row r="75" spans="4:11" s="1147" customFormat="1">
      <c r="D75" s="1175"/>
      <c r="E75" s="1175"/>
      <c r="F75" s="1175"/>
      <c r="G75" s="1175"/>
      <c r="H75" s="1175"/>
      <c r="I75" s="1175"/>
      <c r="J75" s="1175"/>
      <c r="K75" s="1182"/>
    </row>
    <row r="76" spans="4:11" s="1147" customFormat="1">
      <c r="D76" s="1175"/>
      <c r="E76" s="1175"/>
      <c r="F76" s="1175"/>
      <c r="G76" s="1175"/>
      <c r="H76" s="1175"/>
      <c r="I76" s="1175"/>
      <c r="J76" s="1175"/>
      <c r="K76" s="1182"/>
    </row>
    <row r="77" spans="4:11" s="1147" customFormat="1">
      <c r="D77" s="1175"/>
      <c r="E77" s="1175"/>
      <c r="F77" s="1175"/>
      <c r="G77" s="1175"/>
      <c r="H77" s="1175"/>
      <c r="I77" s="1175"/>
      <c r="J77" s="1175"/>
      <c r="K77" s="1182"/>
    </row>
    <row r="78" spans="4:11" s="1147" customFormat="1">
      <c r="D78" s="1175"/>
      <c r="E78" s="1175"/>
      <c r="F78" s="1175"/>
      <c r="G78" s="1175"/>
      <c r="H78" s="1175"/>
      <c r="I78" s="1175"/>
      <c r="J78" s="1175"/>
      <c r="K78" s="1182"/>
    </row>
    <row r="79" spans="4:11" s="1147" customFormat="1">
      <c r="D79" s="1175"/>
      <c r="E79" s="1175"/>
      <c r="F79" s="1175"/>
      <c r="G79" s="1175"/>
      <c r="H79" s="1175"/>
      <c r="I79" s="1175"/>
      <c r="J79" s="1175"/>
      <c r="K79" s="1182"/>
    </row>
    <row r="80" spans="4:11" s="1147" customFormat="1">
      <c r="D80" s="1175"/>
      <c r="E80" s="1175"/>
      <c r="F80" s="1175"/>
      <c r="G80" s="1175"/>
      <c r="H80" s="1175"/>
      <c r="I80" s="1175"/>
      <c r="J80" s="1175"/>
      <c r="K80" s="1182"/>
    </row>
    <row r="81" spans="4:11" s="1147" customFormat="1">
      <c r="D81" s="1175"/>
      <c r="E81" s="1175"/>
      <c r="F81" s="1175"/>
      <c r="G81" s="1175"/>
      <c r="H81" s="1175"/>
      <c r="I81" s="1175"/>
      <c r="J81" s="1175"/>
      <c r="K81" s="1182"/>
    </row>
    <row r="82" spans="4:11" s="1147" customFormat="1">
      <c r="D82" s="1175"/>
      <c r="E82" s="1175"/>
      <c r="F82" s="1175"/>
      <c r="G82" s="1175"/>
      <c r="H82" s="1175"/>
      <c r="I82" s="1175"/>
      <c r="J82" s="1175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workbookViewId="0"/>
  </sheetViews>
  <sheetFormatPr defaultRowHeight="12.75"/>
  <cols>
    <col min="1" max="2" width="9.140625" style="1666"/>
    <col min="3" max="3" width="17.7109375" style="1666" bestFit="1" customWidth="1"/>
    <col min="4" max="4" width="15.5703125" style="1666" bestFit="1" customWidth="1"/>
    <col min="5" max="5" width="24.28515625" style="1666" customWidth="1"/>
    <col min="6" max="6" width="18.42578125" style="1666" bestFit="1" customWidth="1"/>
    <col min="7" max="7" width="24.7109375" style="1666" bestFit="1" customWidth="1"/>
    <col min="8" max="8" width="22.5703125" style="1666" customWidth="1"/>
    <col min="9" max="9" width="20.28515625" style="1666" customWidth="1"/>
    <col min="10" max="16384" width="9.140625" style="1666"/>
  </cols>
  <sheetData>
    <row r="1" spans="2:12">
      <c r="I1" s="1667" t="s">
        <v>939</v>
      </c>
    </row>
    <row r="3" spans="2:12" s="1668" customFormat="1" ht="14.25" customHeight="1">
      <c r="B3" s="2190" t="s">
        <v>504</v>
      </c>
      <c r="C3" s="2190"/>
      <c r="D3" s="2190"/>
      <c r="E3" s="2190"/>
      <c r="F3" s="2190"/>
      <c r="G3" s="2190"/>
      <c r="H3" s="2190"/>
      <c r="I3" s="2190"/>
    </row>
    <row r="4" spans="2:12" s="1668" customFormat="1" ht="14.25">
      <c r="B4" s="1669"/>
      <c r="C4" s="1669"/>
      <c r="D4" s="1669"/>
      <c r="E4" s="1669"/>
      <c r="F4" s="1669"/>
      <c r="G4" s="1669"/>
      <c r="H4" s="1669"/>
      <c r="I4" s="1669"/>
    </row>
    <row r="5" spans="2:12" ht="13.5" thickBot="1">
      <c r="H5" s="2191" t="s">
        <v>1</v>
      </c>
      <c r="I5" s="2191"/>
    </row>
    <row r="6" spans="2:12" ht="51.75" thickBot="1">
      <c r="B6" s="1183"/>
      <c r="C6" s="1184" t="s">
        <v>505</v>
      </c>
      <c r="D6" s="1184" t="s">
        <v>506</v>
      </c>
      <c r="E6" s="1184" t="s">
        <v>507</v>
      </c>
      <c r="F6" s="1184" t="s">
        <v>508</v>
      </c>
      <c r="G6" s="1184" t="s">
        <v>509</v>
      </c>
      <c r="H6" s="1184" t="s">
        <v>491</v>
      </c>
      <c r="I6" s="1178" t="s">
        <v>510</v>
      </c>
    </row>
    <row r="7" spans="2:12">
      <c r="B7" s="1185" t="s">
        <v>496</v>
      </c>
      <c r="C7" s="1670">
        <v>223827.69699999999</v>
      </c>
      <c r="D7" s="1670">
        <v>1163.125</v>
      </c>
      <c r="E7" s="1670">
        <v>0</v>
      </c>
      <c r="F7" s="1670">
        <v>65132.391000000003</v>
      </c>
      <c r="G7" s="1670">
        <v>43852.042000000001</v>
      </c>
      <c r="H7" s="1670">
        <v>333975.255</v>
      </c>
      <c r="I7" s="1671">
        <v>1707.6425399999998</v>
      </c>
      <c r="K7" s="1672"/>
      <c r="L7" s="1672"/>
    </row>
    <row r="8" spans="2:12">
      <c r="B8" s="1186" t="s">
        <v>497</v>
      </c>
      <c r="C8" s="1673">
        <v>23316.944</v>
      </c>
      <c r="D8" s="1673">
        <v>223.11799999999999</v>
      </c>
      <c r="E8" s="1673">
        <v>0</v>
      </c>
      <c r="F8" s="1673">
        <v>125.24299999999999</v>
      </c>
      <c r="G8" s="1673">
        <v>838.91099999999994</v>
      </c>
      <c r="H8" s="1673">
        <v>24504.216</v>
      </c>
      <c r="I8" s="1674">
        <v>2183.8601200000012</v>
      </c>
      <c r="K8" s="1672"/>
      <c r="L8" s="1672"/>
    </row>
    <row r="9" spans="2:12">
      <c r="B9" s="1186" t="s">
        <v>498</v>
      </c>
      <c r="C9" s="1673">
        <v>10949.166999999999</v>
      </c>
      <c r="D9" s="1673">
        <v>132.98500000000001</v>
      </c>
      <c r="E9" s="1673">
        <v>0.2</v>
      </c>
      <c r="F9" s="1673">
        <v>67.897999999999996</v>
      </c>
      <c r="G9" s="1673">
        <v>471.71</v>
      </c>
      <c r="H9" s="1673">
        <v>11621.96</v>
      </c>
      <c r="I9" s="1674">
        <v>3321.6485600000001</v>
      </c>
      <c r="K9" s="1672"/>
      <c r="L9" s="1672"/>
    </row>
    <row r="10" spans="2:12">
      <c r="B10" s="1186" t="s">
        <v>499</v>
      </c>
      <c r="C10" s="1673">
        <v>0</v>
      </c>
      <c r="D10" s="1673">
        <v>0</v>
      </c>
      <c r="E10" s="1673">
        <v>2859.2579999999998</v>
      </c>
      <c r="F10" s="1673">
        <v>14.26</v>
      </c>
      <c r="G10" s="1673">
        <v>31.524999999999999</v>
      </c>
      <c r="H10" s="1673">
        <v>2905.0430000000001</v>
      </c>
      <c r="I10" s="1674">
        <v>933.31443000000002</v>
      </c>
      <c r="K10" s="1672"/>
      <c r="L10" s="1672"/>
    </row>
    <row r="11" spans="2:12">
      <c r="B11" s="1186" t="s">
        <v>500</v>
      </c>
      <c r="C11" s="1673">
        <v>8.6999999999999994E-2</v>
      </c>
      <c r="D11" s="1673">
        <v>0</v>
      </c>
      <c r="E11" s="1673">
        <v>7315.6450000000004</v>
      </c>
      <c r="F11" s="1673">
        <v>40.279000000000003</v>
      </c>
      <c r="G11" s="1673">
        <v>41.694000000000003</v>
      </c>
      <c r="H11" s="1673">
        <v>7397.7049999999999</v>
      </c>
      <c r="I11" s="1674">
        <v>3957.24262</v>
      </c>
      <c r="K11" s="1672"/>
      <c r="L11" s="1672"/>
    </row>
    <row r="12" spans="2:12" ht="13.5" thickBot="1">
      <c r="B12" s="1185" t="s">
        <v>501</v>
      </c>
      <c r="C12" s="1670">
        <v>0</v>
      </c>
      <c r="D12" s="1670">
        <v>0</v>
      </c>
      <c r="E12" s="1670">
        <v>18501.341</v>
      </c>
      <c r="F12" s="1670">
        <v>1236.471</v>
      </c>
      <c r="G12" s="1670">
        <v>196.458</v>
      </c>
      <c r="H12" s="1670">
        <v>19934.27</v>
      </c>
      <c r="I12" s="1671">
        <v>19118.732060000006</v>
      </c>
      <c r="K12" s="1672"/>
      <c r="L12" s="1672"/>
    </row>
    <row r="13" spans="2:12" ht="13.5" thickBot="1">
      <c r="B13" s="1675"/>
      <c r="C13" s="1676">
        <v>258093.89499999999</v>
      </c>
      <c r="D13" s="1676">
        <v>1519.2280000000001</v>
      </c>
      <c r="E13" s="1676">
        <v>28676.444</v>
      </c>
      <c r="F13" s="1676">
        <v>66616.542000000001</v>
      </c>
      <c r="G13" s="1676">
        <v>45432.34</v>
      </c>
      <c r="H13" s="1676">
        <v>400338.44900000002</v>
      </c>
      <c r="I13" s="1677">
        <v>31222.440330000001</v>
      </c>
      <c r="K13" s="1672"/>
      <c r="L13" s="1672"/>
    </row>
    <row r="17" spans="2:9" s="1668" customFormat="1" ht="14.25" customHeight="1">
      <c r="B17" s="2190" t="s">
        <v>511</v>
      </c>
      <c r="C17" s="2190"/>
      <c r="D17" s="2190"/>
      <c r="E17" s="2190"/>
      <c r="F17" s="2190"/>
      <c r="G17" s="2190"/>
      <c r="H17" s="2190"/>
      <c r="I17" s="2190"/>
    </row>
    <row r="18" spans="2:9" s="1668" customFormat="1" ht="14.25">
      <c r="B18" s="1669"/>
      <c r="C18" s="1669"/>
      <c r="D18" s="1669"/>
      <c r="E18" s="1669"/>
      <c r="F18" s="1669"/>
      <c r="G18" s="1669"/>
      <c r="H18" s="1669"/>
      <c r="I18" s="1669"/>
    </row>
    <row r="19" spans="2:9" ht="13.5" thickBot="1">
      <c r="H19" s="2191" t="s">
        <v>1</v>
      </c>
      <c r="I19" s="2191"/>
    </row>
    <row r="20" spans="2:9" ht="51.75" thickBot="1">
      <c r="B20" s="1187"/>
      <c r="C20" s="1184" t="s">
        <v>505</v>
      </c>
      <c r="D20" s="1184" t="s">
        <v>506</v>
      </c>
      <c r="E20" s="1184" t="s">
        <v>507</v>
      </c>
      <c r="F20" s="1184" t="s">
        <v>508</v>
      </c>
      <c r="G20" s="1184" t="s">
        <v>509</v>
      </c>
      <c r="H20" s="1184" t="s">
        <v>491</v>
      </c>
      <c r="I20" s="1178" t="s">
        <v>510</v>
      </c>
    </row>
    <row r="21" spans="2:9">
      <c r="B21" s="1185" t="s">
        <v>496</v>
      </c>
      <c r="C21" s="1678">
        <v>220854.40900000001</v>
      </c>
      <c r="D21" s="1678">
        <v>1132.6120000000001</v>
      </c>
      <c r="E21" s="1678">
        <v>0</v>
      </c>
      <c r="F21" s="1678">
        <v>67911.648000000001</v>
      </c>
      <c r="G21" s="1678">
        <v>42487.078000000001</v>
      </c>
      <c r="H21" s="1678">
        <v>332385.74699999997</v>
      </c>
      <c r="I21" s="1679">
        <v>1709.92419</v>
      </c>
    </row>
    <row r="22" spans="2:9">
      <c r="B22" s="1186" t="s">
        <v>497</v>
      </c>
      <c r="C22" s="1680">
        <v>22097.16</v>
      </c>
      <c r="D22" s="1680">
        <v>224.83699999999999</v>
      </c>
      <c r="E22" s="1680">
        <v>0</v>
      </c>
      <c r="F22" s="1680">
        <v>86.918000000000006</v>
      </c>
      <c r="G22" s="1680">
        <v>872.51800000000003</v>
      </c>
      <c r="H22" s="1680">
        <v>23281.433000000001</v>
      </c>
      <c r="I22" s="1681">
        <v>2103.6819399999999</v>
      </c>
    </row>
    <row r="23" spans="2:9">
      <c r="B23" s="1186" t="s">
        <v>498</v>
      </c>
      <c r="C23" s="1680">
        <v>12019.329</v>
      </c>
      <c r="D23" s="1680">
        <v>139.804</v>
      </c>
      <c r="E23" s="1680">
        <v>4.7E-2</v>
      </c>
      <c r="F23" s="1680">
        <v>53.512</v>
      </c>
      <c r="G23" s="1680">
        <v>502.10199999999998</v>
      </c>
      <c r="H23" s="1680">
        <v>12714.794</v>
      </c>
      <c r="I23" s="1681">
        <v>3574.4211399999999</v>
      </c>
    </row>
    <row r="24" spans="2:9">
      <c r="B24" s="1186" t="s">
        <v>499</v>
      </c>
      <c r="C24" s="1680">
        <v>0</v>
      </c>
      <c r="D24" s="1680">
        <v>0</v>
      </c>
      <c r="E24" s="1680">
        <v>2075.835</v>
      </c>
      <c r="F24" s="1680">
        <v>12.79</v>
      </c>
      <c r="G24" s="1680">
        <v>38.023000000000003</v>
      </c>
      <c r="H24" s="1680">
        <v>2126.6480000000001</v>
      </c>
      <c r="I24" s="1681">
        <v>683.51836000000014</v>
      </c>
    </row>
    <row r="25" spans="2:9">
      <c r="B25" s="1186" t="s">
        <v>500</v>
      </c>
      <c r="C25" s="1680">
        <v>2.5000000000000001E-2</v>
      </c>
      <c r="D25" s="1680">
        <v>0</v>
      </c>
      <c r="E25" s="1680">
        <v>5756.2</v>
      </c>
      <c r="F25" s="1680">
        <v>33.692</v>
      </c>
      <c r="G25" s="1680">
        <v>34.075000000000003</v>
      </c>
      <c r="H25" s="1680">
        <v>5823.9920000000002</v>
      </c>
      <c r="I25" s="1681">
        <v>3100.5320999999994</v>
      </c>
    </row>
    <row r="26" spans="2:9" ht="13.5" thickBot="1">
      <c r="B26" s="1185" t="s">
        <v>501</v>
      </c>
      <c r="C26" s="1678">
        <v>2E-3</v>
      </c>
      <c r="D26" s="1678">
        <v>0</v>
      </c>
      <c r="E26" s="1678">
        <v>18272.635999999999</v>
      </c>
      <c r="F26" s="1678">
        <v>1222.3800000000001</v>
      </c>
      <c r="G26" s="1678">
        <v>216.64</v>
      </c>
      <c r="H26" s="1678">
        <v>19711.657999999999</v>
      </c>
      <c r="I26" s="1679">
        <v>18934.119139999999</v>
      </c>
    </row>
    <row r="27" spans="2:9" ht="13.5" thickBot="1">
      <c r="B27" s="1187"/>
      <c r="C27" s="1682">
        <v>254970.92499999999</v>
      </c>
      <c r="D27" s="1682">
        <v>1497.2529999999999</v>
      </c>
      <c r="E27" s="1682">
        <v>26104.718000000001</v>
      </c>
      <c r="F27" s="1682">
        <v>69320.94</v>
      </c>
      <c r="G27" s="1682">
        <v>44150.436000000002</v>
      </c>
      <c r="H27" s="1682">
        <v>396044.272</v>
      </c>
      <c r="I27" s="1683">
        <v>30106.19687</v>
      </c>
    </row>
    <row r="31" spans="2:9">
      <c r="H31" s="1672"/>
      <c r="I31" s="1672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9"/>
  <sheetViews>
    <sheetView workbookViewId="0"/>
  </sheetViews>
  <sheetFormatPr defaultRowHeight="15"/>
  <cols>
    <col min="1" max="1" width="9.140625" style="1188"/>
    <col min="2" max="2" width="12.140625" style="1188" customWidth="1"/>
    <col min="3" max="3" width="11" style="1188" customWidth="1"/>
    <col min="4" max="4" width="10.28515625" style="1188" customWidth="1"/>
    <col min="5" max="5" width="11.5703125" style="1188" customWidth="1"/>
    <col min="6" max="7" width="9.140625" style="1188"/>
    <col min="8" max="8" width="10.7109375" style="1188" customWidth="1"/>
    <col min="9" max="9" width="11.42578125" style="1188" customWidth="1"/>
    <col min="10" max="10" width="9.85546875" style="1188" customWidth="1"/>
    <col min="11" max="11" width="9.7109375" style="1188" customWidth="1"/>
    <col min="12" max="12" width="9.140625" style="1188"/>
    <col min="13" max="13" width="9.28515625" style="1188" customWidth="1"/>
    <col min="14" max="14" width="10.85546875" style="1188" customWidth="1"/>
    <col min="15" max="15" width="9.7109375" style="1188" customWidth="1"/>
    <col min="16" max="17" width="12" style="1188" bestFit="1" customWidth="1"/>
    <col min="18" max="16384" width="9.140625" style="1188"/>
  </cols>
  <sheetData>
    <row r="1" spans="2:17">
      <c r="P1" s="2192" t="s">
        <v>941</v>
      </c>
      <c r="Q1" s="2192"/>
    </row>
    <row r="2" spans="2:17">
      <c r="B2" s="2193" t="s">
        <v>512</v>
      </c>
      <c r="C2" s="2193"/>
      <c r="D2" s="2193"/>
      <c r="E2" s="2193"/>
      <c r="F2" s="2193"/>
      <c r="G2" s="2193"/>
      <c r="H2" s="2193"/>
      <c r="I2" s="2193"/>
      <c r="J2" s="2193"/>
      <c r="K2" s="2193"/>
      <c r="L2" s="2193"/>
      <c r="M2" s="2193"/>
      <c r="N2" s="2193"/>
      <c r="O2" s="2193"/>
      <c r="P2" s="2193"/>
      <c r="Q2" s="2193"/>
    </row>
    <row r="4" spans="2:17">
      <c r="B4" s="2194" t="s">
        <v>513</v>
      </c>
      <c r="C4" s="2195"/>
      <c r="D4" s="2195"/>
      <c r="E4" s="2195"/>
      <c r="F4" s="2195"/>
      <c r="G4" s="2195"/>
      <c r="H4" s="2195"/>
      <c r="I4" s="2195"/>
      <c r="J4" s="2195"/>
      <c r="K4" s="2195"/>
      <c r="L4" s="2195"/>
      <c r="M4" s="2195"/>
      <c r="N4" s="2195"/>
      <c r="O4" s="2195"/>
      <c r="P4" s="2195"/>
      <c r="Q4" s="2196"/>
    </row>
    <row r="5" spans="2:17" ht="30" customHeight="1">
      <c r="B5" s="2197" t="s">
        <v>514</v>
      </c>
      <c r="C5" s="2199" t="s">
        <v>515</v>
      </c>
      <c r="D5" s="2199"/>
      <c r="E5" s="2200"/>
      <c r="F5" s="2203" t="s">
        <v>516</v>
      </c>
      <c r="G5" s="2203"/>
      <c r="H5" s="2203"/>
      <c r="I5" s="2203"/>
      <c r="J5" s="2203"/>
      <c r="K5" s="2204"/>
      <c r="L5" s="2205" t="s">
        <v>517</v>
      </c>
      <c r="M5" s="2206"/>
      <c r="N5" s="2206"/>
      <c r="O5" s="2206"/>
      <c r="P5" s="2206"/>
      <c r="Q5" s="2207"/>
    </row>
    <row r="6" spans="2:17">
      <c r="B6" s="2198"/>
      <c r="C6" s="2201"/>
      <c r="D6" s="2201"/>
      <c r="E6" s="2202"/>
      <c r="F6" s="2208" t="s">
        <v>518</v>
      </c>
      <c r="G6" s="2209"/>
      <c r="H6" s="2209"/>
      <c r="I6" s="2209" t="s">
        <v>519</v>
      </c>
      <c r="J6" s="2209"/>
      <c r="K6" s="2210"/>
      <c r="L6" s="2211" t="s">
        <v>518</v>
      </c>
      <c r="M6" s="2209"/>
      <c r="N6" s="2209"/>
      <c r="O6" s="2209" t="s">
        <v>519</v>
      </c>
      <c r="P6" s="2209"/>
      <c r="Q6" s="2210"/>
    </row>
    <row r="7" spans="2:17" ht="24" customHeight="1">
      <c r="B7" s="2198"/>
      <c r="C7" s="1189" t="s">
        <v>3</v>
      </c>
      <c r="D7" s="1190" t="s">
        <v>520</v>
      </c>
      <c r="E7" s="1191" t="s">
        <v>4</v>
      </c>
      <c r="F7" s="1192" t="s">
        <v>496</v>
      </c>
      <c r="G7" s="1190" t="s">
        <v>497</v>
      </c>
      <c r="H7" s="1190" t="s">
        <v>498</v>
      </c>
      <c r="I7" s="1190" t="s">
        <v>499</v>
      </c>
      <c r="J7" s="1190" t="s">
        <v>500</v>
      </c>
      <c r="K7" s="1193" t="s">
        <v>501</v>
      </c>
      <c r="L7" s="1194" t="s">
        <v>496</v>
      </c>
      <c r="M7" s="1190" t="s">
        <v>497</v>
      </c>
      <c r="N7" s="1190" t="s">
        <v>498</v>
      </c>
      <c r="O7" s="1190" t="s">
        <v>499</v>
      </c>
      <c r="P7" s="1190" t="s">
        <v>500</v>
      </c>
      <c r="Q7" s="1193" t="s">
        <v>501</v>
      </c>
    </row>
    <row r="8" spans="2:17">
      <c r="B8" s="1195" t="s">
        <v>496</v>
      </c>
      <c r="C8" s="1196">
        <v>117502.037</v>
      </c>
      <c r="D8" s="1196">
        <v>23019.717000000001</v>
      </c>
      <c r="E8" s="1197">
        <v>94482.32</v>
      </c>
      <c r="F8" s="1198">
        <v>90049.843999999997</v>
      </c>
      <c r="G8" s="1196">
        <v>3914.7820000000002</v>
      </c>
      <c r="H8" s="1196">
        <v>192.4</v>
      </c>
      <c r="I8" s="1196">
        <v>212.53200000000001</v>
      </c>
      <c r="J8" s="1196">
        <v>112.70399999999999</v>
      </c>
      <c r="K8" s="1199">
        <v>5.8000000000000003E-2</v>
      </c>
      <c r="L8" s="1200">
        <v>0.9530867150594946</v>
      </c>
      <c r="M8" s="1201">
        <v>4.1434016438207696E-2</v>
      </c>
      <c r="N8" s="1201">
        <v>2.0363598184295218E-3</v>
      </c>
      <c r="O8" s="1201">
        <v>2.2494367200128025E-3</v>
      </c>
      <c r="P8" s="1201">
        <v>1.1928580923923119E-3</v>
      </c>
      <c r="Q8" s="1202">
        <v>6.1387146293613445E-7</v>
      </c>
    </row>
    <row r="9" spans="2:17">
      <c r="B9" s="1195" t="s">
        <v>497</v>
      </c>
      <c r="C9" s="1196">
        <v>18598.391</v>
      </c>
      <c r="D9" s="1196">
        <v>3818.4929999999999</v>
      </c>
      <c r="E9" s="1197">
        <v>14779.897999999999</v>
      </c>
      <c r="F9" s="1198">
        <v>1245.364</v>
      </c>
      <c r="G9" s="1196">
        <v>12165.972</v>
      </c>
      <c r="H9" s="1196">
        <v>778.58799999999997</v>
      </c>
      <c r="I9" s="1196">
        <v>471.61</v>
      </c>
      <c r="J9" s="1196">
        <v>116.185</v>
      </c>
      <c r="K9" s="1199">
        <v>2.1789999999999998</v>
      </c>
      <c r="L9" s="1200">
        <v>8.4260662691988814E-2</v>
      </c>
      <c r="M9" s="1201">
        <v>0.82314316377555519</v>
      </c>
      <c r="N9" s="1201">
        <v>5.2678847986636988E-2</v>
      </c>
      <c r="O9" s="1201">
        <v>3.1908880561963282E-2</v>
      </c>
      <c r="P9" s="1201">
        <v>7.8610150083579747E-3</v>
      </c>
      <c r="Q9" s="1202">
        <v>1.4742997549780114E-4</v>
      </c>
    </row>
    <row r="10" spans="2:17">
      <c r="B10" s="1195" t="s">
        <v>498</v>
      </c>
      <c r="C10" s="1196">
        <v>12187.553</v>
      </c>
      <c r="D10" s="1196">
        <v>464.29</v>
      </c>
      <c r="E10" s="1197">
        <v>11723.263000000001</v>
      </c>
      <c r="F10" s="1198">
        <v>83.474000000000004</v>
      </c>
      <c r="G10" s="1196">
        <v>365.66899999999998</v>
      </c>
      <c r="H10" s="1196">
        <v>9085.8770000000004</v>
      </c>
      <c r="I10" s="1196">
        <v>546.64099999999996</v>
      </c>
      <c r="J10" s="1196">
        <v>1614.566</v>
      </c>
      <c r="K10" s="1199">
        <v>27.036000000000001</v>
      </c>
      <c r="L10" s="1200">
        <v>7.1203725447428756E-3</v>
      </c>
      <c r="M10" s="1201">
        <v>3.119174243553181E-2</v>
      </c>
      <c r="N10" s="1201">
        <v>0.77502969949578027</v>
      </c>
      <c r="O10" s="1201">
        <v>4.6628741503112227E-2</v>
      </c>
      <c r="P10" s="1201">
        <v>0.13772326015376435</v>
      </c>
      <c r="Q10" s="1202">
        <v>2.3061838670684091E-3</v>
      </c>
    </row>
    <row r="11" spans="2:17">
      <c r="B11" s="1195" t="s">
        <v>499</v>
      </c>
      <c r="C11" s="1196">
        <v>1415.86</v>
      </c>
      <c r="D11" s="1196">
        <v>168.68299999999999</v>
      </c>
      <c r="E11" s="1197">
        <v>1247.1769999999999</v>
      </c>
      <c r="F11" s="1198">
        <v>20.645</v>
      </c>
      <c r="G11" s="1196">
        <v>10.816000000000001</v>
      </c>
      <c r="H11" s="1196">
        <v>103.774</v>
      </c>
      <c r="I11" s="1196">
        <v>742.93700000000001</v>
      </c>
      <c r="J11" s="1196">
        <v>363.459</v>
      </c>
      <c r="K11" s="1199">
        <v>5.5460000000000003</v>
      </c>
      <c r="L11" s="1200">
        <v>1.6553384162793252E-2</v>
      </c>
      <c r="M11" s="1201">
        <v>8.6723857159007912E-3</v>
      </c>
      <c r="N11" s="1201">
        <v>8.3207114948399469E-2</v>
      </c>
      <c r="O11" s="1201">
        <v>0.59569491740145952</v>
      </c>
      <c r="P11" s="1201">
        <v>0.29142535502178124</v>
      </c>
      <c r="Q11" s="1202">
        <v>4.4468427496658462E-3</v>
      </c>
    </row>
    <row r="12" spans="2:17">
      <c r="B12" s="1195" t="s">
        <v>500</v>
      </c>
      <c r="C12" s="1196">
        <v>5167.8530000000001</v>
      </c>
      <c r="D12" s="1196">
        <v>529.40499999999997</v>
      </c>
      <c r="E12" s="1197">
        <v>4638.4480000000003</v>
      </c>
      <c r="F12" s="1198">
        <v>2.7389999999999999</v>
      </c>
      <c r="G12" s="1196">
        <v>3.7549999999999999</v>
      </c>
      <c r="H12" s="1196">
        <v>29.414999999999999</v>
      </c>
      <c r="I12" s="1196">
        <v>27.873999999999999</v>
      </c>
      <c r="J12" s="1196">
        <v>4035.904</v>
      </c>
      <c r="K12" s="1199">
        <v>538.76099999999997</v>
      </c>
      <c r="L12" s="1200">
        <v>5.9049923595133537E-4</v>
      </c>
      <c r="M12" s="1201">
        <v>8.0953801788874197E-4</v>
      </c>
      <c r="N12" s="1201">
        <v>6.3415607979220631E-3</v>
      </c>
      <c r="O12" s="1201">
        <v>6.0093376060268424E-3</v>
      </c>
      <c r="P12" s="1201">
        <v>0.87009792930738894</v>
      </c>
      <c r="Q12" s="1202">
        <v>0.11615113503482198</v>
      </c>
    </row>
    <row r="13" spans="2:17">
      <c r="B13" s="1195" t="s">
        <v>501</v>
      </c>
      <c r="C13" s="1196">
        <v>14327.814</v>
      </c>
      <c r="D13" s="1196">
        <v>491.63600000000002</v>
      </c>
      <c r="E13" s="1197">
        <v>13836.178</v>
      </c>
      <c r="F13" s="1198">
        <v>5.0000000000000001E-3</v>
      </c>
      <c r="G13" s="1196">
        <v>0.92</v>
      </c>
      <c r="H13" s="1196">
        <v>2.7389999999999999</v>
      </c>
      <c r="I13" s="1196">
        <v>36.270000000000003</v>
      </c>
      <c r="J13" s="1196">
        <v>13.750999999999999</v>
      </c>
      <c r="K13" s="1199">
        <v>13782.493</v>
      </c>
      <c r="L13" s="1200">
        <v>3.6137147122565207E-7</v>
      </c>
      <c r="M13" s="1201">
        <v>6.6492350705519977E-5</v>
      </c>
      <c r="N13" s="1201">
        <v>1.979592919374122E-4</v>
      </c>
      <c r="O13" s="1201">
        <v>2.6213886522708802E-3</v>
      </c>
      <c r="P13" s="1201">
        <v>9.9384382016478819E-4</v>
      </c>
      <c r="Q13" s="1202">
        <v>0.99611995451345026</v>
      </c>
    </row>
    <row r="14" spans="2:17">
      <c r="B14" s="1203" t="s">
        <v>8</v>
      </c>
      <c r="C14" s="1204">
        <v>169199.50799999997</v>
      </c>
      <c r="D14" s="1204">
        <v>28492.223999999998</v>
      </c>
      <c r="E14" s="1205">
        <v>140707.28400000001</v>
      </c>
      <c r="F14" s="1206">
        <v>91402.071000000011</v>
      </c>
      <c r="G14" s="1204">
        <v>16461.914000000001</v>
      </c>
      <c r="H14" s="1204">
        <v>10192.793</v>
      </c>
      <c r="I14" s="1204">
        <v>2037.864</v>
      </c>
      <c r="J14" s="1204">
        <v>6256.5690000000004</v>
      </c>
      <c r="K14" s="1207">
        <v>14356.073</v>
      </c>
      <c r="L14" s="2212"/>
      <c r="M14" s="2213"/>
      <c r="N14" s="2213"/>
      <c r="O14" s="2213"/>
      <c r="P14" s="2213"/>
      <c r="Q14" s="2214"/>
    </row>
    <row r="15" spans="2:17">
      <c r="B15" s="1208"/>
      <c r="C15" s="1209"/>
      <c r="D15" s="1209"/>
      <c r="E15" s="1209"/>
      <c r="F15" s="1209"/>
      <c r="G15" s="1209"/>
      <c r="H15" s="1209"/>
      <c r="I15" s="1209"/>
      <c r="J15" s="1209"/>
      <c r="K15" s="1209"/>
      <c r="L15" s="1210"/>
      <c r="M15" s="1210"/>
      <c r="N15" s="1210"/>
      <c r="O15" s="1210"/>
      <c r="P15" s="1210"/>
      <c r="Q15" s="1210"/>
    </row>
    <row r="16" spans="2:17">
      <c r="B16" s="1208"/>
      <c r="C16" s="1209"/>
      <c r="D16" s="1209"/>
      <c r="E16" s="1209"/>
      <c r="F16" s="1209"/>
      <c r="G16" s="1209"/>
      <c r="H16" s="1209"/>
      <c r="I16" s="1209"/>
      <c r="J16" s="1209"/>
      <c r="K16" s="1209"/>
      <c r="L16" s="1210"/>
      <c r="M16" s="1210"/>
      <c r="N16" s="1210"/>
      <c r="O16" s="1210"/>
      <c r="P16" s="1210"/>
      <c r="Q16" s="1210"/>
    </row>
    <row r="17" spans="2:17">
      <c r="B17" s="2194" t="s">
        <v>521</v>
      </c>
      <c r="C17" s="2195"/>
      <c r="D17" s="2195"/>
      <c r="E17" s="2195"/>
      <c r="F17" s="2195"/>
      <c r="G17" s="2195"/>
      <c r="H17" s="2195"/>
      <c r="I17" s="2195"/>
      <c r="J17" s="2195"/>
      <c r="K17" s="2195"/>
      <c r="L17" s="2195"/>
      <c r="M17" s="2195"/>
      <c r="N17" s="2195"/>
      <c r="O17" s="2195"/>
      <c r="P17" s="2195"/>
      <c r="Q17" s="2196"/>
    </row>
    <row r="18" spans="2:17" ht="32.25" customHeight="1">
      <c r="B18" s="2197" t="s">
        <v>514</v>
      </c>
      <c r="C18" s="2199" t="s">
        <v>515</v>
      </c>
      <c r="D18" s="2199"/>
      <c r="E18" s="2200"/>
      <c r="F18" s="2203" t="s">
        <v>516</v>
      </c>
      <c r="G18" s="2203"/>
      <c r="H18" s="2203"/>
      <c r="I18" s="2203"/>
      <c r="J18" s="2203"/>
      <c r="K18" s="2204"/>
      <c r="L18" s="2205" t="s">
        <v>517</v>
      </c>
      <c r="M18" s="2206"/>
      <c r="N18" s="2206"/>
      <c r="O18" s="2206"/>
      <c r="P18" s="2206"/>
      <c r="Q18" s="2207"/>
    </row>
    <row r="19" spans="2:17">
      <c r="B19" s="2198"/>
      <c r="C19" s="2201"/>
      <c r="D19" s="2201"/>
      <c r="E19" s="2202"/>
      <c r="F19" s="2208" t="s">
        <v>518</v>
      </c>
      <c r="G19" s="2209"/>
      <c r="H19" s="2209"/>
      <c r="I19" s="2209" t="s">
        <v>519</v>
      </c>
      <c r="J19" s="2209"/>
      <c r="K19" s="2210"/>
      <c r="L19" s="2211" t="s">
        <v>518</v>
      </c>
      <c r="M19" s="2209"/>
      <c r="N19" s="2209"/>
      <c r="O19" s="2209" t="s">
        <v>519</v>
      </c>
      <c r="P19" s="2209"/>
      <c r="Q19" s="2210"/>
    </row>
    <row r="20" spans="2:17" ht="25.5" customHeight="1">
      <c r="B20" s="2198"/>
      <c r="C20" s="1189" t="s">
        <v>3</v>
      </c>
      <c r="D20" s="1190" t="s">
        <v>520</v>
      </c>
      <c r="E20" s="1191" t="s">
        <v>4</v>
      </c>
      <c r="F20" s="1192" t="s">
        <v>496</v>
      </c>
      <c r="G20" s="1190" t="s">
        <v>497</v>
      </c>
      <c r="H20" s="1190" t="s">
        <v>498</v>
      </c>
      <c r="I20" s="1190" t="s">
        <v>499</v>
      </c>
      <c r="J20" s="1190" t="s">
        <v>500</v>
      </c>
      <c r="K20" s="1193" t="s">
        <v>501</v>
      </c>
      <c r="L20" s="1194" t="s">
        <v>496</v>
      </c>
      <c r="M20" s="1190" t="s">
        <v>497</v>
      </c>
      <c r="N20" s="1190" t="s">
        <v>498</v>
      </c>
      <c r="O20" s="1190" t="s">
        <v>499</v>
      </c>
      <c r="P20" s="1190" t="s">
        <v>500</v>
      </c>
      <c r="Q20" s="1193" t="s">
        <v>501</v>
      </c>
    </row>
    <row r="21" spans="2:17">
      <c r="B21" s="1195" t="s">
        <v>496</v>
      </c>
      <c r="C21" s="1196">
        <v>94423.646999999997</v>
      </c>
      <c r="D21" s="1196">
        <v>6417.6509999999998</v>
      </c>
      <c r="E21" s="1196">
        <v>88005.995999999999</v>
      </c>
      <c r="F21" s="1198">
        <v>85960.653999999995</v>
      </c>
      <c r="G21" s="1196">
        <v>1756.5329999999999</v>
      </c>
      <c r="H21" s="1196">
        <v>158.55799999999999</v>
      </c>
      <c r="I21" s="1196">
        <v>113.15600000000001</v>
      </c>
      <c r="J21" s="1196">
        <v>16.742999999999999</v>
      </c>
      <c r="K21" s="1199">
        <v>0.35199999999999998</v>
      </c>
      <c r="L21" s="1200">
        <v>0.9767590608258101</v>
      </c>
      <c r="M21" s="1201">
        <v>1.9959242322534477E-2</v>
      </c>
      <c r="N21" s="1201">
        <v>1.8016726951195462E-3</v>
      </c>
      <c r="O21" s="1201">
        <v>1.2857760282606199E-3</v>
      </c>
      <c r="P21" s="1201">
        <v>1.9024840080214534E-4</v>
      </c>
      <c r="Q21" s="1202">
        <v>3.9997274731144452E-6</v>
      </c>
    </row>
    <row r="22" spans="2:17">
      <c r="B22" s="1195" t="s">
        <v>497</v>
      </c>
      <c r="C22" s="1196">
        <v>4554.0619999999999</v>
      </c>
      <c r="D22" s="1196">
        <v>379.45800000000003</v>
      </c>
      <c r="E22" s="1196">
        <v>4174.6040000000003</v>
      </c>
      <c r="F22" s="1198">
        <v>1499.826</v>
      </c>
      <c r="G22" s="1196">
        <v>2191.9409999999998</v>
      </c>
      <c r="H22" s="1196">
        <v>187.46600000000001</v>
      </c>
      <c r="I22" s="1196">
        <v>225.744</v>
      </c>
      <c r="J22" s="1196">
        <v>66.768000000000001</v>
      </c>
      <c r="K22" s="1199">
        <v>2.859</v>
      </c>
      <c r="L22" s="1200">
        <v>0.35927383771011573</v>
      </c>
      <c r="M22" s="1201">
        <v>0.52506561101364335</v>
      </c>
      <c r="N22" s="1201">
        <v>4.4906295303698267E-2</v>
      </c>
      <c r="O22" s="1201">
        <v>5.4075548243617835E-2</v>
      </c>
      <c r="P22" s="1201">
        <v>1.5993852351025389E-2</v>
      </c>
      <c r="Q22" s="1202">
        <v>6.8485537789931682E-4</v>
      </c>
    </row>
    <row r="23" spans="2:17">
      <c r="B23" s="1195" t="s">
        <v>498</v>
      </c>
      <c r="C23" s="1196">
        <v>427.363</v>
      </c>
      <c r="D23" s="1196">
        <v>39.933</v>
      </c>
      <c r="E23" s="1196">
        <v>387.43</v>
      </c>
      <c r="F23" s="1198">
        <v>46.048000000000002</v>
      </c>
      <c r="G23" s="1196">
        <v>101.673</v>
      </c>
      <c r="H23" s="1196">
        <v>126.877</v>
      </c>
      <c r="I23" s="1196">
        <v>70.091999999999999</v>
      </c>
      <c r="J23" s="1196">
        <v>41.389000000000003</v>
      </c>
      <c r="K23" s="1199">
        <v>1.351</v>
      </c>
      <c r="L23" s="1200">
        <v>0.11885501897116899</v>
      </c>
      <c r="M23" s="1201">
        <v>0.26242934207469737</v>
      </c>
      <c r="N23" s="1201">
        <v>0.32748367447022686</v>
      </c>
      <c r="O23" s="1201">
        <v>0.18091526211186537</v>
      </c>
      <c r="P23" s="1201">
        <v>0.10682962083473144</v>
      </c>
      <c r="Q23" s="1202">
        <v>3.4870815373099656E-3</v>
      </c>
    </row>
    <row r="24" spans="2:17">
      <c r="B24" s="1195" t="s">
        <v>499</v>
      </c>
      <c r="C24" s="1196">
        <v>697.12300000000005</v>
      </c>
      <c r="D24" s="1196">
        <v>58.762</v>
      </c>
      <c r="E24" s="1196">
        <v>638.36099999999999</v>
      </c>
      <c r="F24" s="1198">
        <v>56.334000000000003</v>
      </c>
      <c r="G24" s="1196">
        <v>76.028999999999996</v>
      </c>
      <c r="H24" s="1196">
        <v>26.997</v>
      </c>
      <c r="I24" s="1196">
        <v>322.18400000000003</v>
      </c>
      <c r="J24" s="1196">
        <v>149.119</v>
      </c>
      <c r="K24" s="1199">
        <v>7.6980000000000004</v>
      </c>
      <c r="L24" s="1200">
        <v>8.8247872285430976E-2</v>
      </c>
      <c r="M24" s="1201">
        <v>0.11910032097825525</v>
      </c>
      <c r="N24" s="1201">
        <v>4.2291117408488302E-2</v>
      </c>
      <c r="O24" s="1201">
        <v>0.50470501800705247</v>
      </c>
      <c r="P24" s="1201">
        <v>0.23359666395660136</v>
      </c>
      <c r="Q24" s="1202">
        <v>1.2059007364171684E-2</v>
      </c>
    </row>
    <row r="25" spans="2:17">
      <c r="B25" s="1195" t="s">
        <v>500</v>
      </c>
      <c r="C25" s="1196">
        <v>605.43799999999999</v>
      </c>
      <c r="D25" s="1196">
        <v>63.137999999999998</v>
      </c>
      <c r="E25" s="1196">
        <v>542.29999999999995</v>
      </c>
      <c r="F25" s="1198">
        <v>24.404</v>
      </c>
      <c r="G25" s="1196">
        <v>8.7170000000000005</v>
      </c>
      <c r="H25" s="1196">
        <v>7.3620000000000001</v>
      </c>
      <c r="I25" s="1196">
        <v>17.201000000000001</v>
      </c>
      <c r="J25" s="1196">
        <v>249.489</v>
      </c>
      <c r="K25" s="1199">
        <v>235.12700000000001</v>
      </c>
      <c r="L25" s="1200">
        <v>4.5000921998893606E-2</v>
      </c>
      <c r="M25" s="1201">
        <v>1.6074128711045549E-2</v>
      </c>
      <c r="N25" s="1201">
        <v>1.3575511709385949E-2</v>
      </c>
      <c r="O25" s="1201">
        <v>3.1718605937672881E-2</v>
      </c>
      <c r="P25" s="1201">
        <v>0.46005716393140333</v>
      </c>
      <c r="Q25" s="1202">
        <v>0.43357366771159878</v>
      </c>
    </row>
    <row r="26" spans="2:17">
      <c r="B26" s="1195" t="s">
        <v>501</v>
      </c>
      <c r="C26" s="1196">
        <v>4680.0209999999997</v>
      </c>
      <c r="D26" s="1196">
        <v>130.63800000000001</v>
      </c>
      <c r="E26" s="1196">
        <v>4549.3829999999998</v>
      </c>
      <c r="F26" s="1198">
        <v>4.4690000000000003</v>
      </c>
      <c r="G26" s="1196">
        <v>33.792999999999999</v>
      </c>
      <c r="H26" s="1196">
        <v>2.25</v>
      </c>
      <c r="I26" s="1196">
        <v>4.0199999999999996</v>
      </c>
      <c r="J26" s="1196">
        <v>60.235999999999997</v>
      </c>
      <c r="K26" s="1199">
        <v>4444.6149999999998</v>
      </c>
      <c r="L26" s="1200">
        <v>9.823310106007782E-4</v>
      </c>
      <c r="M26" s="1201">
        <v>7.428040241940501E-3</v>
      </c>
      <c r="N26" s="1201">
        <v>4.945725607186733E-4</v>
      </c>
      <c r="O26" s="1201">
        <v>8.8363630848402959E-4</v>
      </c>
      <c r="P26" s="1201">
        <v>1.3240476785533336E-2</v>
      </c>
      <c r="Q26" s="1202">
        <v>0.9769709430927227</v>
      </c>
    </row>
    <row r="27" spans="2:17">
      <c r="B27" s="1203" t="s">
        <v>8</v>
      </c>
      <c r="C27" s="1204">
        <v>105387.65399999999</v>
      </c>
      <c r="D27" s="1204">
        <v>7089.579999999999</v>
      </c>
      <c r="E27" s="1204">
        <v>98298.074000000008</v>
      </c>
      <c r="F27" s="1206">
        <v>87591.734999999986</v>
      </c>
      <c r="G27" s="1204">
        <v>4168.6859999999997</v>
      </c>
      <c r="H27" s="1204">
        <v>509.51000000000005</v>
      </c>
      <c r="I27" s="1204">
        <v>752.39699999999993</v>
      </c>
      <c r="J27" s="1204">
        <v>583.74400000000003</v>
      </c>
      <c r="K27" s="1207">
        <v>4692.0019999999995</v>
      </c>
      <c r="L27" s="2212"/>
      <c r="M27" s="2213"/>
      <c r="N27" s="2213"/>
      <c r="O27" s="2213"/>
      <c r="P27" s="2213"/>
      <c r="Q27" s="2214"/>
    </row>
    <row r="28" spans="2:17">
      <c r="B28" s="1208"/>
      <c r="C28" s="1209"/>
      <c r="D28" s="1209"/>
      <c r="E28" s="1209"/>
      <c r="F28" s="1209"/>
      <c r="G28" s="1209"/>
      <c r="H28" s="1209"/>
      <c r="I28" s="1209"/>
      <c r="J28" s="1209"/>
      <c r="K28" s="1209"/>
      <c r="L28" s="1210"/>
      <c r="M28" s="1210"/>
      <c r="N28" s="1210"/>
      <c r="O28" s="1210"/>
      <c r="P28" s="1210"/>
      <c r="Q28" s="1210"/>
    </row>
    <row r="29" spans="2:17" ht="42.75" customHeight="1">
      <c r="B29" s="2215" t="s">
        <v>522</v>
      </c>
      <c r="C29" s="2215"/>
      <c r="D29" s="2215"/>
      <c r="E29" s="2215"/>
      <c r="F29" s="2215"/>
      <c r="G29" s="2215"/>
      <c r="H29" s="2215"/>
      <c r="I29" s="2215"/>
      <c r="J29" s="2215"/>
      <c r="K29" s="2215"/>
      <c r="L29" s="2215"/>
      <c r="M29" s="2215"/>
      <c r="N29" s="2215"/>
      <c r="O29" s="2215"/>
      <c r="P29" s="2215"/>
      <c r="Q29" s="2215"/>
    </row>
  </sheetData>
  <mergeCells count="23">
    <mergeCell ref="O19:Q19"/>
    <mergeCell ref="L27:Q27"/>
    <mergeCell ref="B29:Q29"/>
    <mergeCell ref="O6:Q6"/>
    <mergeCell ref="L14:Q14"/>
    <mergeCell ref="B17:Q17"/>
    <mergeCell ref="B18:B20"/>
    <mergeCell ref="C18:E19"/>
    <mergeCell ref="F18:K18"/>
    <mergeCell ref="L18:Q18"/>
    <mergeCell ref="F19:H19"/>
    <mergeCell ref="I19:K19"/>
    <mergeCell ref="L19:N19"/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/>
  </sheetViews>
  <sheetFormatPr defaultColWidth="24" defaultRowHeight="14.25"/>
  <cols>
    <col min="1" max="1" width="14" style="1687" customWidth="1"/>
    <col min="2" max="2" width="54.140625" style="1684" customWidth="1"/>
    <col min="3" max="4" width="11.7109375" style="1684" customWidth="1"/>
    <col min="5" max="6" width="12.28515625" style="1684" customWidth="1"/>
    <col min="7" max="7" width="11.85546875" style="1684" customWidth="1"/>
    <col min="8" max="16384" width="24" style="1684"/>
  </cols>
  <sheetData>
    <row r="1" spans="2:7" s="1684" customFormat="1">
      <c r="F1" s="2216" t="s">
        <v>940</v>
      </c>
      <c r="G1" s="2216"/>
    </row>
    <row r="3" spans="2:7" s="1684" customFormat="1">
      <c r="B3" s="2217" t="s">
        <v>523</v>
      </c>
      <c r="C3" s="2217"/>
      <c r="D3" s="2217"/>
      <c r="E3" s="2217"/>
      <c r="F3" s="2217"/>
      <c r="G3" s="2217"/>
    </row>
    <row r="4" spans="2:7" s="1684" customFormat="1" ht="15" thickBot="1"/>
    <row r="5" spans="2:7" s="1684" customFormat="1" ht="15" thickBot="1">
      <c r="B5" s="1211" t="s">
        <v>524</v>
      </c>
      <c r="C5" s="1685" t="s">
        <v>256</v>
      </c>
      <c r="D5" s="1686" t="s">
        <v>525</v>
      </c>
      <c r="E5" s="1685" t="s">
        <v>526</v>
      </c>
      <c r="F5" s="1685" t="s">
        <v>3</v>
      </c>
      <c r="G5" s="1685" t="s">
        <v>4</v>
      </c>
    </row>
    <row r="6" spans="2:7" s="1684" customFormat="1">
      <c r="B6" s="1212" t="s">
        <v>527</v>
      </c>
      <c r="C6" s="1213">
        <v>7.844412314193204E-2</v>
      </c>
      <c r="D6" s="1213">
        <v>7.7729315925868306E-2</v>
      </c>
      <c r="E6" s="1213">
        <v>7.6185855222999213E-2</v>
      </c>
      <c r="F6" s="1213">
        <v>7.601725109661478E-2</v>
      </c>
      <c r="G6" s="1213">
        <v>7.7935115461257892E-2</v>
      </c>
    </row>
    <row r="7" spans="2:7" s="1684" customFormat="1" ht="38.25">
      <c r="B7" s="1214" t="s">
        <v>528</v>
      </c>
      <c r="C7" s="1215">
        <v>0.10833507787628778</v>
      </c>
      <c r="D7" s="1215">
        <v>0.10947312953781306</v>
      </c>
      <c r="E7" s="1215">
        <v>0.10616038851762565</v>
      </c>
      <c r="F7" s="1215">
        <v>0.10656287177027883</v>
      </c>
      <c r="G7" s="1215">
        <v>0.10721682457913305</v>
      </c>
    </row>
    <row r="8" spans="2:7" s="1684" customFormat="1">
      <c r="B8" s="1214" t="s">
        <v>529</v>
      </c>
      <c r="C8" s="1216">
        <v>0.10641956403285273</v>
      </c>
      <c r="D8" s="1216">
        <v>0.1057207076760842</v>
      </c>
      <c r="E8" s="1216">
        <v>9.9822130840424364E-2</v>
      </c>
      <c r="F8" s="1216">
        <v>0.10195095562447624</v>
      </c>
      <c r="G8" s="1216">
        <v>0.10455582906162803</v>
      </c>
    </row>
    <row r="9" spans="2:7" s="1684" customFormat="1" ht="25.5">
      <c r="B9" s="1214" t="s">
        <v>530</v>
      </c>
      <c r="C9" s="1216">
        <v>0.14641866513634905</v>
      </c>
      <c r="D9" s="1216">
        <v>0.14820887961939166</v>
      </c>
      <c r="E9" s="1216">
        <v>0.13843923422642215</v>
      </c>
      <c r="F9" s="1216">
        <v>0.14235886270064568</v>
      </c>
      <c r="G9" s="1216">
        <v>0.14304440838211532</v>
      </c>
    </row>
    <row r="10" spans="2:7" s="1684" customFormat="1">
      <c r="B10" s="1214" t="s">
        <v>531</v>
      </c>
      <c r="C10" s="1216">
        <v>4.9140721086740266E-2</v>
      </c>
      <c r="D10" s="1216">
        <v>5.0115917043368832E-2</v>
      </c>
      <c r="E10" s="1216">
        <v>5.057320982222057E-2</v>
      </c>
      <c r="F10" s="1216">
        <v>4.977134980505412E-2</v>
      </c>
      <c r="G10" s="1216">
        <v>4.9701209390965749E-2</v>
      </c>
    </row>
    <row r="11" spans="2:7" s="1684" customFormat="1" ht="25.5">
      <c r="B11" s="1214" t="s">
        <v>532</v>
      </c>
      <c r="C11" s="1216">
        <v>0.73712126012577539</v>
      </c>
      <c r="D11" s="1216">
        <v>0.73523264868810545</v>
      </c>
      <c r="E11" s="1216">
        <v>0.76321607825412896</v>
      </c>
      <c r="F11" s="1216">
        <v>0.74562568473232305</v>
      </c>
      <c r="G11" s="1216">
        <v>0.74539235316398134</v>
      </c>
    </row>
    <row r="12" spans="2:7" s="1684" customFormat="1" ht="25.5">
      <c r="B12" s="1214" t="s">
        <v>533</v>
      </c>
      <c r="C12" s="1216">
        <v>0.99630322348375089</v>
      </c>
      <c r="D12" s="1216">
        <v>1.0494701476730699</v>
      </c>
      <c r="E12" s="1217">
        <v>1.0332658746263486</v>
      </c>
      <c r="F12" s="1217">
        <v>1.0743115072313327</v>
      </c>
      <c r="G12" s="1217">
        <v>1.0201079498025103</v>
      </c>
    </row>
    <row r="13" spans="2:7" s="1684" customFormat="1" ht="38.25">
      <c r="B13" s="1214" t="s">
        <v>534</v>
      </c>
      <c r="C13" s="1216">
        <v>0.74411167124212518</v>
      </c>
      <c r="D13" s="1216">
        <v>0.77148670922574103</v>
      </c>
      <c r="E13" s="1217">
        <v>0.80051747503511128</v>
      </c>
      <c r="F13" s="1217">
        <v>0.81403311521383226</v>
      </c>
      <c r="G13" s="1217">
        <v>0.78731739467164563</v>
      </c>
    </row>
    <row r="14" spans="2:7" s="1684" customFormat="1">
      <c r="B14" s="1214" t="s">
        <v>535</v>
      </c>
      <c r="C14" s="1217">
        <v>0.87820037253738303</v>
      </c>
      <c r="D14" s="1217">
        <v>0.87958961180808759</v>
      </c>
      <c r="E14" s="1217">
        <v>0.84818229611241969</v>
      </c>
      <c r="F14" s="1217">
        <v>0.89837996800209097</v>
      </c>
      <c r="G14" s="1217">
        <v>0.91281537835327586</v>
      </c>
    </row>
    <row r="15" spans="2:7" s="1684" customFormat="1">
      <c r="B15" s="1214" t="s">
        <v>536</v>
      </c>
      <c r="C15" s="1217">
        <v>0.40552129636434564</v>
      </c>
      <c r="D15" s="1218">
        <v>0.41696126507820447</v>
      </c>
      <c r="E15" s="1217">
        <v>0.42971734692138197</v>
      </c>
      <c r="F15" s="1217">
        <v>0.43857934799534742</v>
      </c>
      <c r="G15" s="1217">
        <v>0.43470502820795948</v>
      </c>
    </row>
    <row r="16" spans="2:7" s="1684" customFormat="1" ht="25.5">
      <c r="B16" s="1214" t="s">
        <v>537</v>
      </c>
      <c r="C16" s="1216">
        <v>2.2222784155682177E-3</v>
      </c>
      <c r="D16" s="1219">
        <v>-2.84212231908074E-2</v>
      </c>
      <c r="E16" s="1217">
        <v>-1.9343585705605269E-2</v>
      </c>
      <c r="F16" s="1217">
        <v>-4.3111460332020429E-2</v>
      </c>
      <c r="G16" s="1217">
        <v>-1.2497240470585914E-2</v>
      </c>
    </row>
    <row r="17" spans="2:7" s="1684" customFormat="1" ht="38.25">
      <c r="B17" s="1214" t="s">
        <v>538</v>
      </c>
      <c r="C17" s="1216">
        <v>0.15382458401121438</v>
      </c>
      <c r="D17" s="1219">
        <v>0.131283764950159</v>
      </c>
      <c r="E17" s="1217">
        <v>0.11599596769274635</v>
      </c>
      <c r="F17" s="1217">
        <v>0.10788778582528674</v>
      </c>
      <c r="G17" s="1217">
        <v>0.13218382225955952</v>
      </c>
    </row>
    <row r="18" spans="2:7" s="1684" customFormat="1" ht="38.25">
      <c r="B18" s="1214" t="s">
        <v>539</v>
      </c>
      <c r="C18" s="1216">
        <v>0.32144405818970656</v>
      </c>
      <c r="D18" s="1219">
        <v>0.31940826160635655</v>
      </c>
      <c r="E18" s="1217">
        <v>0.28340538382580693</v>
      </c>
      <c r="F18" s="1217">
        <v>0.31337655003198872</v>
      </c>
      <c r="G18" s="1217">
        <v>0.31681181109009882</v>
      </c>
    </row>
    <row r="19" spans="2:7" s="1684" customFormat="1">
      <c r="B19" s="1220" t="s">
        <v>540</v>
      </c>
      <c r="C19" s="1217">
        <v>0.11806981561579198</v>
      </c>
      <c r="D19" s="1217">
        <v>0.11237768670085325</v>
      </c>
      <c r="E19" s="1217">
        <v>0.10939568430426273</v>
      </c>
      <c r="F19" s="1217">
        <v>0.10578770165480911</v>
      </c>
      <c r="G19" s="1217">
        <v>0.11325520724108781</v>
      </c>
    </row>
    <row r="20" spans="2:7" s="1684" customFormat="1" ht="25.5">
      <c r="B20" s="1220" t="s">
        <v>541</v>
      </c>
      <c r="C20" s="1217">
        <v>0.12274719483828589</v>
      </c>
      <c r="D20" s="1217">
        <v>0.11768877762395499</v>
      </c>
      <c r="E20" s="1217">
        <v>0.1150685045200021</v>
      </c>
      <c r="F20" s="1217">
        <v>0.11143114090634346</v>
      </c>
      <c r="G20" s="1217">
        <v>0.11838767922395055</v>
      </c>
    </row>
    <row r="21" spans="2:7" s="1684" customFormat="1" ht="26.25" thickBot="1">
      <c r="B21" s="1221" t="s">
        <v>542</v>
      </c>
      <c r="C21" s="1222">
        <v>8.0761486133625049E-2</v>
      </c>
      <c r="D21" s="1222">
        <v>9.0759654405758158E-2</v>
      </c>
      <c r="E21" s="1222">
        <v>8.6783671336801579E-2</v>
      </c>
      <c r="F21" s="1222">
        <v>8.8726742145635681E-2</v>
      </c>
      <c r="G21" s="1222">
        <v>8.9043892485035886E-2</v>
      </c>
    </row>
    <row r="22" spans="2:7" s="1684" customFormat="1">
      <c r="G22" s="1687"/>
    </row>
    <row r="23" spans="2:7" s="1684" customFormat="1">
      <c r="G23" s="1687"/>
    </row>
    <row r="24" spans="2:7" s="1684" customFormat="1">
      <c r="G24" s="1687"/>
    </row>
    <row r="25" spans="2:7" s="1684" customFormat="1" ht="15">
      <c r="C25" s="1223"/>
      <c r="D25" s="1223"/>
      <c r="G25" s="1687"/>
    </row>
    <row r="26" spans="2:7" s="1684" customFormat="1">
      <c r="G26" s="1687"/>
    </row>
    <row r="28" spans="2:7" s="1684" customFormat="1">
      <c r="D28" s="1224"/>
    </row>
    <row r="31" spans="2:7" s="1684" customFormat="1" ht="15">
      <c r="B31" s="1688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/>
  </sheetViews>
  <sheetFormatPr defaultRowHeight="14.25"/>
  <cols>
    <col min="1" max="1" width="6.85546875" style="1687" customWidth="1"/>
    <col min="2" max="2" width="56.7109375" style="1684" customWidth="1"/>
    <col min="3" max="3" width="11.28515625" style="1684" bestFit="1" customWidth="1"/>
    <col min="4" max="4" width="11.5703125" style="1684" customWidth="1"/>
    <col min="5" max="5" width="11.28515625" style="1684" bestFit="1" customWidth="1"/>
    <col min="6" max="6" width="12" style="1684" customWidth="1"/>
    <col min="7" max="7" width="11.28515625" style="1684" customWidth="1"/>
    <col min="8" max="11" width="11.28515625" style="1684" bestFit="1" customWidth="1"/>
    <col min="12" max="12" width="9.140625" style="1687"/>
    <col min="13" max="16384" width="9.140625" style="1684"/>
  </cols>
  <sheetData>
    <row r="1" spans="1:12">
      <c r="A1" s="1684"/>
      <c r="J1" s="2218" t="s">
        <v>942</v>
      </c>
      <c r="K1" s="2218"/>
    </row>
    <row r="2" spans="1:12">
      <c r="A2" s="1684"/>
      <c r="J2" s="1689"/>
      <c r="K2" s="1689"/>
    </row>
    <row r="3" spans="1:12">
      <c r="A3" s="1684"/>
      <c r="B3" s="2219" t="s">
        <v>543</v>
      </c>
      <c r="C3" s="2219"/>
      <c r="D3" s="2219"/>
      <c r="E3" s="2219"/>
      <c r="F3" s="2219"/>
      <c r="G3" s="2219"/>
      <c r="H3" s="2219"/>
      <c r="I3" s="2219"/>
      <c r="J3" s="2219"/>
      <c r="K3" s="2219"/>
    </row>
    <row r="4" spans="1:12" ht="15" thickBot="1">
      <c r="A4" s="1684"/>
    </row>
    <row r="5" spans="1:12" ht="15" thickBot="1">
      <c r="A5" s="1684"/>
      <c r="B5" s="2220" t="s">
        <v>524</v>
      </c>
      <c r="C5" s="2222" t="s">
        <v>441</v>
      </c>
      <c r="D5" s="2223"/>
      <c r="E5" s="2224"/>
      <c r="F5" s="2222" t="s">
        <v>442</v>
      </c>
      <c r="G5" s="2223"/>
      <c r="H5" s="2224"/>
      <c r="I5" s="2222" t="s">
        <v>443</v>
      </c>
      <c r="J5" s="2223"/>
      <c r="K5" s="2223"/>
    </row>
    <row r="6" spans="1:12" ht="15" thickBot="1">
      <c r="A6" s="1684"/>
      <c r="B6" s="2221"/>
      <c r="C6" s="1226" t="s">
        <v>256</v>
      </c>
      <c r="D6" s="1226" t="s">
        <v>3</v>
      </c>
      <c r="E6" s="1227" t="s">
        <v>4</v>
      </c>
      <c r="F6" s="1226" t="s">
        <v>256</v>
      </c>
      <c r="G6" s="1226" t="s">
        <v>3</v>
      </c>
      <c r="H6" s="1227" t="s">
        <v>4</v>
      </c>
      <c r="I6" s="1226" t="s">
        <v>256</v>
      </c>
      <c r="J6" s="1226" t="s">
        <v>3</v>
      </c>
      <c r="K6" s="1228" t="s">
        <v>4</v>
      </c>
    </row>
    <row r="7" spans="1:12">
      <c r="A7" s="1684"/>
      <c r="B7" s="1727" t="s">
        <v>544</v>
      </c>
      <c r="C7" s="1690">
        <v>0.50663307260697155</v>
      </c>
      <c r="D7" s="1691">
        <v>0.53043228460074787</v>
      </c>
      <c r="E7" s="1691">
        <v>0.53477662346641108</v>
      </c>
      <c r="F7" s="1690">
        <v>0.19337612661573325</v>
      </c>
      <c r="G7" s="1691">
        <v>0.18421071622013005</v>
      </c>
      <c r="H7" s="1691">
        <v>0.18415287410977604</v>
      </c>
      <c r="I7" s="1690">
        <v>0.29999080077729523</v>
      </c>
      <c r="J7" s="1691">
        <v>0.28535699917912205</v>
      </c>
      <c r="K7" s="1692">
        <v>0.28107050242381293</v>
      </c>
      <c r="L7" s="1693"/>
    </row>
    <row r="8" spans="1:12">
      <c r="A8" s="1684"/>
      <c r="B8" s="1728" t="s">
        <v>527</v>
      </c>
      <c r="C8" s="1694">
        <v>8.2364915276805006E-2</v>
      </c>
      <c r="D8" s="1695">
        <v>7.7038751907012412E-2</v>
      </c>
      <c r="E8" s="1695">
        <v>7.9304794739993911E-2</v>
      </c>
      <c r="F8" s="1694">
        <v>9.7019712799340241E-2</v>
      </c>
      <c r="G8" s="1695">
        <v>0.10111583923805492</v>
      </c>
      <c r="H8" s="1695">
        <v>0.10239824722826252</v>
      </c>
      <c r="I8" s="1694">
        <v>5.9848624448496757E-2</v>
      </c>
      <c r="J8" s="1695">
        <v>5.7916184989639109E-2</v>
      </c>
      <c r="K8" s="1696">
        <v>5.9318693370687597E-2</v>
      </c>
    </row>
    <row r="9" spans="1:12">
      <c r="A9" s="1684"/>
      <c r="B9" s="1728" t="s">
        <v>545</v>
      </c>
      <c r="C9" s="1694">
        <v>0.1084165028975531</v>
      </c>
      <c r="D9" s="1695">
        <v>0.10265584711051406</v>
      </c>
      <c r="E9" s="1695">
        <v>0.10443108433773371</v>
      </c>
      <c r="F9" s="1694">
        <v>0.14083914758157043</v>
      </c>
      <c r="G9" s="1695">
        <v>0.13666833165196821</v>
      </c>
      <c r="H9" s="1695">
        <v>0.13978771734039941</v>
      </c>
      <c r="I9" s="1694">
        <v>8.0859976874374129E-2</v>
      </c>
      <c r="J9" s="1695">
        <v>7.8229056655411869E-2</v>
      </c>
      <c r="K9" s="1696">
        <v>8.1717872033451835E-2</v>
      </c>
    </row>
    <row r="10" spans="1:12">
      <c r="A10" s="1684"/>
      <c r="B10" s="1728" t="s">
        <v>531</v>
      </c>
      <c r="C10" s="1694">
        <v>5.3474154300682177E-2</v>
      </c>
      <c r="D10" s="1695">
        <v>5.1708205008325896E-2</v>
      </c>
      <c r="E10" s="1695">
        <v>5.2005066776922494E-2</v>
      </c>
      <c r="F10" s="1694">
        <v>5.4402975362706545E-2</v>
      </c>
      <c r="G10" s="1695">
        <v>5.9590984922212757E-2</v>
      </c>
      <c r="H10" s="1695">
        <v>5.8551713215857053E-2</v>
      </c>
      <c r="I10" s="1694">
        <v>3.8430209547904062E-2</v>
      </c>
      <c r="J10" s="1695">
        <v>3.9832036746242201E-2</v>
      </c>
      <c r="K10" s="1696">
        <v>3.9540093947984779E-2</v>
      </c>
    </row>
    <row r="11" spans="1:12" ht="25.5">
      <c r="A11" s="1684"/>
      <c r="B11" s="1728" t="s">
        <v>541</v>
      </c>
      <c r="C11" s="1694">
        <v>0.13368627208789996</v>
      </c>
      <c r="D11" s="1695">
        <v>0.10263874656424143</v>
      </c>
      <c r="E11" s="1695">
        <v>0.1112901302105882</v>
      </c>
      <c r="F11" s="1694">
        <v>0.11571354063406288</v>
      </c>
      <c r="G11" s="1695">
        <v>0.12471715648978239</v>
      </c>
      <c r="H11" s="1695">
        <v>0.13406477839904987</v>
      </c>
      <c r="I11" s="1694">
        <v>0.11121417139789519</v>
      </c>
      <c r="J11" s="1695">
        <v>0.1133270693420351</v>
      </c>
      <c r="K11" s="1696">
        <v>0.11461971991353086</v>
      </c>
    </row>
    <row r="12" spans="1:12" ht="25.5">
      <c r="A12" s="1684"/>
      <c r="B12" s="1728" t="s">
        <v>972</v>
      </c>
      <c r="C12" s="1694">
        <v>0.75970828310736749</v>
      </c>
      <c r="D12" s="1695">
        <v>0.75045654071780654</v>
      </c>
      <c r="E12" s="1695">
        <v>0.75939836537097982</v>
      </c>
      <c r="F12" s="1694">
        <v>0.68886892930922428</v>
      </c>
      <c r="G12" s="1695">
        <v>0.73986298080780522</v>
      </c>
      <c r="H12" s="1695">
        <v>0.73252678544646976</v>
      </c>
      <c r="I12" s="1694">
        <v>0.74015139209696934</v>
      </c>
      <c r="J12" s="1695">
        <v>0.74034108892239192</v>
      </c>
      <c r="K12" s="1696">
        <v>0.72589620721407233</v>
      </c>
    </row>
    <row r="13" spans="1:12" ht="25.5">
      <c r="A13" s="1684"/>
      <c r="B13" s="1728" t="s">
        <v>973</v>
      </c>
      <c r="C13" s="1694">
        <v>1.1392930767269089</v>
      </c>
      <c r="D13" s="1695">
        <v>1.3726679990276587</v>
      </c>
      <c r="E13" s="1695">
        <v>1.2662376478937003</v>
      </c>
      <c r="F13" s="1694">
        <v>0.86063218871310709</v>
      </c>
      <c r="G13" s="1695">
        <v>0.85276492330918685</v>
      </c>
      <c r="H13" s="1695">
        <v>0.81261609728935635</v>
      </c>
      <c r="I13" s="1694">
        <v>1.1726564119955007</v>
      </c>
      <c r="J13" s="1695">
        <v>1.1556089177653506</v>
      </c>
      <c r="K13" s="1696">
        <v>1.1199215386432624</v>
      </c>
    </row>
    <row r="14" spans="1:12" ht="39" thickBot="1">
      <c r="A14" s="1684"/>
      <c r="B14" s="1729" t="s">
        <v>974</v>
      </c>
      <c r="C14" s="1697">
        <v>0.7919266860987233</v>
      </c>
      <c r="D14" s="1698">
        <v>0.89701338334931546</v>
      </c>
      <c r="E14" s="1698">
        <v>0.84804296841586357</v>
      </c>
      <c r="F14" s="1697">
        <v>0.66189984391932999</v>
      </c>
      <c r="G14" s="1698">
        <v>0.71221223342305673</v>
      </c>
      <c r="H14" s="1698">
        <v>0.7001284560781752</v>
      </c>
      <c r="I14" s="1697">
        <v>0.7629784672882165</v>
      </c>
      <c r="J14" s="1698">
        <v>0.79513872483547321</v>
      </c>
      <c r="K14" s="1699">
        <v>0.778597033659709</v>
      </c>
    </row>
    <row r="16" spans="1:12">
      <c r="A16" s="1684"/>
      <c r="D16" s="1224"/>
      <c r="E16" s="1224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/>
  </sheetViews>
  <sheetFormatPr defaultRowHeight="14.25"/>
  <cols>
    <col min="1" max="1" width="9.140625" style="1706"/>
    <col min="2" max="2" width="55.5703125" style="1684" customWidth="1"/>
    <col min="3" max="3" width="11.85546875" style="1684" customWidth="1"/>
    <col min="4" max="4" width="13.42578125" style="1684" customWidth="1"/>
    <col min="5" max="5" width="15" style="1684" customWidth="1"/>
    <col min="6" max="6" width="15.7109375" style="1684" customWidth="1"/>
    <col min="7" max="7" width="12.28515625" style="1684" customWidth="1"/>
    <col min="8" max="8" width="12.85546875" style="1684" customWidth="1"/>
    <col min="9" max="9" width="18.42578125" style="1684" customWidth="1"/>
    <col min="10" max="10" width="15" style="1684" customWidth="1"/>
    <col min="11" max="11" width="17.5703125" style="1684" customWidth="1"/>
    <col min="12" max="12" width="9.140625" style="1687"/>
    <col min="13" max="16384" width="9.140625" style="1684"/>
  </cols>
  <sheetData>
    <row r="1" spans="1:11" s="1684" customFormat="1">
      <c r="J1" s="2216" t="s">
        <v>943</v>
      </c>
      <c r="K1" s="2216"/>
    </row>
    <row r="2" spans="1:11" s="1684" customFormat="1">
      <c r="K2" s="1700"/>
    </row>
    <row r="3" spans="1:11" s="1684" customFormat="1">
      <c r="B3" s="2219" t="s">
        <v>546</v>
      </c>
      <c r="C3" s="2219"/>
      <c r="D3" s="2219"/>
      <c r="E3" s="2219"/>
      <c r="F3" s="2219"/>
      <c r="G3" s="2219"/>
      <c r="H3" s="2219"/>
      <c r="I3" s="2219"/>
      <c r="J3" s="2219"/>
      <c r="K3" s="2219"/>
    </row>
    <row r="4" spans="1:11" s="1684" customFormat="1" ht="15" thickBot="1">
      <c r="B4" s="1701"/>
      <c r="C4" s="1701"/>
      <c r="D4" s="1701"/>
      <c r="E4" s="1701"/>
      <c r="F4" s="1701"/>
      <c r="G4" s="1701"/>
      <c r="H4" s="1701"/>
      <c r="I4" s="1701"/>
      <c r="J4" s="1701"/>
      <c r="K4" s="1701"/>
    </row>
    <row r="5" spans="1:11" s="1684" customFormat="1" ht="64.5" thickBot="1">
      <c r="B5" s="1663" t="s">
        <v>524</v>
      </c>
      <c r="C5" s="1152" t="s">
        <v>248</v>
      </c>
      <c r="D5" s="1229" t="s">
        <v>307</v>
      </c>
      <c r="E5" s="1230" t="s">
        <v>547</v>
      </c>
      <c r="F5" s="1230" t="s">
        <v>308</v>
      </c>
      <c r="G5" s="1230" t="s">
        <v>309</v>
      </c>
      <c r="H5" s="1231" t="s">
        <v>461</v>
      </c>
      <c r="I5" s="1231" t="s">
        <v>311</v>
      </c>
      <c r="J5" s="1231" t="s">
        <v>548</v>
      </c>
      <c r="K5" s="1231" t="s">
        <v>549</v>
      </c>
    </row>
    <row r="6" spans="1:11" s="1684" customFormat="1">
      <c r="B6" s="2230" t="s">
        <v>975</v>
      </c>
      <c r="C6" s="1702" t="s">
        <v>256</v>
      </c>
      <c r="D6" s="1232">
        <v>0.2781714055186375</v>
      </c>
      <c r="E6" s="1233">
        <v>2.7026726725774174E-2</v>
      </c>
      <c r="F6" s="1233">
        <v>0.12176986431096185</v>
      </c>
      <c r="G6" s="1233">
        <v>0.32852231086101541</v>
      </c>
      <c r="H6" s="1233">
        <v>6.3296228155130252E-2</v>
      </c>
      <c r="I6" s="1233">
        <v>1.9285998101900837E-2</v>
      </c>
      <c r="J6" s="1233">
        <v>3.4510432165470568E-2</v>
      </c>
      <c r="K6" s="1234">
        <v>1</v>
      </c>
    </row>
    <row r="7" spans="1:11" s="1684" customFormat="1">
      <c r="B7" s="2228"/>
      <c r="C7" s="1703" t="s">
        <v>3</v>
      </c>
      <c r="D7" s="1235">
        <v>0.29077663511654256</v>
      </c>
      <c r="E7" s="1218">
        <v>2.9149613905453488E-2</v>
      </c>
      <c r="F7" s="1218">
        <v>0.11559188573754874</v>
      </c>
      <c r="G7" s="1218">
        <v>0.32066849860631863</v>
      </c>
      <c r="H7" s="1218">
        <v>6.1883294319106226E-2</v>
      </c>
      <c r="I7" s="1218">
        <v>1.9608777472532968E-2</v>
      </c>
      <c r="J7" s="1218">
        <v>3.267329999157028E-2</v>
      </c>
      <c r="K7" s="1217">
        <v>1</v>
      </c>
    </row>
    <row r="8" spans="1:11" s="1684" customFormat="1" ht="15" thickBot="1">
      <c r="B8" s="2229"/>
      <c r="C8" s="1704" t="s">
        <v>4</v>
      </c>
      <c r="D8" s="1236">
        <v>0.28309792016441643</v>
      </c>
      <c r="E8" s="1237">
        <v>2.862674995250997E-2</v>
      </c>
      <c r="F8" s="1237">
        <v>0.12579935662775357</v>
      </c>
      <c r="G8" s="1237">
        <v>0.31755541951856869</v>
      </c>
      <c r="H8" s="1237">
        <v>6.3005425132501361E-2</v>
      </c>
      <c r="I8" s="1237">
        <v>1.9653496004868484E-2</v>
      </c>
      <c r="J8" s="1237">
        <v>3.2725538101605757E-2</v>
      </c>
      <c r="K8" s="1238">
        <v>1</v>
      </c>
    </row>
    <row r="9" spans="1:11" s="1684" customFormat="1">
      <c r="B9" s="2225" t="s">
        <v>527</v>
      </c>
      <c r="C9" s="1702" t="s">
        <v>256</v>
      </c>
      <c r="D9" s="1232">
        <v>0.16542310178341685</v>
      </c>
      <c r="E9" s="1233">
        <v>0.17221851206859007</v>
      </c>
      <c r="F9" s="1233">
        <v>0.12232599083654312</v>
      </c>
      <c r="G9" s="1233">
        <v>0.10985342378468782</v>
      </c>
      <c r="H9" s="1233">
        <v>8.1050387119350017E-2</v>
      </c>
      <c r="I9" s="1233">
        <v>0.31420146629842832</v>
      </c>
      <c r="J9" s="1233">
        <v>0.18421698872892772</v>
      </c>
      <c r="K9" s="1234">
        <v>0.1353345688708058</v>
      </c>
    </row>
    <row r="10" spans="1:11" s="1684" customFormat="1">
      <c r="B10" s="2226"/>
      <c r="C10" s="1703" t="s">
        <v>3</v>
      </c>
      <c r="D10" s="1235">
        <v>0.16009804748193315</v>
      </c>
      <c r="E10" s="1218">
        <v>0.15253387168119706</v>
      </c>
      <c r="F10" s="1218">
        <v>0.12826603756899169</v>
      </c>
      <c r="G10" s="1218">
        <v>0.12026529105027281</v>
      </c>
      <c r="H10" s="1218">
        <v>7.8518274008755939E-2</v>
      </c>
      <c r="I10" s="1218">
        <v>0.30220817082961304</v>
      </c>
      <c r="J10" s="1218">
        <v>0.16384928276331864</v>
      </c>
      <c r="K10" s="1217">
        <v>0.13630484404937523</v>
      </c>
    </row>
    <row r="11" spans="1:11" s="1684" customFormat="1" ht="15" thickBot="1">
      <c r="B11" s="2227"/>
      <c r="C11" s="1704" t="s">
        <v>4</v>
      </c>
      <c r="D11" s="1236">
        <v>0.16132366600158451</v>
      </c>
      <c r="E11" s="1237">
        <v>0.15309001026023691</v>
      </c>
      <c r="F11" s="1237">
        <v>0.11918187444708091</v>
      </c>
      <c r="G11" s="1237">
        <v>0.12784999425872967</v>
      </c>
      <c r="H11" s="1237">
        <v>7.9240190514017636E-2</v>
      </c>
      <c r="I11" s="1237">
        <v>0.29791964527541787</v>
      </c>
      <c r="J11" s="1237">
        <v>0.19661445568977465</v>
      </c>
      <c r="K11" s="1238">
        <v>0.13838376333871752</v>
      </c>
    </row>
    <row r="12" spans="1:11" s="1684" customFormat="1">
      <c r="B12" s="2225" t="s">
        <v>545</v>
      </c>
      <c r="C12" s="1702" t="s">
        <v>256</v>
      </c>
      <c r="D12" s="1239">
        <v>0.22980102873690511</v>
      </c>
      <c r="E12" s="1233">
        <v>0.16659690341622835</v>
      </c>
      <c r="F12" s="1233">
        <v>0.15248006893421887</v>
      </c>
      <c r="G12" s="1233">
        <v>0.16383698292084203</v>
      </c>
      <c r="H12" s="1233">
        <v>8.3577012920200033E-2</v>
      </c>
      <c r="I12" s="1233">
        <v>0.36074205411709154</v>
      </c>
      <c r="J12" s="1233">
        <v>0.35216562098927512</v>
      </c>
      <c r="K12" s="1234">
        <v>0.19428094873372689</v>
      </c>
    </row>
    <row r="13" spans="1:11" s="1684" customFormat="1">
      <c r="A13" s="1687"/>
      <c r="B13" s="2226"/>
      <c r="C13" s="1703" t="s">
        <v>3</v>
      </c>
      <c r="D13" s="1235">
        <v>0.20730968297006672</v>
      </c>
      <c r="E13" s="1218">
        <v>0.15753882506568004</v>
      </c>
      <c r="F13" s="1218">
        <v>0.1866362021939369</v>
      </c>
      <c r="G13" s="1218">
        <v>0.17472502714959912</v>
      </c>
      <c r="H13" s="1218">
        <v>9.0863166799995287E-2</v>
      </c>
      <c r="I13" s="1218">
        <v>0.32399012597633536</v>
      </c>
      <c r="J13" s="1218">
        <v>0.32149901664879599</v>
      </c>
      <c r="K13" s="1217">
        <v>0.19327095152977508</v>
      </c>
    </row>
    <row r="14" spans="1:11" s="1684" customFormat="1" ht="15" thickBot="1">
      <c r="A14" s="1687"/>
      <c r="B14" s="2227"/>
      <c r="C14" s="1704" t="s">
        <v>4</v>
      </c>
      <c r="D14" s="1236">
        <v>0.20679624744301178</v>
      </c>
      <c r="E14" s="1237">
        <v>0.17192305724971491</v>
      </c>
      <c r="F14" s="1237">
        <v>0.1768634442737223</v>
      </c>
      <c r="G14" s="1237">
        <v>0.1874349541195649</v>
      </c>
      <c r="H14" s="1237">
        <v>9.7162185451956762E-2</v>
      </c>
      <c r="I14" s="1237">
        <v>0.31064638305568371</v>
      </c>
      <c r="J14" s="1237">
        <v>0.30951313524325164</v>
      </c>
      <c r="K14" s="1238">
        <v>0.19494288629571821</v>
      </c>
    </row>
    <row r="15" spans="1:11" s="1684" customFormat="1">
      <c r="A15" s="1687"/>
      <c r="B15" s="2225" t="s">
        <v>531</v>
      </c>
      <c r="C15" s="1702" t="s">
        <v>256</v>
      </c>
      <c r="D15" s="1239">
        <v>0.11190641983619157</v>
      </c>
      <c r="E15" s="1233">
        <v>0.14315780809068274</v>
      </c>
      <c r="F15" s="1233">
        <v>7.0025570266737641E-2</v>
      </c>
      <c r="G15" s="1233">
        <v>5.9851523599301619E-2</v>
      </c>
      <c r="H15" s="1233">
        <v>6.084113777478406E-2</v>
      </c>
      <c r="I15" s="1233">
        <v>0.29297605975475072</v>
      </c>
      <c r="J15" s="1233">
        <v>8.3829164525989985E-2</v>
      </c>
      <c r="K15" s="1234">
        <v>8.008631930570663E-2</v>
      </c>
    </row>
    <row r="16" spans="1:11" s="1684" customFormat="1">
      <c r="A16" s="1687"/>
      <c r="B16" s="2226"/>
      <c r="C16" s="1703" t="s">
        <v>3</v>
      </c>
      <c r="D16" s="1235">
        <v>0.11299739139392745</v>
      </c>
      <c r="E16" s="1218">
        <v>0.12022622239172055</v>
      </c>
      <c r="F16" s="1218">
        <v>7.7872933151278273E-2</v>
      </c>
      <c r="G16" s="1218">
        <v>7.4201697911172038E-2</v>
      </c>
      <c r="H16" s="1218">
        <v>5.852004094576968E-2</v>
      </c>
      <c r="I16" s="1218">
        <v>0.27428687190029938</v>
      </c>
      <c r="J16" s="1218">
        <v>7.5521984865451364E-2</v>
      </c>
      <c r="K16" s="1217">
        <v>8.5155927555451885E-2</v>
      </c>
    </row>
    <row r="17" spans="1:13" ht="15" thickBot="1">
      <c r="A17" s="1687"/>
      <c r="B17" s="2226"/>
      <c r="C17" s="1704" t="s">
        <v>4</v>
      </c>
      <c r="D17" s="1236">
        <v>0.11693271473736558</v>
      </c>
      <c r="E17" s="1237">
        <v>0.11779293578174882</v>
      </c>
      <c r="F17" s="1237">
        <v>6.9287901166312629E-2</v>
      </c>
      <c r="G17" s="1237">
        <v>7.3860493459924584E-2</v>
      </c>
      <c r="H17" s="1237">
        <v>5.575494310125826E-2</v>
      </c>
      <c r="I17" s="1237">
        <v>0.2667642338468515</v>
      </c>
      <c r="J17" s="1237">
        <v>7.3590946712763186E-2</v>
      </c>
      <c r="K17" s="1238">
        <v>8.4118985788581943E-2</v>
      </c>
    </row>
    <row r="18" spans="1:13">
      <c r="A18" s="1687"/>
      <c r="B18" s="2225" t="s">
        <v>550</v>
      </c>
      <c r="C18" s="1702" t="s">
        <v>256</v>
      </c>
      <c r="D18" s="1239">
        <v>0.1950308069474932</v>
      </c>
      <c r="E18" s="1233">
        <v>0.12402710426800351</v>
      </c>
      <c r="F18" s="1233">
        <v>0.17442186990080524</v>
      </c>
      <c r="G18" s="1233">
        <v>0.11362915432672482</v>
      </c>
      <c r="H18" s="1233">
        <v>9.668656153597055E-2</v>
      </c>
      <c r="I18" s="1233">
        <v>0.32070901865965112</v>
      </c>
      <c r="J18" s="1233">
        <v>0.18435960185780711</v>
      </c>
      <c r="K18" s="1234">
        <v>0.15952259951134865</v>
      </c>
    </row>
    <row r="19" spans="1:13">
      <c r="A19" s="1687"/>
      <c r="B19" s="2226"/>
      <c r="C19" s="1703" t="s">
        <v>3</v>
      </c>
      <c r="D19" s="1235">
        <v>0.19149948694685781</v>
      </c>
      <c r="E19" s="1218">
        <v>9.8825966757982359E-2</v>
      </c>
      <c r="F19" s="1218">
        <v>0.16141872904904314</v>
      </c>
      <c r="G19" s="1218">
        <v>0.10536180485925145</v>
      </c>
      <c r="H19" s="1218">
        <v>8.744672690931958E-2</v>
      </c>
      <c r="I19" s="1218">
        <v>0.29272706068256593</v>
      </c>
      <c r="J19" s="1218">
        <v>0.15097308008628052</v>
      </c>
      <c r="K19" s="1217">
        <v>0.14658797790472322</v>
      </c>
      <c r="M19" s="1705"/>
    </row>
    <row r="20" spans="1:13" ht="15" thickBot="1">
      <c r="A20" s="1687"/>
      <c r="B20" s="2227"/>
      <c r="C20" s="1704" t="s">
        <v>4</v>
      </c>
      <c r="D20" s="1236">
        <v>0.18763035208932824</v>
      </c>
      <c r="E20" s="1237">
        <v>0.10739616400089566</v>
      </c>
      <c r="F20" s="1237">
        <v>0.16288904124341516</v>
      </c>
      <c r="G20" s="1237">
        <v>0.12981844929858158</v>
      </c>
      <c r="H20" s="1237">
        <v>9.635235926296111E-2</v>
      </c>
      <c r="I20" s="1237">
        <v>0.28209111336297132</v>
      </c>
      <c r="J20" s="1237">
        <v>0.29217743239198429</v>
      </c>
      <c r="K20" s="1238">
        <v>0.16002207403034505</v>
      </c>
      <c r="M20" s="1705"/>
    </row>
    <row r="21" spans="1:13">
      <c r="A21" s="1687"/>
      <c r="B21" s="2225" t="s">
        <v>972</v>
      </c>
      <c r="C21" s="1702" t="s">
        <v>256</v>
      </c>
      <c r="D21" s="1239">
        <v>0.71985361724732166</v>
      </c>
      <c r="E21" s="1233">
        <v>1.033743776367299</v>
      </c>
      <c r="F21" s="1233">
        <v>0.80224249432439287</v>
      </c>
      <c r="G21" s="1233">
        <v>0.67050443572782081</v>
      </c>
      <c r="H21" s="1233">
        <v>0.96976889084008711</v>
      </c>
      <c r="I21" s="1233">
        <v>0.87098651990389564</v>
      </c>
      <c r="J21" s="1233">
        <v>0.52309759314790671</v>
      </c>
      <c r="K21" s="1234">
        <v>0.69659207324692218</v>
      </c>
    </row>
    <row r="22" spans="1:13">
      <c r="A22" s="1687"/>
      <c r="B22" s="2226"/>
      <c r="C22" s="1703" t="s">
        <v>3</v>
      </c>
      <c r="D22" s="1235">
        <v>0.77226516961607428</v>
      </c>
      <c r="E22" s="1218">
        <v>0.96823034967795174</v>
      </c>
      <c r="F22" s="1218">
        <v>0.6872516481861769</v>
      </c>
      <c r="G22" s="1218">
        <v>0.68831176055449672</v>
      </c>
      <c r="H22" s="1218">
        <v>0.86413754631277084</v>
      </c>
      <c r="I22" s="1218">
        <v>0.93276969450509339</v>
      </c>
      <c r="J22" s="1218">
        <v>0.50964162961128689</v>
      </c>
      <c r="K22" s="1217">
        <v>0.70525261541114881</v>
      </c>
    </row>
    <row r="23" spans="1:13" ht="15" thickBot="1">
      <c r="A23" s="1684"/>
      <c r="B23" s="2227"/>
      <c r="C23" s="1704" t="s">
        <v>4</v>
      </c>
      <c r="D23" s="1236">
        <v>0.78010925244686347</v>
      </c>
      <c r="E23" s="1237">
        <v>0.89045653741415642</v>
      </c>
      <c r="F23" s="1237">
        <v>0.67386381022089203</v>
      </c>
      <c r="G23" s="1237">
        <v>0.68210326541960831</v>
      </c>
      <c r="H23" s="1237">
        <v>0.81554557614596968</v>
      </c>
      <c r="I23" s="1237">
        <v>0.95903143099533683</v>
      </c>
      <c r="J23" s="1237">
        <v>0.63523784066628386</v>
      </c>
      <c r="K23" s="1238">
        <v>0.70986823868400395</v>
      </c>
    </row>
    <row r="24" spans="1:13">
      <c r="A24" s="1684"/>
      <c r="B24" s="2225" t="s">
        <v>973</v>
      </c>
      <c r="C24" s="1702" t="s">
        <v>256</v>
      </c>
      <c r="D24" s="1239">
        <v>0.99494174608200348</v>
      </c>
      <c r="E24" s="1233">
        <v>1.5246348607029319</v>
      </c>
      <c r="F24" s="1233">
        <v>1.0396941084326865</v>
      </c>
      <c r="G24" s="1233">
        <v>1.1727577433940291</v>
      </c>
      <c r="H24" s="1233">
        <v>1.1559886108548056</v>
      </c>
      <c r="I24" s="1233">
        <v>1.0617884076223032</v>
      </c>
      <c r="J24" s="1233">
        <v>1.254805095479933</v>
      </c>
      <c r="K24" s="1234">
        <v>1.0604618273677791</v>
      </c>
    </row>
    <row r="25" spans="1:13">
      <c r="A25" s="1684"/>
      <c r="B25" s="2226"/>
      <c r="C25" s="1703" t="s">
        <v>3</v>
      </c>
      <c r="D25" s="1235">
        <v>0.99081109821961688</v>
      </c>
      <c r="E25" s="1218">
        <v>1.7130163405139089</v>
      </c>
      <c r="F25" s="1218">
        <v>1.1939817890485007</v>
      </c>
      <c r="G25" s="1218">
        <v>1.3783676611576403</v>
      </c>
      <c r="H25" s="1218">
        <v>1.1818384114833083</v>
      </c>
      <c r="I25" s="1218">
        <v>1.1300738792971872</v>
      </c>
      <c r="J25" s="1218">
        <v>1.3278472117814151</v>
      </c>
      <c r="K25" s="1217">
        <v>1.1555793698548122</v>
      </c>
    </row>
    <row r="26" spans="1:13" ht="15" thickBot="1">
      <c r="A26" s="1684"/>
      <c r="B26" s="2227"/>
      <c r="C26" s="1704" t="s">
        <v>4</v>
      </c>
      <c r="D26" s="1236">
        <v>0.99156379857806332</v>
      </c>
      <c r="E26" s="1237">
        <v>1.5896303956609763</v>
      </c>
      <c r="F26" s="1237">
        <v>1.2156608015763157</v>
      </c>
      <c r="G26" s="1237">
        <v>1.1907757203784262</v>
      </c>
      <c r="H26" s="1237">
        <v>1.0903081790661451</v>
      </c>
      <c r="I26" s="1237">
        <v>1.155839311887243</v>
      </c>
      <c r="J26" s="1237">
        <v>0.81468800212884451</v>
      </c>
      <c r="K26" s="1238">
        <v>1.0792688830963544</v>
      </c>
    </row>
    <row r="27" spans="1:13">
      <c r="A27" s="1684"/>
      <c r="B27" s="2228" t="s">
        <v>974</v>
      </c>
      <c r="C27" s="1702" t="s">
        <v>256</v>
      </c>
      <c r="D27" s="1240">
        <v>0.75293217937285628</v>
      </c>
      <c r="E27" s="1241">
        <v>0.87296381239139309</v>
      </c>
      <c r="F27" s="1241">
        <v>0.76962917014338583</v>
      </c>
      <c r="G27" s="1241">
        <v>0.72457001616264816</v>
      </c>
      <c r="H27" s="1241">
        <v>0.84185614421660049</v>
      </c>
      <c r="I27" s="1241">
        <v>0.88488434395032689</v>
      </c>
      <c r="J27" s="1241">
        <v>0.6794513552963316</v>
      </c>
      <c r="K27" s="1242">
        <v>0.73202518337832201</v>
      </c>
    </row>
    <row r="28" spans="1:13">
      <c r="A28" s="1684"/>
      <c r="B28" s="2228"/>
      <c r="C28" s="1703" t="s">
        <v>3</v>
      </c>
      <c r="D28" s="1235">
        <v>0.79746650244102668</v>
      </c>
      <c r="E28" s="1218">
        <v>0.92357315367157089</v>
      </c>
      <c r="F28" s="1218">
        <v>0.8436238134754217</v>
      </c>
      <c r="G28" s="1218">
        <v>0.83922389003709941</v>
      </c>
      <c r="H28" s="1218">
        <v>0.85908114065850383</v>
      </c>
      <c r="I28" s="1218">
        <v>0.93778828862193742</v>
      </c>
      <c r="J28" s="1218">
        <v>0.70518470862484472</v>
      </c>
      <c r="K28" s="1217">
        <v>0.80238923215087565</v>
      </c>
    </row>
    <row r="29" spans="1:13" ht="15" thickBot="1">
      <c r="A29" s="1684"/>
      <c r="B29" s="2229"/>
      <c r="C29" s="1704" t="s">
        <v>4</v>
      </c>
      <c r="D29" s="1236">
        <v>0.79311604939164315</v>
      </c>
      <c r="E29" s="1237">
        <v>0.87479592716638754</v>
      </c>
      <c r="F29" s="1237">
        <v>0.83177486284758362</v>
      </c>
      <c r="G29" s="1237">
        <v>0.76435119769318571</v>
      </c>
      <c r="H29" s="1237">
        <v>0.79017173004140817</v>
      </c>
      <c r="I29" s="1237">
        <v>0.94177568662213307</v>
      </c>
      <c r="J29" s="1237">
        <v>0.68916508433219859</v>
      </c>
      <c r="K29" s="1238">
        <v>0.77108825214101528</v>
      </c>
    </row>
    <row r="30" spans="1:13">
      <c r="A30" s="1684"/>
      <c r="D30" s="1705"/>
      <c r="E30" s="1705"/>
      <c r="F30" s="1705"/>
      <c r="G30" s="1705"/>
      <c r="H30" s="1705"/>
      <c r="I30" s="1705"/>
      <c r="J30" s="1705"/>
      <c r="K30" s="1705"/>
    </row>
    <row r="32" spans="1:13">
      <c r="A32" s="1684"/>
      <c r="D32" s="1705"/>
      <c r="E32" s="1705"/>
      <c r="F32" s="1705"/>
      <c r="G32" s="1705"/>
      <c r="H32" s="1705"/>
      <c r="I32" s="1705"/>
      <c r="J32" s="1705"/>
      <c r="K32" s="1705"/>
    </row>
    <row r="33" spans="4:11" s="1684" customFormat="1">
      <c r="D33" s="1705"/>
      <c r="E33" s="1705"/>
      <c r="F33" s="1705"/>
      <c r="G33" s="1705"/>
      <c r="H33" s="1705"/>
      <c r="I33" s="1705"/>
      <c r="J33" s="1705"/>
      <c r="K33" s="1705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5"/>
  <sheetViews>
    <sheetView workbookViewId="0"/>
  </sheetViews>
  <sheetFormatPr defaultRowHeight="14.25"/>
  <cols>
    <col min="1" max="1" width="9.140625" style="1707"/>
    <col min="2" max="2" width="60.5703125" style="1707" customWidth="1"/>
    <col min="3" max="3" width="12.42578125" style="1707" customWidth="1"/>
    <col min="4" max="4" width="12.7109375" style="1707" customWidth="1"/>
    <col min="5" max="5" width="15.5703125" style="1707" customWidth="1"/>
    <col min="6" max="6" width="12.28515625" style="1707" customWidth="1"/>
    <col min="7" max="7" width="10.140625" style="1707" customWidth="1"/>
    <col min="8" max="9" width="16.140625" style="1707" customWidth="1"/>
    <col min="10" max="10" width="15.7109375" style="1707" customWidth="1"/>
    <col min="11" max="11" width="9.140625" style="1708"/>
    <col min="12" max="16384" width="9.140625" style="1707"/>
  </cols>
  <sheetData>
    <row r="1" spans="2:11">
      <c r="I1" s="2231" t="s">
        <v>944</v>
      </c>
      <c r="J1" s="2231"/>
    </row>
    <row r="2" spans="2:11">
      <c r="J2" s="1709"/>
    </row>
    <row r="3" spans="2:11">
      <c r="B3" s="2232" t="s">
        <v>551</v>
      </c>
      <c r="C3" s="2232"/>
      <c r="D3" s="2232"/>
      <c r="E3" s="2232"/>
      <c r="F3" s="2232"/>
      <c r="G3" s="2232"/>
      <c r="H3" s="2232"/>
      <c r="I3" s="2232"/>
      <c r="J3" s="2232"/>
    </row>
    <row r="4" spans="2:11" ht="15" thickBot="1"/>
    <row r="5" spans="2:11" ht="64.5" thickBot="1">
      <c r="B5" s="1243" t="s">
        <v>524</v>
      </c>
      <c r="C5" s="1152" t="s">
        <v>248</v>
      </c>
      <c r="D5" s="1244" t="s">
        <v>552</v>
      </c>
      <c r="E5" s="1245" t="s">
        <v>298</v>
      </c>
      <c r="F5" s="1662" t="s">
        <v>476</v>
      </c>
      <c r="G5" s="1245" t="s">
        <v>300</v>
      </c>
      <c r="H5" s="1245" t="s">
        <v>301</v>
      </c>
      <c r="I5" s="1245" t="s">
        <v>303</v>
      </c>
      <c r="J5" s="1662" t="s">
        <v>553</v>
      </c>
    </row>
    <row r="6" spans="2:11">
      <c r="B6" s="2225" t="s">
        <v>976</v>
      </c>
      <c r="C6" s="1710" t="s">
        <v>256</v>
      </c>
      <c r="D6" s="1246">
        <v>0.21636246397458603</v>
      </c>
      <c r="E6" s="1233">
        <v>0.40016781923698275</v>
      </c>
      <c r="F6" s="1233">
        <v>9.911770439631036E-2</v>
      </c>
      <c r="G6" s="1233">
        <v>0.22057684985763396</v>
      </c>
      <c r="H6" s="1233">
        <v>1.8630072041991089E-2</v>
      </c>
      <c r="I6" s="1233">
        <v>2.534247414553311E-2</v>
      </c>
      <c r="J6" s="1234">
        <v>1</v>
      </c>
      <c r="K6" s="1711"/>
    </row>
    <row r="7" spans="2:11">
      <c r="B7" s="2226"/>
      <c r="C7" s="1712" t="s">
        <v>3</v>
      </c>
      <c r="D7" s="1247">
        <v>0.21960703327575321</v>
      </c>
      <c r="E7" s="1218">
        <v>0.42371787383193771</v>
      </c>
      <c r="F7" s="1218">
        <v>9.6627428630332371E-2</v>
      </c>
      <c r="G7" s="1218">
        <v>0.20608616542660152</v>
      </c>
      <c r="H7" s="1218">
        <v>1.2238135563176562E-2</v>
      </c>
      <c r="I7" s="1218">
        <v>2.2415211316375853E-2</v>
      </c>
      <c r="J7" s="1217">
        <v>1</v>
      </c>
      <c r="K7" s="1711"/>
    </row>
    <row r="8" spans="2:11" ht="15" thickBot="1">
      <c r="B8" s="2227"/>
      <c r="C8" s="1713" t="s">
        <v>4</v>
      </c>
      <c r="D8" s="1248">
        <v>0.21919914798346501</v>
      </c>
      <c r="E8" s="1237">
        <v>0.43464913006187766</v>
      </c>
      <c r="F8" s="1237">
        <v>9.4355468117637564E-2</v>
      </c>
      <c r="G8" s="1237">
        <v>0.20066949512309032</v>
      </c>
      <c r="H8" s="1237">
        <v>1.0531910731329398E-2</v>
      </c>
      <c r="I8" s="1237">
        <v>2.1127084625893546E-2</v>
      </c>
      <c r="J8" s="1238">
        <v>1</v>
      </c>
      <c r="K8" s="1711"/>
    </row>
    <row r="9" spans="2:11">
      <c r="B9" s="2225" t="s">
        <v>527</v>
      </c>
      <c r="C9" s="1710" t="s">
        <v>256</v>
      </c>
      <c r="D9" s="1249">
        <v>3.4437887497282105E-2</v>
      </c>
      <c r="E9" s="1241">
        <v>6.9935383867886142E-2</v>
      </c>
      <c r="F9" s="1241">
        <v>4.8647809402226204E-2</v>
      </c>
      <c r="G9" s="1241">
        <v>7.4177006899810743E-2</v>
      </c>
      <c r="H9" s="1241">
        <v>0.12364435076199892</v>
      </c>
      <c r="I9" s="1241">
        <v>0.10728196368052971</v>
      </c>
      <c r="J9" s="1242">
        <v>6.4471972892672508E-2</v>
      </c>
      <c r="K9" s="1711"/>
    </row>
    <row r="10" spans="2:11">
      <c r="B10" s="2226"/>
      <c r="C10" s="1712" t="s">
        <v>3</v>
      </c>
      <c r="D10" s="1247">
        <v>3.1202966648030801E-2</v>
      </c>
      <c r="E10" s="1218">
        <v>6.158302540290464E-2</v>
      </c>
      <c r="F10" s="1218">
        <v>5.1755182993902492E-2</v>
      </c>
      <c r="G10" s="1218">
        <v>7.2165289962960219E-2</v>
      </c>
      <c r="H10" s="1218">
        <v>0.16088290250022477</v>
      </c>
      <c r="I10" s="1218">
        <v>0.10996970064484618</v>
      </c>
      <c r="J10" s="1217">
        <v>5.9831836353082743E-2</v>
      </c>
      <c r="K10" s="1711"/>
    </row>
    <row r="11" spans="2:11" ht="15" thickBot="1">
      <c r="B11" s="2227"/>
      <c r="C11" s="1713" t="s">
        <v>4</v>
      </c>
      <c r="D11" s="1248">
        <v>3.1668527546333543E-2</v>
      </c>
      <c r="E11" s="1237">
        <v>5.9049651389671456E-2</v>
      </c>
      <c r="F11" s="1237">
        <v>5.2041783379665335E-2</v>
      </c>
      <c r="G11" s="1237">
        <v>7.2343621655739904E-2</v>
      </c>
      <c r="H11" s="1237">
        <v>0.1727670389243178</v>
      </c>
      <c r="I11" s="1237">
        <v>0.10963149780098641</v>
      </c>
      <c r="J11" s="1238">
        <v>5.876626217906275E-2</v>
      </c>
      <c r="K11" s="1711"/>
    </row>
    <row r="12" spans="2:11">
      <c r="B12" s="2225" t="s">
        <v>545</v>
      </c>
      <c r="C12" s="1710" t="s">
        <v>256</v>
      </c>
      <c r="D12" s="1246">
        <v>3.8581652677428337E-2</v>
      </c>
      <c r="E12" s="1233">
        <v>7.7386068288498006E-2</v>
      </c>
      <c r="F12" s="1233">
        <v>4.3707673733783238E-2</v>
      </c>
      <c r="G12" s="1233">
        <v>7.1976827446483038E-2</v>
      </c>
      <c r="H12" s="1233">
        <v>0.13339604490717177</v>
      </c>
      <c r="I12" s="1233">
        <v>0.12350696417027446</v>
      </c>
      <c r="J12" s="1234">
        <v>6.8662074443079688E-2</v>
      </c>
      <c r="K12" s="1711"/>
    </row>
    <row r="13" spans="2:11">
      <c r="B13" s="2226"/>
      <c r="C13" s="1712" t="s">
        <v>3</v>
      </c>
      <c r="D13" s="1247">
        <v>3.7579565591470653E-2</v>
      </c>
      <c r="E13" s="1218">
        <v>6.4408591903274651E-2</v>
      </c>
      <c r="F13" s="1218">
        <v>4.3793522158340203E-2</v>
      </c>
      <c r="G13" s="1218">
        <v>7.039820291563173E-2</v>
      </c>
      <c r="H13" s="1218">
        <v>0.17034712709507444</v>
      </c>
      <c r="I13" s="1218">
        <v>0.13060073989003954</v>
      </c>
      <c r="J13" s="1217">
        <v>6.236502086959677E-2</v>
      </c>
      <c r="K13" s="1711"/>
    </row>
    <row r="14" spans="2:11" ht="15" thickBot="1">
      <c r="B14" s="2227"/>
      <c r="C14" s="1713" t="s">
        <v>4</v>
      </c>
      <c r="D14" s="1248">
        <v>3.8841826287137622E-2</v>
      </c>
      <c r="E14" s="1237">
        <v>6.3309221166007776E-2</v>
      </c>
      <c r="F14" s="1237">
        <v>4.5119964942581366E-2</v>
      </c>
      <c r="G14" s="1237">
        <v>7.1115995886622416E-2</v>
      </c>
      <c r="H14" s="1237">
        <v>0.18344199323969257</v>
      </c>
      <c r="I14" s="1237">
        <v>0.12668549141161503</v>
      </c>
      <c r="J14" s="1238">
        <v>6.2365633285911104E-2</v>
      </c>
      <c r="K14" s="1711"/>
    </row>
    <row r="15" spans="2:11">
      <c r="B15" s="2225" t="s">
        <v>531</v>
      </c>
      <c r="C15" s="1710" t="s">
        <v>256</v>
      </c>
      <c r="D15" s="1246">
        <v>1.4959250230303636E-2</v>
      </c>
      <c r="E15" s="1233">
        <v>5.3125988381551983E-2</v>
      </c>
      <c r="F15" s="1233">
        <v>3.4869570687794692E-2</v>
      </c>
      <c r="G15" s="1233">
        <v>5.9588578961107204E-2</v>
      </c>
      <c r="H15" s="1233">
        <v>0.1011919640358895</v>
      </c>
      <c r="I15" s="1233">
        <v>7.9698709032852075E-2</v>
      </c>
      <c r="J15" s="1234">
        <v>4.7193071396263636E-2</v>
      </c>
      <c r="K15" s="1711"/>
    </row>
    <row r="16" spans="2:11">
      <c r="B16" s="2226"/>
      <c r="C16" s="1712" t="s">
        <v>3</v>
      </c>
      <c r="D16" s="1247">
        <v>1.7239060607492192E-2</v>
      </c>
      <c r="E16" s="1218">
        <v>4.7341396907157662E-2</v>
      </c>
      <c r="F16" s="1218">
        <v>3.7136675593945373E-2</v>
      </c>
      <c r="G16" s="1218">
        <v>5.9700263693038706E-2</v>
      </c>
      <c r="H16" s="1218">
        <v>0.14139556531403732</v>
      </c>
      <c r="I16" s="1218">
        <v>8.5806783755420474E-2</v>
      </c>
      <c r="J16" s="1217">
        <v>4.5440904964465401E-2</v>
      </c>
      <c r="K16" s="1711"/>
    </row>
    <row r="17" spans="2:11" ht="15" thickBot="1">
      <c r="B17" s="2227"/>
      <c r="C17" s="1713" t="s">
        <v>4</v>
      </c>
      <c r="D17" s="1248">
        <v>1.774141783026114E-2</v>
      </c>
      <c r="E17" s="1237">
        <v>4.45470365939954E-2</v>
      </c>
      <c r="F17" s="1237">
        <v>3.7523339446180581E-2</v>
      </c>
      <c r="G17" s="1237">
        <v>5.9822668532576971E-2</v>
      </c>
      <c r="H17" s="1237">
        <v>0.1535215302569527</v>
      </c>
      <c r="I17" s="1237">
        <v>8.5702587902446531E-2</v>
      </c>
      <c r="J17" s="1238">
        <v>4.4222174052039168E-2</v>
      </c>
      <c r="K17" s="1711"/>
    </row>
    <row r="18" spans="2:11" s="1715" customFormat="1">
      <c r="B18" s="2225" t="s">
        <v>550</v>
      </c>
      <c r="C18" s="1710" t="s">
        <v>256</v>
      </c>
      <c r="D18" s="1246">
        <v>3.3495582457902386E-2</v>
      </c>
      <c r="E18" s="1233">
        <v>7.2534941288270691E-2</v>
      </c>
      <c r="F18" s="1233">
        <v>7.1645381328761068E-2</v>
      </c>
      <c r="G18" s="1233">
        <v>0.10289726692198152</v>
      </c>
      <c r="H18" s="1233">
        <v>0.12517513236575797</v>
      </c>
      <c r="I18" s="1233">
        <v>0.10855548501112973</v>
      </c>
      <c r="J18" s="1234">
        <v>7.0297713011954532E-2</v>
      </c>
      <c r="K18" s="1714"/>
    </row>
    <row r="19" spans="2:11" s="1715" customFormat="1">
      <c r="B19" s="2226"/>
      <c r="C19" s="1712" t="s">
        <v>3</v>
      </c>
      <c r="D19" s="1247">
        <v>3.1840473047763947E-2</v>
      </c>
      <c r="E19" s="1218">
        <v>5.9513679336629662E-2</v>
      </c>
      <c r="F19" s="1218">
        <v>7.241785467690183E-2</v>
      </c>
      <c r="G19" s="1218">
        <v>0.10223363014011592</v>
      </c>
      <c r="H19" s="1218">
        <v>0.15775617565628353</v>
      </c>
      <c r="I19" s="1218">
        <v>0.10151376135173301</v>
      </c>
      <c r="J19" s="1217">
        <v>6.2549076335739279E-2</v>
      </c>
      <c r="K19" s="1714"/>
    </row>
    <row r="20" spans="2:11" s="1715" customFormat="1" ht="15" thickBot="1">
      <c r="B20" s="2227"/>
      <c r="C20" s="1713" t="s">
        <v>4</v>
      </c>
      <c r="D20" s="1248">
        <v>3.2454122009196271E-2</v>
      </c>
      <c r="E20" s="1237">
        <v>5.7796062423815742E-2</v>
      </c>
      <c r="F20" s="1237">
        <v>7.161300098991473E-2</v>
      </c>
      <c r="G20" s="1237">
        <v>0.10502862033996407</v>
      </c>
      <c r="H20" s="1237">
        <v>0.16961673266405433</v>
      </c>
      <c r="I20" s="1237">
        <v>0.10137046746437563</v>
      </c>
      <c r="J20" s="1238">
        <v>6.1571090635312388E-2</v>
      </c>
      <c r="K20" s="1714"/>
    </row>
    <row r="21" spans="2:11">
      <c r="B21" s="2225" t="s">
        <v>972</v>
      </c>
      <c r="C21" s="1710" t="s">
        <v>256</v>
      </c>
      <c r="D21" s="1246">
        <v>0.89259751999762105</v>
      </c>
      <c r="E21" s="1233">
        <v>0.90372059744868483</v>
      </c>
      <c r="F21" s="1233">
        <v>1.1130267352715355</v>
      </c>
      <c r="G21" s="1233">
        <v>1.0305678859625149</v>
      </c>
      <c r="H21" s="1233">
        <v>0.92689667709444534</v>
      </c>
      <c r="I21" s="1233">
        <v>0.8686308857257965</v>
      </c>
      <c r="J21" s="1234">
        <v>0.93897502246482911</v>
      </c>
      <c r="K21" s="1711"/>
    </row>
    <row r="22" spans="2:11">
      <c r="B22" s="2226"/>
      <c r="C22" s="1712" t="s">
        <v>3</v>
      </c>
      <c r="D22" s="1247">
        <v>0.83031738544398892</v>
      </c>
      <c r="E22" s="1218">
        <v>0.95613059660404787</v>
      </c>
      <c r="F22" s="1218">
        <v>1.1817999659122198</v>
      </c>
      <c r="G22" s="1218">
        <v>1.0251013090411731</v>
      </c>
      <c r="H22" s="1218">
        <v>0.9444415367829041</v>
      </c>
      <c r="I22" s="1218">
        <v>0.84202969093005264</v>
      </c>
      <c r="J22" s="1217">
        <v>0.95938132496081685</v>
      </c>
      <c r="K22" s="1711"/>
    </row>
    <row r="23" spans="2:11" ht="15" thickBot="1">
      <c r="B23" s="2227"/>
      <c r="C23" s="1713" t="s">
        <v>4</v>
      </c>
      <c r="D23" s="1248">
        <v>0.81532025070665903</v>
      </c>
      <c r="E23" s="1237">
        <v>0.93271801962044387</v>
      </c>
      <c r="F23" s="1237">
        <v>1.1534092157627451</v>
      </c>
      <c r="G23" s="1237">
        <v>1.0172623015935072</v>
      </c>
      <c r="H23" s="1237">
        <v>0.94180746661738213</v>
      </c>
      <c r="I23" s="1237">
        <v>0.86538321460017609</v>
      </c>
      <c r="J23" s="1238">
        <v>0.94228598480917736</v>
      </c>
      <c r="K23" s="1711"/>
    </row>
    <row r="24" spans="2:11">
      <c r="B24" s="2225" t="s">
        <v>973</v>
      </c>
      <c r="C24" s="1710" t="s">
        <v>256</v>
      </c>
      <c r="D24" s="1246">
        <v>1.0336004236716185</v>
      </c>
      <c r="E24" s="1233">
        <v>0.97005321461058036</v>
      </c>
      <c r="F24" s="1233">
        <v>1.2063489847526592</v>
      </c>
      <c r="G24" s="1233">
        <v>1.1807017243429998</v>
      </c>
      <c r="H24" s="1233">
        <v>1.0014190627063846</v>
      </c>
      <c r="I24" s="1233">
        <v>1.0078513589116929</v>
      </c>
      <c r="J24" s="1234">
        <v>1.0606864285732953</v>
      </c>
      <c r="K24" s="1711"/>
    </row>
    <row r="25" spans="2:11">
      <c r="B25" s="2226"/>
      <c r="C25" s="1712" t="s">
        <v>3</v>
      </c>
      <c r="D25" s="1247">
        <v>0.9853348703691146</v>
      </c>
      <c r="E25" s="1218">
        <v>1.0407555572274658</v>
      </c>
      <c r="F25" s="1218">
        <v>1.2691723553692829</v>
      </c>
      <c r="G25" s="1218">
        <v>1.1765290607343599</v>
      </c>
      <c r="H25" s="1218">
        <v>1.0368965937035863</v>
      </c>
      <c r="I25" s="1218">
        <v>1.1082986118328879</v>
      </c>
      <c r="J25" s="1217">
        <v>1.1016439405199272</v>
      </c>
      <c r="K25" s="1711"/>
    </row>
    <row r="26" spans="2:11" ht="15" thickBot="1">
      <c r="B26" s="2227"/>
      <c r="C26" s="1713" t="s">
        <v>4</v>
      </c>
      <c r="D26" s="1248">
        <v>0.98083138148194404</v>
      </c>
      <c r="E26" s="1237">
        <v>1.0281866500833041</v>
      </c>
      <c r="F26" s="1237">
        <v>1.2652088302332909</v>
      </c>
      <c r="G26" s="1237">
        <v>1.1573166767363432</v>
      </c>
      <c r="H26" s="1237">
        <v>1.0354016945536559</v>
      </c>
      <c r="I26" s="1237">
        <v>1.1072828062988094</v>
      </c>
      <c r="J26" s="1238">
        <v>1.0946487914321523</v>
      </c>
      <c r="K26" s="1711"/>
    </row>
    <row r="27" spans="2:11">
      <c r="B27" s="2230" t="s">
        <v>974</v>
      </c>
      <c r="C27" s="1710" t="s">
        <v>256</v>
      </c>
      <c r="D27" s="1249">
        <v>0.60192849508425217</v>
      </c>
      <c r="E27" s="1241">
        <v>0.78358475120225024</v>
      </c>
      <c r="F27" s="1241">
        <v>0.90705096357828108</v>
      </c>
      <c r="G27" s="1241">
        <v>0.92347020267084723</v>
      </c>
      <c r="H27" s="1241">
        <v>0.83564540914329632</v>
      </c>
      <c r="I27" s="1241">
        <v>0.80335104237213273</v>
      </c>
      <c r="J27" s="1242">
        <v>0.79999876424103988</v>
      </c>
      <c r="K27" s="1711"/>
    </row>
    <row r="28" spans="2:11">
      <c r="B28" s="2228"/>
      <c r="C28" s="1712" t="s">
        <v>3</v>
      </c>
      <c r="D28" s="1247">
        <v>0.65833298896285986</v>
      </c>
      <c r="E28" s="1218">
        <v>0.85234317559964723</v>
      </c>
      <c r="F28" s="1218">
        <v>0.93157460394192471</v>
      </c>
      <c r="G28" s="1218">
        <v>0.92789858734166841</v>
      </c>
      <c r="H28" s="1218">
        <v>0.9123672372233449</v>
      </c>
      <c r="I28" s="1218">
        <v>0.86897246115917559</v>
      </c>
      <c r="J28" s="1217">
        <v>0.84741052085158231</v>
      </c>
      <c r="K28" s="1711"/>
    </row>
    <row r="29" spans="2:11" ht="15" thickBot="1">
      <c r="B29" s="2229"/>
      <c r="C29" s="1713" t="s">
        <v>4</v>
      </c>
      <c r="D29" s="1248">
        <v>0.66224519667977155</v>
      </c>
      <c r="E29" s="1237">
        <v>0.84167945201952377</v>
      </c>
      <c r="F29" s="1237">
        <v>0.93280398087304139</v>
      </c>
      <c r="G29" s="1237">
        <v>0.91874788803658392</v>
      </c>
      <c r="H29" s="1237">
        <v>0.91553052837971016</v>
      </c>
      <c r="I29" s="1237">
        <v>0.87767374642598039</v>
      </c>
      <c r="J29" s="1238">
        <v>0.84226830394117458</v>
      </c>
      <c r="K29" s="1711"/>
    </row>
    <row r="31" spans="2:11">
      <c r="D31" s="1716"/>
      <c r="E31" s="1716"/>
      <c r="F31" s="1716"/>
      <c r="G31" s="1716"/>
      <c r="H31" s="1716"/>
      <c r="I31" s="1716"/>
    </row>
    <row r="33" spans="4:10" s="1707" customFormat="1">
      <c r="D33" s="1716"/>
      <c r="E33" s="1716"/>
      <c r="F33" s="1716"/>
      <c r="G33" s="1716"/>
      <c r="H33" s="1716"/>
      <c r="I33" s="1716"/>
      <c r="J33" s="1716"/>
    </row>
    <row r="34" spans="4:10" s="1707" customFormat="1">
      <c r="D34" s="1716"/>
      <c r="E34" s="1716"/>
      <c r="F34" s="1716"/>
      <c r="G34" s="1716"/>
      <c r="H34" s="1716"/>
      <c r="I34" s="1716"/>
    </row>
    <row r="35" spans="4:10" s="1707" customFormat="1">
      <c r="D35" s="1716"/>
      <c r="E35" s="1716"/>
      <c r="F35" s="1716"/>
      <c r="G35" s="1716"/>
      <c r="H35" s="1716"/>
      <c r="I35" s="1716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"/>
  <sheetViews>
    <sheetView workbookViewId="0"/>
  </sheetViews>
  <sheetFormatPr defaultColWidth="33.140625" defaultRowHeight="12.75"/>
  <cols>
    <col min="1" max="1" width="23.7109375" style="1250" customWidth="1"/>
    <col min="2" max="2" width="15.7109375" style="1250" customWidth="1"/>
    <col min="3" max="3" width="6.7109375" style="1250" customWidth="1"/>
    <col min="4" max="4" width="19" style="1250" customWidth="1"/>
    <col min="5" max="5" width="15.28515625" style="1250" customWidth="1"/>
    <col min="6" max="6" width="7.28515625" style="1250" customWidth="1"/>
    <col min="7" max="7" width="19.42578125" style="1250" customWidth="1"/>
    <col min="8" max="8" width="16.140625" style="1250" customWidth="1"/>
    <col min="9" max="9" width="7.42578125" style="1250" bestFit="1" customWidth="1"/>
    <col min="10" max="10" width="19.140625" style="1250" customWidth="1"/>
    <col min="11" max="11" width="14.28515625" style="1250" customWidth="1"/>
    <col min="12" max="12" width="6.28515625" style="1250" bestFit="1" customWidth="1"/>
    <col min="13" max="13" width="19.28515625" style="1250" customWidth="1"/>
    <col min="14" max="14" width="14.140625" style="1250" customWidth="1"/>
    <col min="15" max="15" width="6.28515625" style="1250" bestFit="1" customWidth="1"/>
    <col min="16" max="16" width="19.140625" style="1250" customWidth="1"/>
    <col min="17" max="17" width="14.28515625" style="1250" customWidth="1"/>
    <col min="18" max="18" width="6.7109375" style="1250" customWidth="1"/>
    <col min="19" max="19" width="19.28515625" style="1250" customWidth="1"/>
    <col min="20" max="20" width="9.140625" style="1250" customWidth="1"/>
    <col min="21" max="21" width="13.85546875" style="1250" bestFit="1" customWidth="1"/>
    <col min="22" max="22" width="12" style="1250" bestFit="1" customWidth="1"/>
    <col min="23" max="23" width="9.140625" style="1250" customWidth="1"/>
    <col min="24" max="24" width="13.85546875" style="1250" bestFit="1" customWidth="1"/>
    <col min="25" max="206" width="9.140625" style="1250" customWidth="1"/>
    <col min="207" max="207" width="29.140625" style="1250" customWidth="1"/>
    <col min="208" max="208" width="33.140625" style="1250" customWidth="1"/>
    <col min="209" max="209" width="16" style="1250" customWidth="1"/>
    <col min="210" max="210" width="29.140625" style="1250" customWidth="1"/>
    <col min="211" max="211" width="33.140625" style="1250" customWidth="1"/>
    <col min="212" max="212" width="16" style="1250" customWidth="1"/>
    <col min="213" max="213" width="29.140625" style="1250" customWidth="1"/>
    <col min="214" max="214" width="33.140625" style="1250" customWidth="1"/>
    <col min="215" max="215" width="16" style="1250" customWidth="1"/>
    <col min="216" max="216" width="29.140625" style="1250" customWidth="1"/>
    <col min="217" max="217" width="33.140625" style="1250" customWidth="1"/>
    <col min="218" max="218" width="16" style="1250" customWidth="1"/>
    <col min="219" max="219" width="29.140625" style="1250" customWidth="1"/>
    <col min="220" max="220" width="33.140625" style="1250" customWidth="1"/>
    <col min="221" max="221" width="16" style="1250" customWidth="1"/>
    <col min="222" max="222" width="29.140625" style="1250" customWidth="1"/>
    <col min="223" max="223" width="33.140625" style="1250" customWidth="1"/>
    <col min="224" max="224" width="16" style="1250" customWidth="1"/>
    <col min="225" max="225" width="29.140625" style="1250" customWidth="1"/>
    <col min="226" max="226" width="33.140625" style="1250" customWidth="1"/>
    <col min="227" max="227" width="16" style="1250" customWidth="1"/>
    <col min="228" max="228" width="29.140625" style="1250" customWidth="1"/>
    <col min="229" max="229" width="33.140625" style="1250" customWidth="1"/>
    <col min="230" max="230" width="16" style="1250" customWidth="1"/>
    <col min="231" max="231" width="29.140625" style="1250" customWidth="1"/>
    <col min="232" max="232" width="33.140625" style="1250" customWidth="1"/>
    <col min="233" max="233" width="16" style="1250" customWidth="1"/>
    <col min="234" max="234" width="29.140625" style="1250" customWidth="1"/>
    <col min="235" max="235" width="33.140625" style="1250" customWidth="1"/>
    <col min="236" max="236" width="16" style="1250" customWidth="1"/>
    <col min="237" max="237" width="29.140625" style="1250" customWidth="1"/>
    <col min="238" max="238" width="33.140625" style="1250" customWidth="1"/>
    <col min="239" max="239" width="16" style="1250" customWidth="1"/>
    <col min="240" max="240" width="29.140625" style="1250" customWidth="1"/>
    <col min="241" max="241" width="33.140625" style="1250" customWidth="1"/>
    <col min="242" max="242" width="16" style="1250" customWidth="1"/>
    <col min="243" max="243" width="29.140625" style="1250" customWidth="1"/>
    <col min="244" max="244" width="33.140625" style="1250" customWidth="1"/>
    <col min="245" max="245" width="16" style="1250" customWidth="1"/>
    <col min="246" max="246" width="29.140625" style="1250" customWidth="1"/>
    <col min="247" max="247" width="33.140625" style="1250" customWidth="1"/>
    <col min="248" max="248" width="16" style="1250" customWidth="1"/>
    <col min="249" max="249" width="29.140625" style="1250" customWidth="1"/>
    <col min="250" max="250" width="33.140625" style="1250" customWidth="1"/>
    <col min="251" max="251" width="16" style="1250" customWidth="1"/>
    <col min="252" max="252" width="29.140625" style="1250" customWidth="1"/>
    <col min="253" max="253" width="33.140625" style="1250" customWidth="1"/>
    <col min="254" max="254" width="16" style="1250" customWidth="1"/>
    <col min="255" max="255" width="29.140625" style="1250" customWidth="1"/>
    <col min="256" max="16384" width="33.140625" style="1250"/>
  </cols>
  <sheetData>
    <row r="1" spans="1:26">
      <c r="R1" s="2233" t="s">
        <v>945</v>
      </c>
      <c r="S1" s="2233"/>
      <c r="T1" s="1251"/>
    </row>
    <row r="3" spans="1:26" ht="14.25">
      <c r="A3" s="2234" t="s">
        <v>554</v>
      </c>
      <c r="B3" s="2234"/>
      <c r="C3" s="2234"/>
      <c r="D3" s="2234"/>
      <c r="E3" s="2234"/>
      <c r="F3" s="2234"/>
      <c r="G3" s="2234"/>
      <c r="H3" s="2234"/>
      <c r="I3" s="2234"/>
      <c r="J3" s="2234"/>
      <c r="K3" s="2234"/>
      <c r="L3" s="2234"/>
      <c r="M3" s="2234"/>
      <c r="N3" s="2234"/>
      <c r="O3" s="2234"/>
      <c r="P3" s="2234"/>
      <c r="Q3" s="2234"/>
      <c r="R3" s="2234"/>
      <c r="S3" s="2234"/>
    </row>
    <row r="4" spans="1:26" ht="13.5" thickBot="1">
      <c r="R4" s="1664"/>
      <c r="S4" s="1664"/>
    </row>
    <row r="5" spans="1:26" ht="36.75" customHeight="1" thickBot="1">
      <c r="A5" s="2235" t="s">
        <v>555</v>
      </c>
      <c r="B5" s="2237" t="s">
        <v>552</v>
      </c>
      <c r="C5" s="2238"/>
      <c r="D5" s="2239"/>
      <c r="E5" s="2237" t="s">
        <v>301</v>
      </c>
      <c r="F5" s="2238"/>
      <c r="G5" s="2238"/>
      <c r="H5" s="2237" t="s">
        <v>556</v>
      </c>
      <c r="I5" s="2238"/>
      <c r="J5" s="2239"/>
      <c r="K5" s="2237" t="s">
        <v>298</v>
      </c>
      <c r="L5" s="2238"/>
      <c r="M5" s="2239"/>
      <c r="N5" s="2237" t="s">
        <v>557</v>
      </c>
      <c r="O5" s="2238"/>
      <c r="P5" s="2239"/>
      <c r="Q5" s="2240" t="s">
        <v>558</v>
      </c>
      <c r="R5" s="2241"/>
      <c r="S5" s="2242"/>
    </row>
    <row r="6" spans="1:26" ht="39" thickBot="1">
      <c r="A6" s="2236"/>
      <c r="B6" s="1252" t="s">
        <v>559</v>
      </c>
      <c r="C6" s="1253" t="s">
        <v>560</v>
      </c>
      <c r="D6" s="1254" t="s">
        <v>561</v>
      </c>
      <c r="E6" s="1255" t="s">
        <v>559</v>
      </c>
      <c r="F6" s="1256" t="s">
        <v>560</v>
      </c>
      <c r="G6" s="1257" t="s">
        <v>561</v>
      </c>
      <c r="H6" s="1252" t="s">
        <v>559</v>
      </c>
      <c r="I6" s="1253" t="s">
        <v>560</v>
      </c>
      <c r="J6" s="1254" t="s">
        <v>561</v>
      </c>
      <c r="K6" s="1255" t="s">
        <v>559</v>
      </c>
      <c r="L6" s="1256" t="s">
        <v>560</v>
      </c>
      <c r="M6" s="1257" t="s">
        <v>561</v>
      </c>
      <c r="N6" s="1255" t="s">
        <v>559</v>
      </c>
      <c r="O6" s="1256" t="s">
        <v>560</v>
      </c>
      <c r="P6" s="1257" t="s">
        <v>561</v>
      </c>
      <c r="Q6" s="1252" t="s">
        <v>559</v>
      </c>
      <c r="R6" s="1253" t="s">
        <v>560</v>
      </c>
      <c r="S6" s="1254" t="s">
        <v>561</v>
      </c>
    </row>
    <row r="7" spans="1:26">
      <c r="A7" s="1258" t="s">
        <v>562</v>
      </c>
      <c r="B7" s="1259">
        <v>11.26</v>
      </c>
      <c r="C7" s="1260">
        <v>4.4346132036630383E-4</v>
      </c>
      <c r="D7" s="1261">
        <v>6</v>
      </c>
      <c r="E7" s="1259">
        <v>4.1000000000000002E-2</v>
      </c>
      <c r="F7" s="1260">
        <v>3.5500816951726681E-5</v>
      </c>
      <c r="G7" s="1261">
        <v>1</v>
      </c>
      <c r="H7" s="1259">
        <v>140.30000000000001</v>
      </c>
      <c r="I7" s="1260">
        <v>4.3235911186966904E-3</v>
      </c>
      <c r="J7" s="1261">
        <v>51426</v>
      </c>
      <c r="K7" s="1259">
        <v>126.02200000000001</v>
      </c>
      <c r="L7" s="1260">
        <v>2.6454819309545212E-3</v>
      </c>
      <c r="M7" s="1261">
        <v>394</v>
      </c>
      <c r="N7" s="1259">
        <v>39.847000000000001</v>
      </c>
      <c r="O7" s="1260">
        <v>1.8605852156153374E-2</v>
      </c>
      <c r="P7" s="1261">
        <v>232</v>
      </c>
      <c r="Q7" s="1259">
        <v>317.47000000000003</v>
      </c>
      <c r="R7" s="1260">
        <v>2.9186129334093551E-3</v>
      </c>
      <c r="S7" s="1261">
        <v>52059</v>
      </c>
      <c r="U7" s="1262"/>
      <c r="V7" s="1262"/>
      <c r="W7" s="1262"/>
      <c r="X7" s="1263"/>
      <c r="Y7" s="1264"/>
      <c r="Z7" s="1262"/>
    </row>
    <row r="8" spans="1:26">
      <c r="A8" s="1265" t="s">
        <v>563</v>
      </c>
      <c r="B8" s="1266">
        <v>1425.319</v>
      </c>
      <c r="C8" s="1267">
        <v>5.6134444554456465E-2</v>
      </c>
      <c r="D8" s="1268">
        <v>1029</v>
      </c>
      <c r="E8" s="1266">
        <v>89.248000000000005</v>
      </c>
      <c r="F8" s="1269">
        <v>7.7277485641651295E-2</v>
      </c>
      <c r="G8" s="1268">
        <v>308</v>
      </c>
      <c r="H8" s="1266">
        <v>3377.0729999999999</v>
      </c>
      <c r="I8" s="1267">
        <v>0.10407044069843469</v>
      </c>
      <c r="J8" s="1268">
        <v>202546</v>
      </c>
      <c r="K8" s="1266">
        <v>2616.549</v>
      </c>
      <c r="L8" s="1269">
        <v>5.4927180182484978E-2</v>
      </c>
      <c r="M8" s="1268">
        <v>17590</v>
      </c>
      <c r="N8" s="1266">
        <v>148.596</v>
      </c>
      <c r="O8" s="1269">
        <v>6.9384275026871958E-2</v>
      </c>
      <c r="P8" s="1268">
        <v>21438</v>
      </c>
      <c r="Q8" s="1266">
        <v>7656.7849999999999</v>
      </c>
      <c r="R8" s="1269">
        <v>7.0391507006440757E-2</v>
      </c>
      <c r="S8" s="1268">
        <v>242911</v>
      </c>
      <c r="U8" s="1262"/>
      <c r="V8" s="1262"/>
      <c r="W8" s="1262"/>
      <c r="X8" s="1263"/>
      <c r="Y8" s="1264"/>
      <c r="Z8" s="1262"/>
    </row>
    <row r="9" spans="1:26" ht="25.5">
      <c r="A9" s="1270" t="s">
        <v>564</v>
      </c>
      <c r="B9" s="1266">
        <v>981.50099999999998</v>
      </c>
      <c r="C9" s="1269">
        <v>3.8655215754959817E-2</v>
      </c>
      <c r="D9" s="1268">
        <v>930</v>
      </c>
      <c r="E9" s="1266">
        <v>52.999000000000002</v>
      </c>
      <c r="F9" s="1269">
        <v>4.5890434088403965E-2</v>
      </c>
      <c r="G9" s="1268">
        <v>320</v>
      </c>
      <c r="H9" s="1266">
        <v>8017.1450000000004</v>
      </c>
      <c r="I9" s="1269">
        <v>0.2470624156757204</v>
      </c>
      <c r="J9" s="1268">
        <v>215294</v>
      </c>
      <c r="K9" s="1266">
        <v>11766.004999999999</v>
      </c>
      <c r="L9" s="1269">
        <v>0.24699460115710392</v>
      </c>
      <c r="M9" s="1268">
        <v>91508</v>
      </c>
      <c r="N9" s="1266">
        <v>305.82600000000002</v>
      </c>
      <c r="O9" s="1269">
        <v>0.14280004370486518</v>
      </c>
      <c r="P9" s="1268">
        <v>3155</v>
      </c>
      <c r="Q9" s="1266">
        <v>21123.475999999999</v>
      </c>
      <c r="R9" s="1269">
        <v>0.19419551533109303</v>
      </c>
      <c r="S9" s="1268">
        <v>311207</v>
      </c>
      <c r="U9" s="1262"/>
      <c r="V9" s="1262"/>
      <c r="W9" s="1262"/>
      <c r="X9" s="1263"/>
      <c r="Y9" s="1264"/>
      <c r="Z9" s="1262"/>
    </row>
    <row r="10" spans="1:26" ht="25.5">
      <c r="A10" s="1270" t="s">
        <v>565</v>
      </c>
      <c r="B10" s="1266">
        <v>3594.9369999999999</v>
      </c>
      <c r="C10" s="1269">
        <v>0.14158219437421662</v>
      </c>
      <c r="D10" s="1268">
        <v>3844</v>
      </c>
      <c r="E10" s="1266">
        <v>329.92399999999998</v>
      </c>
      <c r="F10" s="1269">
        <v>0.28567247638979204</v>
      </c>
      <c r="G10" s="1268">
        <v>1858</v>
      </c>
      <c r="H10" s="1266">
        <v>12346.823</v>
      </c>
      <c r="I10" s="1269">
        <v>0.38048905393385618</v>
      </c>
      <c r="J10" s="1268">
        <v>209850</v>
      </c>
      <c r="K10" s="1266">
        <v>20564.330999999998</v>
      </c>
      <c r="L10" s="1269">
        <v>0.43169102285845262</v>
      </c>
      <c r="M10" s="1268">
        <v>86009</v>
      </c>
      <c r="N10" s="1266">
        <v>539.79899999999998</v>
      </c>
      <c r="O10" s="1269">
        <v>0.25204959941876265</v>
      </c>
      <c r="P10" s="1268">
        <v>6365</v>
      </c>
      <c r="Q10" s="1266">
        <v>37375.813999999998</v>
      </c>
      <c r="R10" s="1269">
        <v>0.34360895245882267</v>
      </c>
      <c r="S10" s="1268">
        <v>307926</v>
      </c>
      <c r="U10" s="1262"/>
      <c r="V10" s="1262"/>
      <c r="W10" s="1262"/>
      <c r="X10" s="1263"/>
      <c r="Y10" s="1264"/>
      <c r="Z10" s="1262"/>
    </row>
    <row r="11" spans="1:26" ht="25.5">
      <c r="A11" s="1270" t="s">
        <v>566</v>
      </c>
      <c r="B11" s="1266">
        <v>6151.6729999999998</v>
      </c>
      <c r="C11" s="1269">
        <v>0.24227611288114931</v>
      </c>
      <c r="D11" s="1268">
        <v>6125</v>
      </c>
      <c r="E11" s="1266">
        <v>372.90899999999999</v>
      </c>
      <c r="F11" s="1269">
        <v>0.32289205240613278</v>
      </c>
      <c r="G11" s="1268">
        <v>1642</v>
      </c>
      <c r="H11" s="1266">
        <v>4396.0439999999999</v>
      </c>
      <c r="I11" s="1269">
        <v>0.13547182320598625</v>
      </c>
      <c r="J11" s="1268">
        <v>52042</v>
      </c>
      <c r="K11" s="1266">
        <v>7554.35</v>
      </c>
      <c r="L11" s="1269">
        <v>0.15858260006273736</v>
      </c>
      <c r="M11" s="1268">
        <v>20816</v>
      </c>
      <c r="N11" s="1266">
        <v>452.86500000000001</v>
      </c>
      <c r="O11" s="1269">
        <v>0.21145730510945362</v>
      </c>
      <c r="P11" s="1268">
        <v>1513</v>
      </c>
      <c r="Q11" s="1266">
        <v>18927.841</v>
      </c>
      <c r="R11" s="1269">
        <v>0.17401027355062165</v>
      </c>
      <c r="S11" s="1268">
        <v>82138</v>
      </c>
      <c r="U11" s="1262"/>
      <c r="V11" s="1262"/>
      <c r="W11" s="1262"/>
      <c r="X11" s="1263"/>
      <c r="Y11" s="1264"/>
      <c r="Z11" s="1262"/>
    </row>
    <row r="12" spans="1:26" ht="25.5">
      <c r="A12" s="1271" t="s">
        <v>567</v>
      </c>
      <c r="B12" s="1266">
        <v>7916.8320000000003</v>
      </c>
      <c r="C12" s="1269">
        <v>0.31179473995010709</v>
      </c>
      <c r="D12" s="1268">
        <v>5505</v>
      </c>
      <c r="E12" s="1266">
        <v>214.35</v>
      </c>
      <c r="F12" s="1269">
        <v>0.18560000277079547</v>
      </c>
      <c r="G12" s="1268">
        <v>717</v>
      </c>
      <c r="H12" s="1266">
        <v>2477.9540000000002</v>
      </c>
      <c r="I12" s="1269">
        <v>7.636250824617917E-2</v>
      </c>
      <c r="J12" s="1268">
        <v>21593</v>
      </c>
      <c r="K12" s="1266">
        <v>3352.5940000000001</v>
      </c>
      <c r="L12" s="1269">
        <v>7.0378400984165798E-2</v>
      </c>
      <c r="M12" s="1268">
        <v>5859</v>
      </c>
      <c r="N12" s="1266">
        <v>423.40699999999998</v>
      </c>
      <c r="O12" s="1269">
        <v>0.19770241282607051</v>
      </c>
      <c r="P12" s="1268">
        <v>966</v>
      </c>
      <c r="Q12" s="1266">
        <v>14385.137000000001</v>
      </c>
      <c r="R12" s="1269">
        <v>0.13224760417382886</v>
      </c>
      <c r="S12" s="1268">
        <v>34640</v>
      </c>
      <c r="U12" s="1262"/>
      <c r="V12" s="1262"/>
      <c r="W12" s="1262"/>
      <c r="X12" s="1263"/>
      <c r="Y12" s="1264"/>
      <c r="Z12" s="1262"/>
    </row>
    <row r="13" spans="1:26" ht="13.5" thickBot="1">
      <c r="A13" s="1272" t="s">
        <v>568</v>
      </c>
      <c r="B13" s="1273">
        <v>5309.6440000000002</v>
      </c>
      <c r="C13" s="1274">
        <v>0.2091138311647445</v>
      </c>
      <c r="D13" s="1275">
        <v>1856</v>
      </c>
      <c r="E13" s="1273">
        <v>95.432000000000002</v>
      </c>
      <c r="F13" s="1274">
        <v>8.2632047886272694E-2</v>
      </c>
      <c r="G13" s="1275">
        <v>198</v>
      </c>
      <c r="H13" s="1273">
        <v>1694.538</v>
      </c>
      <c r="I13" s="1274">
        <v>5.2220167121126523E-2</v>
      </c>
      <c r="J13" s="1275">
        <v>12051</v>
      </c>
      <c r="K13" s="1273">
        <v>1656.838</v>
      </c>
      <c r="L13" s="1274">
        <v>3.4780712824100765E-2</v>
      </c>
      <c r="M13" s="1275">
        <v>1315</v>
      </c>
      <c r="N13" s="1273">
        <v>231.298</v>
      </c>
      <c r="O13" s="1274">
        <v>0.10800051175782276</v>
      </c>
      <c r="P13" s="1275">
        <v>230</v>
      </c>
      <c r="Q13" s="1273">
        <v>8987.75</v>
      </c>
      <c r="R13" s="1274">
        <v>8.2627534545783629E-2</v>
      </c>
      <c r="S13" s="1275">
        <v>15650</v>
      </c>
      <c r="U13" s="1262"/>
      <c r="V13" s="1262"/>
      <c r="W13" s="1262"/>
      <c r="X13" s="1263"/>
      <c r="Y13" s="1264"/>
      <c r="Z13" s="1262"/>
    </row>
    <row r="14" spans="1:26">
      <c r="B14" s="1276"/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U14" s="1262"/>
      <c r="V14" s="1262"/>
      <c r="W14" s="1262"/>
      <c r="X14" s="1263"/>
      <c r="Y14" s="1264"/>
    </row>
    <row r="15" spans="1:26">
      <c r="B15" s="1278"/>
      <c r="C15" s="1277"/>
      <c r="D15" s="1277"/>
      <c r="E15" s="1277"/>
      <c r="F15" s="1277"/>
      <c r="G15" s="1277"/>
      <c r="H15" s="1277"/>
      <c r="I15" s="1277"/>
      <c r="J15" s="1277"/>
      <c r="K15" s="1277"/>
      <c r="L15" s="1277"/>
      <c r="M15" s="1277"/>
      <c r="N15" s="1277"/>
      <c r="O15" s="1277"/>
      <c r="P15" s="1277"/>
      <c r="Q15" s="1277"/>
      <c r="R15" s="1277"/>
      <c r="S15" s="1277"/>
      <c r="T15" s="1277"/>
      <c r="U15" s="1277"/>
      <c r="V15" s="1277"/>
      <c r="X15" s="1277"/>
    </row>
    <row r="16" spans="1:26">
      <c r="C16" s="1279"/>
      <c r="D16" s="1279"/>
      <c r="Q16" s="1280"/>
      <c r="U16" s="1277"/>
    </row>
    <row r="17" spans="1:21">
      <c r="B17" s="1279"/>
      <c r="C17" s="1279"/>
      <c r="D17" s="1279"/>
      <c r="E17" s="1279"/>
      <c r="F17" s="1279"/>
      <c r="G17" s="1279"/>
      <c r="Q17" s="1280"/>
      <c r="R17" s="1280"/>
      <c r="S17" s="1280"/>
      <c r="U17" s="1277"/>
    </row>
    <row r="18" spans="1:21">
      <c r="B18" s="1279"/>
      <c r="C18" s="1279"/>
      <c r="D18" s="1279"/>
      <c r="E18" s="1279"/>
      <c r="F18" s="1279"/>
      <c r="G18" s="1279"/>
      <c r="H18" s="1277"/>
      <c r="I18" s="1281"/>
      <c r="J18" s="1281"/>
      <c r="K18" s="1277"/>
      <c r="L18" s="1281"/>
      <c r="M18" s="1281"/>
      <c r="N18" s="1277"/>
      <c r="O18" s="1281"/>
      <c r="P18" s="1281"/>
      <c r="Q18" s="1280"/>
      <c r="R18" s="1281"/>
      <c r="S18" s="1281"/>
      <c r="U18" s="1277"/>
    </row>
    <row r="19" spans="1:21">
      <c r="B19" s="1279"/>
      <c r="C19" s="1279"/>
      <c r="D19" s="1279"/>
      <c r="E19" s="1279"/>
      <c r="F19" s="1279"/>
      <c r="G19" s="1279"/>
      <c r="H19" s="1277"/>
      <c r="I19" s="1281"/>
      <c r="J19" s="1281"/>
      <c r="K19" s="1277"/>
      <c r="L19" s="1281"/>
      <c r="M19" s="1281"/>
      <c r="N19" s="1277"/>
      <c r="O19" s="1281"/>
      <c r="P19" s="1281"/>
      <c r="Q19" s="1280"/>
      <c r="R19" s="1281"/>
      <c r="S19" s="1281"/>
      <c r="U19" s="1277"/>
    </row>
    <row r="20" spans="1:21">
      <c r="B20" s="1279"/>
      <c r="C20" s="1279"/>
      <c r="D20" s="1279"/>
      <c r="E20" s="1279"/>
      <c r="F20" s="1279"/>
      <c r="G20" s="1279"/>
      <c r="H20" s="1277"/>
      <c r="I20" s="1281"/>
      <c r="J20" s="1281"/>
      <c r="K20" s="1277"/>
      <c r="L20" s="1281"/>
      <c r="M20" s="1281"/>
      <c r="N20" s="1277"/>
      <c r="O20" s="1281"/>
      <c r="P20" s="1281"/>
      <c r="Q20" s="1280"/>
      <c r="R20" s="1281"/>
      <c r="S20" s="1281"/>
      <c r="U20" s="1277"/>
    </row>
    <row r="21" spans="1:21">
      <c r="B21" s="1279"/>
      <c r="C21" s="1279"/>
      <c r="D21" s="1279"/>
      <c r="E21" s="1279"/>
      <c r="F21" s="1279"/>
      <c r="G21" s="1279"/>
      <c r="H21" s="1277"/>
      <c r="I21" s="1281"/>
      <c r="J21" s="1281"/>
      <c r="K21" s="1277"/>
      <c r="L21" s="1281"/>
      <c r="M21" s="1281"/>
      <c r="N21" s="1277"/>
      <c r="O21" s="1281"/>
      <c r="P21" s="1281"/>
      <c r="Q21" s="1280"/>
      <c r="R21" s="1281"/>
      <c r="S21" s="1281"/>
    </row>
    <row r="22" spans="1:21">
      <c r="B22" s="1279"/>
      <c r="C22" s="1279"/>
      <c r="D22" s="1279"/>
      <c r="E22" s="1279"/>
      <c r="F22" s="1279"/>
      <c r="G22" s="1279"/>
      <c r="H22" s="1277"/>
      <c r="I22" s="1281"/>
      <c r="J22" s="1281"/>
      <c r="K22" s="1277"/>
      <c r="L22" s="1281"/>
      <c r="M22" s="1281"/>
      <c r="N22" s="1277"/>
      <c r="O22" s="1281"/>
      <c r="P22" s="1281"/>
      <c r="Q22" s="1280"/>
      <c r="R22" s="1281"/>
      <c r="S22" s="1281"/>
    </row>
    <row r="23" spans="1:21">
      <c r="F23" s="1281"/>
      <c r="G23" s="1281"/>
      <c r="O23" s="1281"/>
      <c r="P23" s="1281"/>
      <c r="Q23" s="1280"/>
    </row>
    <row r="32" spans="1:21">
      <c r="A32" s="1277"/>
      <c r="B32" s="1277"/>
    </row>
    <row r="33" spans="1:2">
      <c r="A33" s="1277"/>
      <c r="B33" s="1277"/>
    </row>
    <row r="34" spans="1:2">
      <c r="A34" s="1277"/>
      <c r="B34" s="1277"/>
    </row>
    <row r="35" spans="1:2">
      <c r="A35" s="1277"/>
      <c r="B35" s="1277"/>
    </row>
    <row r="36" spans="1:2">
      <c r="A36" s="1277"/>
      <c r="B36" s="1277"/>
    </row>
    <row r="58" spans="75:256">
      <c r="BW58" s="1282"/>
      <c r="BX58" s="1282"/>
      <c r="BY58" s="1282"/>
      <c r="BZ58" s="1282"/>
      <c r="CA58" s="1282"/>
      <c r="CB58" s="1282"/>
      <c r="CC58" s="1282"/>
      <c r="CD58" s="1282"/>
      <c r="CE58" s="1282"/>
      <c r="CF58" s="1282"/>
      <c r="CG58" s="1282"/>
      <c r="CH58" s="1282"/>
      <c r="CI58" s="1282"/>
      <c r="CJ58" s="1282"/>
      <c r="CK58" s="1282"/>
      <c r="CL58" s="1282"/>
      <c r="CM58" s="1282"/>
      <c r="CN58" s="1282"/>
      <c r="CO58" s="1282"/>
      <c r="CP58" s="1282"/>
      <c r="CQ58" s="1282"/>
      <c r="CR58" s="1282"/>
      <c r="CS58" s="1282"/>
      <c r="CT58" s="1282"/>
      <c r="CU58" s="1282"/>
      <c r="CV58" s="1282"/>
      <c r="CW58" s="1282"/>
      <c r="CX58" s="1282"/>
      <c r="CY58" s="1282"/>
      <c r="CZ58" s="1282"/>
      <c r="DA58" s="1282"/>
      <c r="DB58" s="1282"/>
      <c r="DC58" s="1282"/>
      <c r="DD58" s="1282"/>
      <c r="DE58" s="1282"/>
      <c r="DF58" s="1282"/>
      <c r="DG58" s="1282"/>
      <c r="DH58" s="1282"/>
      <c r="DI58" s="1282"/>
      <c r="DJ58" s="1282"/>
      <c r="DK58" s="1282"/>
      <c r="DL58" s="1282"/>
      <c r="DM58" s="1282"/>
      <c r="DN58" s="1282"/>
      <c r="DO58" s="1282"/>
      <c r="DP58" s="1282"/>
      <c r="DQ58" s="1282"/>
      <c r="DR58" s="1282"/>
      <c r="DS58" s="1282"/>
      <c r="DT58" s="1282"/>
      <c r="DU58" s="1282"/>
      <c r="DV58" s="1282"/>
      <c r="DW58" s="1282"/>
      <c r="DX58" s="1282"/>
      <c r="DY58" s="1282"/>
      <c r="DZ58" s="1282"/>
      <c r="EA58" s="1282"/>
      <c r="EB58" s="1282"/>
      <c r="EC58" s="1282"/>
      <c r="ED58" s="1282"/>
      <c r="EE58" s="1282"/>
      <c r="EF58" s="1282"/>
      <c r="EG58" s="1282"/>
      <c r="EH58" s="1282"/>
      <c r="EI58" s="1282"/>
      <c r="EJ58" s="1282"/>
      <c r="EK58" s="1282"/>
      <c r="EL58" s="1282"/>
      <c r="EM58" s="1282"/>
      <c r="EN58" s="1282"/>
      <c r="EO58" s="1282"/>
      <c r="EP58" s="1282"/>
      <c r="EQ58" s="1282"/>
      <c r="ER58" s="1282"/>
      <c r="ES58" s="1282"/>
      <c r="ET58" s="1282"/>
      <c r="EU58" s="1282"/>
      <c r="EV58" s="1282"/>
      <c r="EW58" s="1282"/>
      <c r="EX58" s="1282"/>
      <c r="EY58" s="1282"/>
      <c r="EZ58" s="1282"/>
      <c r="FA58" s="1282"/>
      <c r="FB58" s="1282"/>
      <c r="FC58" s="1282"/>
      <c r="FD58" s="1282"/>
      <c r="FE58" s="1282"/>
      <c r="FF58" s="1282"/>
      <c r="FG58" s="1282"/>
      <c r="FH58" s="1282"/>
      <c r="FI58" s="1282"/>
      <c r="FJ58" s="1282"/>
      <c r="FK58" s="1282"/>
      <c r="FL58" s="1282"/>
      <c r="FM58" s="1282"/>
      <c r="FN58" s="1282"/>
      <c r="FO58" s="1282"/>
      <c r="FP58" s="1282"/>
      <c r="FQ58" s="1282"/>
      <c r="FR58" s="1282"/>
      <c r="FS58" s="1282"/>
      <c r="FT58" s="1282"/>
      <c r="FU58" s="1282"/>
      <c r="FV58" s="1282"/>
      <c r="FW58" s="1282"/>
      <c r="FX58" s="1282"/>
      <c r="FY58" s="1282"/>
      <c r="FZ58" s="1282"/>
      <c r="GA58" s="1282"/>
      <c r="GB58" s="1282"/>
      <c r="GC58" s="1282"/>
      <c r="GD58" s="1282"/>
      <c r="GE58" s="1282"/>
      <c r="GF58" s="1282"/>
      <c r="GG58" s="1282"/>
      <c r="GH58" s="1282"/>
      <c r="GI58" s="1282"/>
      <c r="GJ58" s="1282"/>
      <c r="GK58" s="1282"/>
      <c r="GL58" s="1282"/>
      <c r="GM58" s="1282"/>
      <c r="GN58" s="1282"/>
      <c r="GO58" s="1282"/>
      <c r="GP58" s="1282"/>
      <c r="GQ58" s="1282"/>
      <c r="GR58" s="1282"/>
      <c r="GS58" s="1282"/>
      <c r="GT58" s="1282"/>
      <c r="GU58" s="1282"/>
      <c r="GV58" s="1282"/>
      <c r="GW58" s="1282"/>
      <c r="GX58" s="1282"/>
      <c r="GY58" s="1282"/>
      <c r="GZ58" s="1282"/>
      <c r="HA58" s="1282"/>
      <c r="HB58" s="1282"/>
      <c r="HC58" s="1282"/>
      <c r="HD58" s="1282"/>
      <c r="HE58" s="1282"/>
      <c r="HF58" s="1282"/>
      <c r="HG58" s="1282"/>
      <c r="HH58" s="1282"/>
      <c r="HI58" s="1282"/>
      <c r="HJ58" s="1282"/>
      <c r="HK58" s="1282"/>
      <c r="HL58" s="1282"/>
      <c r="HM58" s="1282"/>
      <c r="HN58" s="1282"/>
      <c r="HO58" s="1282"/>
      <c r="HP58" s="1282"/>
      <c r="HQ58" s="1282"/>
      <c r="HR58" s="1282"/>
      <c r="HS58" s="1282"/>
      <c r="HT58" s="1282"/>
      <c r="HU58" s="1282"/>
      <c r="HV58" s="1282"/>
      <c r="HW58" s="1282"/>
      <c r="HX58" s="1282"/>
      <c r="HY58" s="1282"/>
      <c r="HZ58" s="1282"/>
      <c r="IA58" s="1282"/>
      <c r="IB58" s="1282"/>
      <c r="IC58" s="1282"/>
      <c r="ID58" s="1282"/>
      <c r="IE58" s="1282"/>
      <c r="IF58" s="1282"/>
      <c r="IG58" s="1282"/>
      <c r="IH58" s="1282"/>
      <c r="II58" s="1282"/>
      <c r="IJ58" s="1282"/>
      <c r="IK58" s="1282"/>
      <c r="IL58" s="1282"/>
      <c r="IM58" s="1282"/>
      <c r="IN58" s="1282"/>
      <c r="IO58" s="1282"/>
      <c r="IP58" s="1282"/>
      <c r="IQ58" s="1282"/>
      <c r="IR58" s="1282"/>
      <c r="IS58" s="1282"/>
      <c r="IT58" s="1282"/>
      <c r="IU58" s="1282"/>
      <c r="IV58" s="1282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workbookViewId="0"/>
  </sheetViews>
  <sheetFormatPr defaultRowHeight="14.25"/>
  <cols>
    <col min="1" max="1" width="10.28515625" style="1284" customWidth="1"/>
    <col min="2" max="2" width="19.28515625" style="1284" customWidth="1"/>
    <col min="3" max="3" width="13.5703125" style="1284" customWidth="1"/>
    <col min="4" max="4" width="15.140625" style="1284" customWidth="1"/>
    <col min="5" max="5" width="17.140625" style="1284" customWidth="1"/>
    <col min="6" max="6" width="12.7109375" style="1284" customWidth="1"/>
    <col min="7" max="8" width="15.42578125" style="1284" customWidth="1"/>
    <col min="9" max="9" width="16.140625" style="1284" customWidth="1"/>
    <col min="10" max="10" width="18.140625" style="1284" customWidth="1"/>
    <col min="11" max="16384" width="9.140625" style="1284"/>
  </cols>
  <sheetData>
    <row r="1" spans="1:256" s="1717" customFormat="1" ht="15">
      <c r="A1" s="1283"/>
      <c r="B1" s="1284"/>
      <c r="C1" s="1284"/>
      <c r="D1" s="1284"/>
      <c r="E1" s="1284"/>
      <c r="F1" s="1284"/>
      <c r="G1" s="1284"/>
      <c r="H1" s="1284"/>
      <c r="I1" s="2246" t="s">
        <v>946</v>
      </c>
      <c r="J1" s="2246"/>
      <c r="K1" s="1284"/>
      <c r="L1" s="1284"/>
      <c r="M1" s="1284"/>
      <c r="N1" s="1284"/>
      <c r="O1" s="1284"/>
      <c r="P1" s="1284"/>
      <c r="Q1" s="1284"/>
      <c r="R1" s="1284"/>
      <c r="S1" s="1284"/>
      <c r="T1" s="1284"/>
      <c r="U1" s="1284"/>
      <c r="V1" s="1284"/>
      <c r="W1" s="1284"/>
      <c r="X1" s="1284"/>
      <c r="Y1" s="1284"/>
      <c r="Z1" s="1284"/>
      <c r="AA1" s="1284"/>
      <c r="AB1" s="1284"/>
      <c r="AC1" s="1284"/>
      <c r="AD1" s="1284"/>
      <c r="AE1" s="1284"/>
      <c r="AF1" s="1284"/>
      <c r="AG1" s="1284"/>
      <c r="AH1" s="1284"/>
      <c r="AI1" s="1284"/>
      <c r="AJ1" s="1284"/>
      <c r="AK1" s="1284"/>
      <c r="AL1" s="1284"/>
      <c r="AM1" s="1284"/>
      <c r="AN1" s="1284"/>
      <c r="AO1" s="1284"/>
      <c r="AP1" s="1284"/>
      <c r="AQ1" s="1284"/>
      <c r="AR1" s="1284"/>
      <c r="AS1" s="1284"/>
      <c r="AT1" s="1284"/>
      <c r="AU1" s="1284"/>
      <c r="AV1" s="1284"/>
      <c r="AW1" s="1284"/>
      <c r="AX1" s="1284"/>
      <c r="AY1" s="1284"/>
      <c r="AZ1" s="1284"/>
      <c r="BA1" s="1284"/>
      <c r="BB1" s="1284"/>
      <c r="BC1" s="1284"/>
      <c r="BD1" s="1284"/>
      <c r="BE1" s="1284"/>
      <c r="BF1" s="1284"/>
      <c r="BG1" s="1284"/>
      <c r="BH1" s="1284"/>
      <c r="BI1" s="1284"/>
      <c r="BJ1" s="1284"/>
      <c r="BK1" s="1284"/>
      <c r="BL1" s="1284"/>
      <c r="BM1" s="1284"/>
      <c r="BN1" s="1284"/>
      <c r="BO1" s="1284"/>
      <c r="BP1" s="1284"/>
      <c r="BQ1" s="1284"/>
      <c r="BR1" s="1284"/>
      <c r="BS1" s="1284"/>
      <c r="BT1" s="1284"/>
      <c r="BU1" s="1284"/>
      <c r="BV1" s="1284"/>
      <c r="BW1" s="1284"/>
      <c r="BX1" s="1284"/>
      <c r="BY1" s="1284"/>
      <c r="BZ1" s="1284"/>
      <c r="CA1" s="1284"/>
      <c r="CB1" s="1284"/>
      <c r="CC1" s="1284"/>
      <c r="CD1" s="1284"/>
      <c r="CE1" s="1284"/>
      <c r="CF1" s="1284"/>
      <c r="CG1" s="1284"/>
      <c r="CH1" s="1284"/>
      <c r="CI1" s="1284"/>
      <c r="CJ1" s="1284"/>
      <c r="CK1" s="1284"/>
      <c r="CL1" s="1284"/>
      <c r="CM1" s="1284"/>
      <c r="CN1" s="1284"/>
      <c r="CO1" s="1284"/>
      <c r="CP1" s="1284"/>
      <c r="CQ1" s="1284"/>
      <c r="CR1" s="1284"/>
      <c r="CS1" s="1284"/>
      <c r="CT1" s="1284"/>
      <c r="CU1" s="1284"/>
      <c r="CV1" s="1284"/>
      <c r="CW1" s="1284"/>
      <c r="CX1" s="1284"/>
      <c r="CY1" s="1284"/>
      <c r="CZ1" s="1284"/>
      <c r="DA1" s="1284"/>
      <c r="DB1" s="1284"/>
      <c r="DC1" s="1284"/>
      <c r="DD1" s="1284"/>
      <c r="DE1" s="1284"/>
      <c r="DF1" s="1284"/>
      <c r="DG1" s="1284"/>
      <c r="DH1" s="1284"/>
      <c r="DI1" s="1284"/>
      <c r="DJ1" s="1284"/>
      <c r="DK1" s="1284"/>
      <c r="DL1" s="1284"/>
      <c r="DM1" s="1284"/>
      <c r="DN1" s="1284"/>
      <c r="DO1" s="1284"/>
      <c r="DP1" s="1284"/>
      <c r="DQ1" s="1284"/>
      <c r="DR1" s="1284"/>
      <c r="DS1" s="1284"/>
      <c r="DT1" s="1284"/>
      <c r="DU1" s="1284"/>
      <c r="DV1" s="1284"/>
      <c r="DW1" s="1284"/>
      <c r="DX1" s="1284"/>
      <c r="DY1" s="1284"/>
      <c r="DZ1" s="1284"/>
      <c r="EA1" s="1284"/>
      <c r="EB1" s="1284"/>
      <c r="EC1" s="1284"/>
      <c r="ED1" s="1284"/>
      <c r="EE1" s="1284"/>
      <c r="EF1" s="1284"/>
      <c r="EG1" s="1284"/>
      <c r="EH1" s="1284"/>
      <c r="EI1" s="1284"/>
      <c r="EJ1" s="1284"/>
      <c r="EK1" s="1284"/>
      <c r="EL1" s="1284"/>
      <c r="EM1" s="1284"/>
      <c r="EN1" s="1284"/>
      <c r="EO1" s="1284"/>
      <c r="EP1" s="1284"/>
      <c r="EQ1" s="1284"/>
      <c r="ER1" s="1284"/>
      <c r="ES1" s="1284"/>
      <c r="ET1" s="1284"/>
      <c r="EU1" s="1284"/>
      <c r="EV1" s="1284"/>
      <c r="EW1" s="1284"/>
      <c r="EX1" s="1284"/>
      <c r="EY1" s="1284"/>
      <c r="EZ1" s="1284"/>
      <c r="FA1" s="1284"/>
      <c r="FB1" s="1284"/>
      <c r="FC1" s="1284"/>
      <c r="FD1" s="1284"/>
      <c r="FE1" s="1284"/>
      <c r="FF1" s="1284"/>
      <c r="FG1" s="1284"/>
      <c r="FH1" s="1284"/>
      <c r="FI1" s="1284"/>
      <c r="FJ1" s="1284"/>
      <c r="FK1" s="1284"/>
      <c r="FL1" s="1284"/>
      <c r="FM1" s="1284"/>
      <c r="FN1" s="1284"/>
      <c r="FO1" s="1284"/>
      <c r="FP1" s="1284"/>
      <c r="FQ1" s="1284"/>
      <c r="FR1" s="1284"/>
      <c r="FS1" s="1284"/>
      <c r="FT1" s="1284"/>
      <c r="FU1" s="1284"/>
      <c r="FV1" s="1284"/>
      <c r="FW1" s="1284"/>
      <c r="FX1" s="1284"/>
      <c r="FY1" s="1284"/>
      <c r="FZ1" s="1284"/>
      <c r="GA1" s="1284"/>
      <c r="GB1" s="1284"/>
      <c r="GC1" s="1284"/>
      <c r="GD1" s="1284"/>
      <c r="GE1" s="1284"/>
      <c r="GF1" s="1284"/>
      <c r="GG1" s="1284"/>
      <c r="GH1" s="1284"/>
      <c r="GI1" s="1284"/>
      <c r="GJ1" s="1284"/>
      <c r="GK1" s="1284"/>
      <c r="GL1" s="1284"/>
      <c r="GM1" s="1284"/>
      <c r="GN1" s="1284"/>
      <c r="GO1" s="1284"/>
      <c r="GP1" s="1284"/>
      <c r="GQ1" s="1284"/>
      <c r="GR1" s="1284"/>
      <c r="GS1" s="1284"/>
      <c r="GT1" s="1284"/>
      <c r="GU1" s="1284"/>
      <c r="GV1" s="1284"/>
      <c r="GW1" s="1284"/>
      <c r="GX1" s="1284"/>
      <c r="GY1" s="1284"/>
      <c r="GZ1" s="1284"/>
      <c r="HA1" s="1284"/>
      <c r="HB1" s="1284"/>
      <c r="HC1" s="1284"/>
      <c r="HD1" s="1284"/>
      <c r="HE1" s="1284"/>
      <c r="HF1" s="1284"/>
      <c r="HG1" s="1284"/>
      <c r="HH1" s="1284"/>
      <c r="HI1" s="1284"/>
      <c r="HJ1" s="1284"/>
      <c r="HK1" s="1284"/>
      <c r="HL1" s="1284"/>
      <c r="HM1" s="1284"/>
      <c r="HN1" s="1284"/>
      <c r="HO1" s="1284"/>
      <c r="HP1" s="1284"/>
      <c r="HQ1" s="1284"/>
      <c r="HR1" s="1284"/>
      <c r="HS1" s="1284"/>
      <c r="HT1" s="1284"/>
      <c r="HU1" s="1284"/>
      <c r="HV1" s="1284"/>
      <c r="HW1" s="1284"/>
      <c r="HX1" s="1284"/>
      <c r="HY1" s="1284"/>
      <c r="HZ1" s="1284"/>
      <c r="IA1" s="1284"/>
      <c r="IB1" s="1284"/>
      <c r="IC1" s="1284"/>
      <c r="ID1" s="1284"/>
      <c r="IE1" s="1284"/>
      <c r="IF1" s="1284"/>
      <c r="IG1" s="1284"/>
      <c r="IH1" s="1284"/>
      <c r="II1" s="1284"/>
      <c r="IJ1" s="1284"/>
      <c r="IK1" s="1284"/>
      <c r="IL1" s="1284"/>
      <c r="IM1" s="1284"/>
      <c r="IN1" s="1284"/>
      <c r="IO1" s="1284"/>
      <c r="IP1" s="1284"/>
      <c r="IQ1" s="1284"/>
      <c r="IR1" s="1284"/>
      <c r="IS1" s="1284"/>
      <c r="IT1" s="1284"/>
      <c r="IU1" s="1284"/>
      <c r="IV1" s="1284"/>
    </row>
    <row r="3" spans="1:256" s="1717" customFormat="1" ht="34.5" customHeight="1">
      <c r="A3" s="2247" t="s">
        <v>977</v>
      </c>
      <c r="B3" s="2247"/>
      <c r="C3" s="2247"/>
      <c r="D3" s="2247"/>
      <c r="E3" s="2247"/>
      <c r="F3" s="2247"/>
      <c r="G3" s="2247"/>
      <c r="H3" s="2247"/>
      <c r="I3" s="2247"/>
      <c r="J3" s="2247"/>
      <c r="K3" s="1284"/>
      <c r="L3" s="1284"/>
      <c r="M3" s="1284"/>
      <c r="N3" s="1284"/>
      <c r="O3" s="1284"/>
      <c r="P3" s="1284"/>
      <c r="Q3" s="1284"/>
      <c r="R3" s="1284"/>
      <c r="S3" s="1284"/>
      <c r="T3" s="1284"/>
      <c r="U3" s="1284"/>
      <c r="V3" s="1284"/>
      <c r="W3" s="1284"/>
      <c r="X3" s="1284"/>
      <c r="Y3" s="1284"/>
      <c r="Z3" s="1284"/>
      <c r="AA3" s="1284"/>
      <c r="AB3" s="1284"/>
      <c r="AC3" s="1284"/>
      <c r="AD3" s="1284"/>
      <c r="AE3" s="1284"/>
      <c r="AF3" s="1284"/>
      <c r="AG3" s="1284"/>
      <c r="AH3" s="1284"/>
      <c r="AI3" s="1284"/>
      <c r="AJ3" s="1284"/>
      <c r="AK3" s="1284"/>
      <c r="AL3" s="1284"/>
      <c r="AM3" s="1284"/>
      <c r="AN3" s="1284"/>
      <c r="AO3" s="1284"/>
      <c r="AP3" s="1284"/>
      <c r="AQ3" s="1284"/>
      <c r="AR3" s="1284"/>
      <c r="AS3" s="1284"/>
      <c r="AT3" s="1284"/>
      <c r="AU3" s="1284"/>
      <c r="AV3" s="1284"/>
      <c r="AW3" s="1284"/>
      <c r="AX3" s="1284"/>
      <c r="AY3" s="1284"/>
      <c r="AZ3" s="1284"/>
      <c r="BA3" s="1284"/>
      <c r="BB3" s="1284"/>
      <c r="BC3" s="1284"/>
      <c r="BD3" s="1284"/>
      <c r="BE3" s="1284"/>
      <c r="BF3" s="1284"/>
      <c r="BG3" s="1284"/>
      <c r="BH3" s="1284"/>
      <c r="BI3" s="1284"/>
      <c r="BJ3" s="1284"/>
      <c r="BK3" s="1284"/>
      <c r="BL3" s="1284"/>
      <c r="BM3" s="1284"/>
      <c r="BN3" s="1284"/>
      <c r="BO3" s="1284"/>
      <c r="BP3" s="1284"/>
      <c r="BQ3" s="1284"/>
      <c r="BR3" s="1284"/>
      <c r="BS3" s="1284"/>
      <c r="BT3" s="1284"/>
      <c r="BU3" s="1284"/>
      <c r="BV3" s="1284"/>
      <c r="BW3" s="1284"/>
      <c r="BX3" s="1284"/>
      <c r="BY3" s="1284"/>
      <c r="BZ3" s="1284"/>
      <c r="CA3" s="1284"/>
      <c r="CB3" s="1284"/>
      <c r="CC3" s="1284"/>
      <c r="CD3" s="1284"/>
      <c r="CE3" s="1284"/>
      <c r="CF3" s="1284"/>
      <c r="CG3" s="1284"/>
      <c r="CH3" s="1284"/>
      <c r="CI3" s="1284"/>
      <c r="CJ3" s="1284"/>
      <c r="CK3" s="1284"/>
      <c r="CL3" s="1284"/>
      <c r="CM3" s="1284"/>
      <c r="CN3" s="1284"/>
      <c r="CO3" s="1284"/>
      <c r="CP3" s="1284"/>
      <c r="CQ3" s="1284"/>
      <c r="CR3" s="1284"/>
      <c r="CS3" s="1284"/>
      <c r="CT3" s="1284"/>
      <c r="CU3" s="1284"/>
      <c r="CV3" s="1284"/>
      <c r="CW3" s="1284"/>
      <c r="CX3" s="1284"/>
      <c r="CY3" s="1284"/>
      <c r="CZ3" s="1284"/>
      <c r="DA3" s="1284"/>
      <c r="DB3" s="1284"/>
      <c r="DC3" s="1284"/>
      <c r="DD3" s="1284"/>
      <c r="DE3" s="1284"/>
      <c r="DF3" s="1284"/>
      <c r="DG3" s="1284"/>
      <c r="DH3" s="1284"/>
      <c r="DI3" s="1284"/>
      <c r="DJ3" s="1284"/>
      <c r="DK3" s="1284"/>
      <c r="DL3" s="1284"/>
      <c r="DM3" s="1284"/>
      <c r="DN3" s="1284"/>
      <c r="DO3" s="1284"/>
      <c r="DP3" s="1284"/>
      <c r="DQ3" s="1284"/>
      <c r="DR3" s="1284"/>
      <c r="DS3" s="1284"/>
      <c r="DT3" s="1284"/>
      <c r="DU3" s="1284"/>
      <c r="DV3" s="1284"/>
      <c r="DW3" s="1284"/>
      <c r="DX3" s="1284"/>
      <c r="DY3" s="1284"/>
      <c r="DZ3" s="1284"/>
      <c r="EA3" s="1284"/>
      <c r="EB3" s="1284"/>
      <c r="EC3" s="1284"/>
      <c r="ED3" s="1284"/>
      <c r="EE3" s="1284"/>
      <c r="EF3" s="1284"/>
      <c r="EG3" s="1284"/>
      <c r="EH3" s="1284"/>
      <c r="EI3" s="1284"/>
      <c r="EJ3" s="1284"/>
      <c r="EK3" s="1284"/>
      <c r="EL3" s="1284"/>
      <c r="EM3" s="1284"/>
      <c r="EN3" s="1284"/>
      <c r="EO3" s="1284"/>
      <c r="EP3" s="1284"/>
      <c r="EQ3" s="1284"/>
      <c r="ER3" s="1284"/>
      <c r="ES3" s="1284"/>
      <c r="ET3" s="1284"/>
      <c r="EU3" s="1284"/>
      <c r="EV3" s="1284"/>
      <c r="EW3" s="1284"/>
      <c r="EX3" s="1284"/>
      <c r="EY3" s="1284"/>
      <c r="EZ3" s="1284"/>
      <c r="FA3" s="1284"/>
      <c r="FB3" s="1284"/>
      <c r="FC3" s="1284"/>
      <c r="FD3" s="1284"/>
      <c r="FE3" s="1284"/>
      <c r="FF3" s="1284"/>
      <c r="FG3" s="1284"/>
      <c r="FH3" s="1284"/>
      <c r="FI3" s="1284"/>
      <c r="FJ3" s="1284"/>
      <c r="FK3" s="1284"/>
      <c r="FL3" s="1284"/>
      <c r="FM3" s="1284"/>
      <c r="FN3" s="1284"/>
      <c r="FO3" s="1284"/>
      <c r="FP3" s="1284"/>
      <c r="FQ3" s="1284"/>
      <c r="FR3" s="1284"/>
      <c r="FS3" s="1284"/>
      <c r="FT3" s="1284"/>
      <c r="FU3" s="1284"/>
      <c r="FV3" s="1284"/>
      <c r="FW3" s="1284"/>
      <c r="FX3" s="1284"/>
      <c r="FY3" s="1284"/>
      <c r="FZ3" s="1284"/>
      <c r="GA3" s="1284"/>
      <c r="GB3" s="1284"/>
      <c r="GC3" s="1284"/>
      <c r="GD3" s="1284"/>
      <c r="GE3" s="1284"/>
      <c r="GF3" s="1284"/>
      <c r="GG3" s="1284"/>
      <c r="GH3" s="1284"/>
      <c r="GI3" s="1284"/>
      <c r="GJ3" s="1284"/>
      <c r="GK3" s="1284"/>
      <c r="GL3" s="1284"/>
      <c r="GM3" s="1284"/>
      <c r="GN3" s="1284"/>
      <c r="GO3" s="1284"/>
      <c r="GP3" s="1284"/>
      <c r="GQ3" s="1284"/>
      <c r="GR3" s="1284"/>
      <c r="GS3" s="1284"/>
      <c r="GT3" s="1284"/>
      <c r="GU3" s="1284"/>
      <c r="GV3" s="1284"/>
      <c r="GW3" s="1284"/>
      <c r="GX3" s="1284"/>
      <c r="GY3" s="1284"/>
      <c r="GZ3" s="1284"/>
      <c r="HA3" s="1284"/>
      <c r="HB3" s="1284"/>
      <c r="HC3" s="1284"/>
      <c r="HD3" s="1284"/>
      <c r="HE3" s="1284"/>
      <c r="HF3" s="1284"/>
      <c r="HG3" s="1284"/>
      <c r="HH3" s="1284"/>
      <c r="HI3" s="1284"/>
      <c r="HJ3" s="1284"/>
      <c r="HK3" s="1284"/>
      <c r="HL3" s="1284"/>
      <c r="HM3" s="1284"/>
      <c r="HN3" s="1284"/>
      <c r="HO3" s="1284"/>
      <c r="HP3" s="1284"/>
      <c r="HQ3" s="1284"/>
      <c r="HR3" s="1284"/>
      <c r="HS3" s="1284"/>
      <c r="HT3" s="1284"/>
      <c r="HU3" s="1284"/>
      <c r="HV3" s="1284"/>
      <c r="HW3" s="1284"/>
      <c r="HX3" s="1284"/>
      <c r="HY3" s="1284"/>
      <c r="HZ3" s="1284"/>
      <c r="IA3" s="1284"/>
      <c r="IB3" s="1284"/>
      <c r="IC3" s="1284"/>
      <c r="ID3" s="1284"/>
      <c r="IE3" s="1284"/>
      <c r="IF3" s="1284"/>
      <c r="IG3" s="1284"/>
      <c r="IH3" s="1284"/>
      <c r="II3" s="1284"/>
      <c r="IJ3" s="1284"/>
      <c r="IK3" s="1284"/>
      <c r="IL3" s="1284"/>
      <c r="IM3" s="1284"/>
      <c r="IN3" s="1284"/>
      <c r="IO3" s="1284"/>
      <c r="IP3" s="1284"/>
      <c r="IQ3" s="1284"/>
      <c r="IR3" s="1284"/>
      <c r="IS3" s="1284"/>
      <c r="IT3" s="1284"/>
      <c r="IU3" s="1284"/>
      <c r="IV3" s="1284"/>
    </row>
    <row r="4" spans="1:256" s="1717" customFormat="1" ht="15.75" thickBot="1">
      <c r="A4" s="1284"/>
      <c r="B4" s="1284"/>
      <c r="C4" s="1284"/>
      <c r="D4" s="1284"/>
      <c r="E4" s="1284"/>
      <c r="F4" s="1284"/>
      <c r="G4" s="1284"/>
      <c r="H4" s="1284"/>
      <c r="I4" s="1284"/>
      <c r="J4" s="1284"/>
      <c r="K4" s="1284"/>
      <c r="L4" s="1284"/>
      <c r="M4" s="1284"/>
      <c r="N4" s="1284"/>
      <c r="O4" s="1284"/>
      <c r="P4" s="1284"/>
      <c r="Q4" s="1284"/>
      <c r="R4" s="1284"/>
      <c r="S4" s="1284"/>
      <c r="T4" s="1284"/>
      <c r="U4" s="1284"/>
      <c r="V4" s="1284"/>
      <c r="W4" s="1284"/>
      <c r="X4" s="1284"/>
      <c r="Y4" s="1284"/>
      <c r="Z4" s="1284"/>
      <c r="AA4" s="1284"/>
      <c r="AB4" s="1284"/>
      <c r="AC4" s="1284"/>
      <c r="AD4" s="1284"/>
      <c r="AE4" s="1284"/>
      <c r="AF4" s="1284"/>
      <c r="AG4" s="1284"/>
      <c r="AH4" s="1284"/>
      <c r="AI4" s="1284"/>
      <c r="AJ4" s="1284"/>
      <c r="AK4" s="1284"/>
      <c r="AL4" s="1284"/>
      <c r="AM4" s="1284"/>
      <c r="AN4" s="1284"/>
      <c r="AO4" s="1284"/>
      <c r="AP4" s="1284"/>
      <c r="AQ4" s="1284"/>
      <c r="AR4" s="1284"/>
      <c r="AS4" s="1284"/>
      <c r="AT4" s="1284"/>
      <c r="AU4" s="1284"/>
      <c r="AV4" s="1284"/>
      <c r="AW4" s="1284"/>
      <c r="AX4" s="1284"/>
      <c r="AY4" s="1284"/>
      <c r="AZ4" s="1284"/>
      <c r="BA4" s="1284"/>
      <c r="BB4" s="1284"/>
      <c r="BC4" s="1284"/>
      <c r="BD4" s="1284"/>
      <c r="BE4" s="1284"/>
      <c r="BF4" s="1284"/>
      <c r="BG4" s="1284"/>
      <c r="BH4" s="1284"/>
      <c r="BI4" s="1284"/>
      <c r="BJ4" s="1284"/>
      <c r="BK4" s="1284"/>
      <c r="BL4" s="1284"/>
      <c r="BM4" s="1284"/>
      <c r="BN4" s="1284"/>
      <c r="BO4" s="1284"/>
      <c r="BP4" s="1284"/>
      <c r="BQ4" s="1284"/>
      <c r="BR4" s="1284"/>
      <c r="BS4" s="1284"/>
      <c r="BT4" s="1284"/>
      <c r="BU4" s="1284"/>
      <c r="BV4" s="1284"/>
      <c r="BW4" s="1284"/>
      <c r="BX4" s="1284"/>
      <c r="BY4" s="1284"/>
      <c r="BZ4" s="1284"/>
      <c r="CA4" s="1284"/>
      <c r="CB4" s="1284"/>
      <c r="CC4" s="1284"/>
      <c r="CD4" s="1284"/>
      <c r="CE4" s="1284"/>
      <c r="CF4" s="1284"/>
      <c r="CG4" s="1284"/>
      <c r="CH4" s="1284"/>
      <c r="CI4" s="1284"/>
      <c r="CJ4" s="1284"/>
      <c r="CK4" s="1284"/>
      <c r="CL4" s="1284"/>
      <c r="CM4" s="1284"/>
      <c r="CN4" s="1284"/>
      <c r="CO4" s="1284"/>
      <c r="CP4" s="1284"/>
      <c r="CQ4" s="1284"/>
      <c r="CR4" s="1284"/>
      <c r="CS4" s="1284"/>
      <c r="CT4" s="1284"/>
      <c r="CU4" s="1284"/>
      <c r="CV4" s="1284"/>
      <c r="CW4" s="1284"/>
      <c r="CX4" s="1284"/>
      <c r="CY4" s="1284"/>
      <c r="CZ4" s="1284"/>
      <c r="DA4" s="1284"/>
      <c r="DB4" s="1284"/>
      <c r="DC4" s="1284"/>
      <c r="DD4" s="1284"/>
      <c r="DE4" s="1284"/>
      <c r="DF4" s="1284"/>
      <c r="DG4" s="1284"/>
      <c r="DH4" s="1284"/>
      <c r="DI4" s="1284"/>
      <c r="DJ4" s="1284"/>
      <c r="DK4" s="1284"/>
      <c r="DL4" s="1284"/>
      <c r="DM4" s="1284"/>
      <c r="DN4" s="1284"/>
      <c r="DO4" s="1284"/>
      <c r="DP4" s="1284"/>
      <c r="DQ4" s="1284"/>
      <c r="DR4" s="1284"/>
      <c r="DS4" s="1284"/>
      <c r="DT4" s="1284"/>
      <c r="DU4" s="1284"/>
      <c r="DV4" s="1284"/>
      <c r="DW4" s="1284"/>
      <c r="DX4" s="1284"/>
      <c r="DY4" s="1284"/>
      <c r="DZ4" s="1284"/>
      <c r="EA4" s="1284"/>
      <c r="EB4" s="1284"/>
      <c r="EC4" s="1284"/>
      <c r="ED4" s="1284"/>
      <c r="EE4" s="1284"/>
      <c r="EF4" s="1284"/>
      <c r="EG4" s="1284"/>
      <c r="EH4" s="1284"/>
      <c r="EI4" s="1284"/>
      <c r="EJ4" s="1284"/>
      <c r="EK4" s="1284"/>
      <c r="EL4" s="1284"/>
      <c r="EM4" s="1284"/>
      <c r="EN4" s="1284"/>
      <c r="EO4" s="1284"/>
      <c r="EP4" s="1284"/>
      <c r="EQ4" s="1284"/>
      <c r="ER4" s="1284"/>
      <c r="ES4" s="1284"/>
      <c r="ET4" s="1284"/>
      <c r="EU4" s="1284"/>
      <c r="EV4" s="1284"/>
      <c r="EW4" s="1284"/>
      <c r="EX4" s="1284"/>
      <c r="EY4" s="1284"/>
      <c r="EZ4" s="1284"/>
      <c r="FA4" s="1284"/>
      <c r="FB4" s="1284"/>
      <c r="FC4" s="1284"/>
      <c r="FD4" s="1284"/>
      <c r="FE4" s="1284"/>
      <c r="FF4" s="1284"/>
      <c r="FG4" s="1284"/>
      <c r="FH4" s="1284"/>
      <c r="FI4" s="1284"/>
      <c r="FJ4" s="1284"/>
      <c r="FK4" s="1284"/>
      <c r="FL4" s="1284"/>
      <c r="FM4" s="1284"/>
      <c r="FN4" s="1284"/>
      <c r="FO4" s="1284"/>
      <c r="FP4" s="1284"/>
      <c r="FQ4" s="1284"/>
      <c r="FR4" s="1284"/>
      <c r="FS4" s="1284"/>
      <c r="FT4" s="1284"/>
      <c r="FU4" s="1284"/>
      <c r="FV4" s="1284"/>
      <c r="FW4" s="1284"/>
      <c r="FX4" s="1284"/>
      <c r="FY4" s="1284"/>
      <c r="FZ4" s="1284"/>
      <c r="GA4" s="1284"/>
      <c r="GB4" s="1284"/>
      <c r="GC4" s="1284"/>
      <c r="GD4" s="1284"/>
      <c r="GE4" s="1284"/>
      <c r="GF4" s="1284"/>
      <c r="GG4" s="1284"/>
      <c r="GH4" s="1284"/>
      <c r="GI4" s="1284"/>
      <c r="GJ4" s="1284"/>
      <c r="GK4" s="1284"/>
      <c r="GL4" s="1284"/>
      <c r="GM4" s="1284"/>
      <c r="GN4" s="1284"/>
      <c r="GO4" s="1284"/>
      <c r="GP4" s="1284"/>
      <c r="GQ4" s="1284"/>
      <c r="GR4" s="1284"/>
      <c r="GS4" s="1284"/>
      <c r="GT4" s="1284"/>
      <c r="GU4" s="1284"/>
      <c r="GV4" s="1284"/>
      <c r="GW4" s="1284"/>
      <c r="GX4" s="1284"/>
      <c r="GY4" s="1284"/>
      <c r="GZ4" s="1284"/>
      <c r="HA4" s="1284"/>
      <c r="HB4" s="1284"/>
      <c r="HC4" s="1284"/>
      <c r="HD4" s="1284"/>
      <c r="HE4" s="1284"/>
      <c r="HF4" s="1284"/>
      <c r="HG4" s="1284"/>
      <c r="HH4" s="1284"/>
      <c r="HI4" s="1284"/>
      <c r="HJ4" s="1284"/>
      <c r="HK4" s="1284"/>
      <c r="HL4" s="1284"/>
      <c r="HM4" s="1284"/>
      <c r="HN4" s="1284"/>
      <c r="HO4" s="1284"/>
      <c r="HP4" s="1284"/>
      <c r="HQ4" s="1284"/>
      <c r="HR4" s="1284"/>
      <c r="HS4" s="1284"/>
      <c r="HT4" s="1284"/>
      <c r="HU4" s="1284"/>
      <c r="HV4" s="1284"/>
      <c r="HW4" s="1284"/>
      <c r="HX4" s="1284"/>
      <c r="HY4" s="1284"/>
      <c r="HZ4" s="1284"/>
      <c r="IA4" s="1284"/>
      <c r="IB4" s="1284"/>
      <c r="IC4" s="1284"/>
      <c r="ID4" s="1284"/>
      <c r="IE4" s="1284"/>
      <c r="IF4" s="1284"/>
      <c r="IG4" s="1284"/>
      <c r="IH4" s="1284"/>
      <c r="II4" s="1284"/>
      <c r="IJ4" s="1284"/>
      <c r="IK4" s="1284"/>
      <c r="IL4" s="1284"/>
      <c r="IM4" s="1284"/>
      <c r="IN4" s="1284"/>
      <c r="IO4" s="1284"/>
      <c r="IP4" s="1284"/>
      <c r="IQ4" s="1284"/>
      <c r="IR4" s="1284"/>
      <c r="IS4" s="1284"/>
      <c r="IT4" s="1284"/>
      <c r="IU4" s="1284"/>
      <c r="IV4" s="1284"/>
    </row>
    <row r="5" spans="1:256" s="1717" customFormat="1" ht="64.5" thickBot="1">
      <c r="A5" s="2248" t="s">
        <v>569</v>
      </c>
      <c r="B5" s="2249"/>
      <c r="C5" s="1285" t="s">
        <v>307</v>
      </c>
      <c r="D5" s="1286" t="s">
        <v>570</v>
      </c>
      <c r="E5" s="1286" t="s">
        <v>308</v>
      </c>
      <c r="F5" s="1286" t="s">
        <v>309</v>
      </c>
      <c r="G5" s="1287" t="s">
        <v>461</v>
      </c>
      <c r="H5" s="1287" t="s">
        <v>311</v>
      </c>
      <c r="I5" s="1287" t="s">
        <v>464</v>
      </c>
      <c r="J5" s="1288" t="s">
        <v>571</v>
      </c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  <c r="Y5" s="1284"/>
      <c r="Z5" s="1284"/>
      <c r="AA5" s="1284"/>
      <c r="AB5" s="1284"/>
      <c r="AC5" s="1284"/>
      <c r="AD5" s="1284"/>
      <c r="AE5" s="1284"/>
      <c r="AF5" s="1284"/>
      <c r="AG5" s="1284"/>
      <c r="AH5" s="1284"/>
      <c r="AI5" s="1284"/>
      <c r="AJ5" s="1284"/>
      <c r="AK5" s="1284"/>
      <c r="AL5" s="1284"/>
      <c r="AM5" s="1284"/>
      <c r="AN5" s="1284"/>
      <c r="AO5" s="1284"/>
      <c r="AP5" s="1284"/>
      <c r="AQ5" s="1284"/>
      <c r="AR5" s="1284"/>
      <c r="AS5" s="1284"/>
      <c r="AT5" s="1284"/>
      <c r="AU5" s="1284"/>
      <c r="AV5" s="1284"/>
      <c r="AW5" s="1284"/>
      <c r="AX5" s="1284"/>
      <c r="AY5" s="1284"/>
      <c r="AZ5" s="1284"/>
      <c r="BA5" s="1284"/>
      <c r="BB5" s="1284"/>
      <c r="BC5" s="1284"/>
      <c r="BD5" s="1284"/>
      <c r="BE5" s="1284"/>
      <c r="BF5" s="1284"/>
      <c r="BG5" s="1284"/>
      <c r="BH5" s="1284"/>
      <c r="BI5" s="1284"/>
      <c r="BJ5" s="1284"/>
      <c r="BK5" s="1284"/>
      <c r="BL5" s="1284"/>
      <c r="BM5" s="1284"/>
      <c r="BN5" s="1284"/>
      <c r="BO5" s="1284"/>
      <c r="BP5" s="1284"/>
      <c r="BQ5" s="1284"/>
      <c r="BR5" s="1284"/>
      <c r="BS5" s="1284"/>
      <c r="BT5" s="1284"/>
      <c r="BU5" s="1284"/>
      <c r="BV5" s="1284"/>
      <c r="BW5" s="1284"/>
      <c r="BX5" s="1284"/>
      <c r="BY5" s="1284"/>
      <c r="BZ5" s="1284"/>
      <c r="CA5" s="1284"/>
      <c r="CB5" s="1284"/>
      <c r="CC5" s="1284"/>
      <c r="CD5" s="1284"/>
      <c r="CE5" s="1284"/>
      <c r="CF5" s="1284"/>
      <c r="CG5" s="1284"/>
      <c r="CH5" s="1284"/>
      <c r="CI5" s="1284"/>
      <c r="CJ5" s="1284"/>
      <c r="CK5" s="1284"/>
      <c r="CL5" s="1284"/>
      <c r="CM5" s="1284"/>
      <c r="CN5" s="1284"/>
      <c r="CO5" s="1284"/>
      <c r="CP5" s="1284"/>
      <c r="CQ5" s="1284"/>
      <c r="CR5" s="1284"/>
      <c r="CS5" s="1284"/>
      <c r="CT5" s="1284"/>
      <c r="CU5" s="1284"/>
      <c r="CV5" s="1284"/>
      <c r="CW5" s="1284"/>
      <c r="CX5" s="1284"/>
      <c r="CY5" s="1284"/>
      <c r="CZ5" s="1284"/>
      <c r="DA5" s="1284"/>
      <c r="DB5" s="1284"/>
      <c r="DC5" s="1284"/>
      <c r="DD5" s="1284"/>
      <c r="DE5" s="1284"/>
      <c r="DF5" s="1284"/>
      <c r="DG5" s="1284"/>
      <c r="DH5" s="1284"/>
      <c r="DI5" s="1284"/>
      <c r="DJ5" s="1284"/>
      <c r="DK5" s="1284"/>
      <c r="DL5" s="1284"/>
      <c r="DM5" s="1284"/>
      <c r="DN5" s="1284"/>
      <c r="DO5" s="1284"/>
      <c r="DP5" s="1284"/>
      <c r="DQ5" s="1284"/>
      <c r="DR5" s="1284"/>
      <c r="DS5" s="1284"/>
      <c r="DT5" s="1284"/>
      <c r="DU5" s="1284"/>
      <c r="DV5" s="1284"/>
      <c r="DW5" s="1284"/>
      <c r="DX5" s="1284"/>
      <c r="DY5" s="1284"/>
      <c r="DZ5" s="1284"/>
      <c r="EA5" s="1284"/>
      <c r="EB5" s="1284"/>
      <c r="EC5" s="1284"/>
      <c r="ED5" s="1284"/>
      <c r="EE5" s="1284"/>
      <c r="EF5" s="1284"/>
      <c r="EG5" s="1284"/>
      <c r="EH5" s="1284"/>
      <c r="EI5" s="1284"/>
      <c r="EJ5" s="1284"/>
      <c r="EK5" s="1284"/>
      <c r="EL5" s="1284"/>
      <c r="EM5" s="1284"/>
      <c r="EN5" s="1284"/>
      <c r="EO5" s="1284"/>
      <c r="EP5" s="1284"/>
      <c r="EQ5" s="1284"/>
      <c r="ER5" s="1284"/>
      <c r="ES5" s="1284"/>
      <c r="ET5" s="1284"/>
      <c r="EU5" s="1284"/>
      <c r="EV5" s="1284"/>
      <c r="EW5" s="1284"/>
      <c r="EX5" s="1284"/>
      <c r="EY5" s="1284"/>
      <c r="EZ5" s="1284"/>
      <c r="FA5" s="1284"/>
      <c r="FB5" s="1284"/>
      <c r="FC5" s="1284"/>
      <c r="FD5" s="1284"/>
      <c r="FE5" s="1284"/>
      <c r="FF5" s="1284"/>
      <c r="FG5" s="1284"/>
      <c r="FH5" s="1284"/>
      <c r="FI5" s="1284"/>
      <c r="FJ5" s="1284"/>
      <c r="FK5" s="1284"/>
      <c r="FL5" s="1284"/>
      <c r="FM5" s="1284"/>
      <c r="FN5" s="1284"/>
      <c r="FO5" s="1284"/>
      <c r="FP5" s="1284"/>
      <c r="FQ5" s="1284"/>
      <c r="FR5" s="1284"/>
      <c r="FS5" s="1284"/>
      <c r="FT5" s="1284"/>
      <c r="FU5" s="1284"/>
      <c r="FV5" s="1284"/>
      <c r="FW5" s="1284"/>
      <c r="FX5" s="1284"/>
      <c r="FY5" s="1284"/>
      <c r="FZ5" s="1284"/>
      <c r="GA5" s="1284"/>
      <c r="GB5" s="1284"/>
      <c r="GC5" s="1284"/>
      <c r="GD5" s="1284"/>
      <c r="GE5" s="1284"/>
      <c r="GF5" s="1284"/>
      <c r="GG5" s="1284"/>
      <c r="GH5" s="1284"/>
      <c r="GI5" s="1284"/>
      <c r="GJ5" s="1284"/>
      <c r="GK5" s="1284"/>
      <c r="GL5" s="1284"/>
      <c r="GM5" s="1284"/>
      <c r="GN5" s="1284"/>
      <c r="GO5" s="1284"/>
      <c r="GP5" s="1284"/>
      <c r="GQ5" s="1284"/>
      <c r="GR5" s="1284"/>
      <c r="GS5" s="1284"/>
      <c r="GT5" s="1284"/>
      <c r="GU5" s="1284"/>
      <c r="GV5" s="1284"/>
      <c r="GW5" s="1284"/>
      <c r="GX5" s="1284"/>
      <c r="GY5" s="1284"/>
      <c r="GZ5" s="1284"/>
      <c r="HA5" s="1284"/>
      <c r="HB5" s="1284"/>
      <c r="HC5" s="1284"/>
      <c r="HD5" s="1284"/>
      <c r="HE5" s="1284"/>
      <c r="HF5" s="1284"/>
      <c r="HG5" s="1284"/>
      <c r="HH5" s="1284"/>
      <c r="HI5" s="1284"/>
      <c r="HJ5" s="1284"/>
      <c r="HK5" s="1284"/>
      <c r="HL5" s="1284"/>
      <c r="HM5" s="1284"/>
      <c r="HN5" s="1284"/>
      <c r="HO5" s="1284"/>
      <c r="HP5" s="1284"/>
      <c r="HQ5" s="1284"/>
      <c r="HR5" s="1284"/>
      <c r="HS5" s="1284"/>
      <c r="HT5" s="1284"/>
      <c r="HU5" s="1284"/>
      <c r="HV5" s="1284"/>
      <c r="HW5" s="1284"/>
      <c r="HX5" s="1284"/>
      <c r="HY5" s="1284"/>
      <c r="HZ5" s="1284"/>
      <c r="IA5" s="1284"/>
      <c r="IB5" s="1284"/>
      <c r="IC5" s="1284"/>
      <c r="ID5" s="1284"/>
      <c r="IE5" s="1284"/>
      <c r="IF5" s="1284"/>
      <c r="IG5" s="1284"/>
      <c r="IH5" s="1284"/>
      <c r="II5" s="1284"/>
      <c r="IJ5" s="1284"/>
      <c r="IK5" s="1284"/>
      <c r="IL5" s="1284"/>
      <c r="IM5" s="1284"/>
      <c r="IN5" s="1284"/>
      <c r="IO5" s="1284"/>
      <c r="IP5" s="1284"/>
      <c r="IQ5" s="1284"/>
      <c r="IR5" s="1284"/>
      <c r="IS5" s="1284"/>
      <c r="IT5" s="1284"/>
      <c r="IU5" s="1284"/>
      <c r="IV5" s="1284"/>
    </row>
    <row r="6" spans="1:256" s="1717" customFormat="1" ht="51">
      <c r="A6" s="2250" t="s">
        <v>572</v>
      </c>
      <c r="B6" s="1289" t="s">
        <v>573</v>
      </c>
      <c r="C6" s="2252">
        <v>0.16911323920183793</v>
      </c>
      <c r="D6" s="2253"/>
      <c r="E6" s="2253"/>
      <c r="F6" s="2253"/>
      <c r="G6" s="2253"/>
      <c r="H6" s="2253"/>
      <c r="I6" s="2253"/>
      <c r="J6" s="2254"/>
      <c r="K6" s="1284"/>
      <c r="L6" s="1290"/>
      <c r="M6" s="1284"/>
      <c r="N6" s="1284"/>
      <c r="O6" s="1284"/>
      <c r="P6" s="1284"/>
      <c r="Q6" s="1284"/>
      <c r="R6" s="1284"/>
      <c r="S6" s="1284"/>
      <c r="T6" s="1284"/>
      <c r="U6" s="1284"/>
      <c r="V6" s="1284"/>
      <c r="W6" s="1284"/>
      <c r="X6" s="1284"/>
      <c r="Y6" s="1284"/>
      <c r="Z6" s="1284"/>
      <c r="AA6" s="1284"/>
      <c r="AB6" s="1284"/>
      <c r="AC6" s="1284"/>
      <c r="AD6" s="1284"/>
      <c r="AE6" s="1284"/>
      <c r="AF6" s="1284"/>
      <c r="AG6" s="1284"/>
      <c r="AH6" s="1284"/>
      <c r="AI6" s="1284"/>
      <c r="AJ6" s="1284"/>
      <c r="AK6" s="1284"/>
      <c r="AL6" s="1284"/>
      <c r="AM6" s="1284"/>
      <c r="AN6" s="1284"/>
      <c r="AO6" s="1284"/>
      <c r="AP6" s="1284"/>
      <c r="AQ6" s="1284"/>
      <c r="AR6" s="1284"/>
      <c r="AS6" s="1284"/>
      <c r="AT6" s="1284"/>
      <c r="AU6" s="1284"/>
      <c r="AV6" s="1284"/>
      <c r="AW6" s="1284"/>
      <c r="AX6" s="1284"/>
      <c r="AY6" s="1284"/>
      <c r="AZ6" s="1284"/>
      <c r="BA6" s="1284"/>
      <c r="BB6" s="1284"/>
      <c r="BC6" s="1284"/>
      <c r="BD6" s="1284"/>
      <c r="BE6" s="1284"/>
      <c r="BF6" s="1284"/>
      <c r="BG6" s="1284"/>
      <c r="BH6" s="1284"/>
      <c r="BI6" s="1284"/>
      <c r="BJ6" s="1284"/>
      <c r="BK6" s="1284"/>
      <c r="BL6" s="1284"/>
      <c r="BM6" s="1284"/>
      <c r="BN6" s="1284"/>
      <c r="BO6" s="1284"/>
      <c r="BP6" s="1284"/>
      <c r="BQ6" s="1284"/>
      <c r="BR6" s="1284"/>
      <c r="BS6" s="1284"/>
      <c r="BT6" s="1284"/>
      <c r="BU6" s="1284"/>
      <c r="BV6" s="1284"/>
      <c r="BW6" s="1284"/>
      <c r="BX6" s="1284"/>
      <c r="BY6" s="1284"/>
      <c r="BZ6" s="1284"/>
      <c r="CA6" s="1284"/>
      <c r="CB6" s="1284"/>
      <c r="CC6" s="1284"/>
      <c r="CD6" s="1284"/>
      <c r="CE6" s="1284"/>
      <c r="CF6" s="1284"/>
      <c r="CG6" s="1284"/>
      <c r="CH6" s="1284"/>
      <c r="CI6" s="1284"/>
      <c r="CJ6" s="1284"/>
      <c r="CK6" s="1284"/>
      <c r="CL6" s="1284"/>
      <c r="CM6" s="1284"/>
      <c r="CN6" s="1284"/>
      <c r="CO6" s="1284"/>
      <c r="CP6" s="1284"/>
      <c r="CQ6" s="1284"/>
      <c r="CR6" s="1284"/>
      <c r="CS6" s="1284"/>
      <c r="CT6" s="1284"/>
      <c r="CU6" s="1284"/>
      <c r="CV6" s="1284"/>
      <c r="CW6" s="1284"/>
      <c r="CX6" s="1284"/>
      <c r="CY6" s="1284"/>
      <c r="CZ6" s="1284"/>
      <c r="DA6" s="1284"/>
      <c r="DB6" s="1284"/>
      <c r="DC6" s="1284"/>
      <c r="DD6" s="1284"/>
      <c r="DE6" s="1284"/>
      <c r="DF6" s="1284"/>
      <c r="DG6" s="1284"/>
      <c r="DH6" s="1284"/>
      <c r="DI6" s="1284"/>
      <c r="DJ6" s="1284"/>
      <c r="DK6" s="1284"/>
      <c r="DL6" s="1284"/>
      <c r="DM6" s="1284"/>
      <c r="DN6" s="1284"/>
      <c r="DO6" s="1284"/>
      <c r="DP6" s="1284"/>
      <c r="DQ6" s="1284"/>
      <c r="DR6" s="1284"/>
      <c r="DS6" s="1284"/>
      <c r="DT6" s="1284"/>
      <c r="DU6" s="1284"/>
      <c r="DV6" s="1284"/>
      <c r="DW6" s="1284"/>
      <c r="DX6" s="1284"/>
      <c r="DY6" s="1284"/>
      <c r="DZ6" s="1284"/>
      <c r="EA6" s="1284"/>
      <c r="EB6" s="1284"/>
      <c r="EC6" s="1284"/>
      <c r="ED6" s="1284"/>
      <c r="EE6" s="1284"/>
      <c r="EF6" s="1284"/>
      <c r="EG6" s="1284"/>
      <c r="EH6" s="1284"/>
      <c r="EI6" s="1284"/>
      <c r="EJ6" s="1284"/>
      <c r="EK6" s="1284"/>
      <c r="EL6" s="1284"/>
      <c r="EM6" s="1284"/>
      <c r="EN6" s="1284"/>
      <c r="EO6" s="1284"/>
      <c r="EP6" s="1284"/>
      <c r="EQ6" s="1284"/>
      <c r="ER6" s="1284"/>
      <c r="ES6" s="1284"/>
      <c r="ET6" s="1284"/>
      <c r="EU6" s="1284"/>
      <c r="EV6" s="1284"/>
      <c r="EW6" s="1284"/>
      <c r="EX6" s="1284"/>
      <c r="EY6" s="1284"/>
      <c r="EZ6" s="1284"/>
      <c r="FA6" s="1284"/>
      <c r="FB6" s="1284"/>
      <c r="FC6" s="1284"/>
      <c r="FD6" s="1284"/>
      <c r="FE6" s="1284"/>
      <c r="FF6" s="1284"/>
      <c r="FG6" s="1284"/>
      <c r="FH6" s="1284"/>
      <c r="FI6" s="1284"/>
      <c r="FJ6" s="1284"/>
      <c r="FK6" s="1284"/>
      <c r="FL6" s="1284"/>
      <c r="FM6" s="1284"/>
      <c r="FN6" s="1284"/>
      <c r="FO6" s="1284"/>
      <c r="FP6" s="1284"/>
      <c r="FQ6" s="1284"/>
      <c r="FR6" s="1284"/>
      <c r="FS6" s="1284"/>
      <c r="FT6" s="1284"/>
      <c r="FU6" s="1284"/>
      <c r="FV6" s="1284"/>
      <c r="FW6" s="1284"/>
      <c r="FX6" s="1284"/>
      <c r="FY6" s="1284"/>
      <c r="FZ6" s="1284"/>
      <c r="GA6" s="1284"/>
      <c r="GB6" s="1284"/>
      <c r="GC6" s="1284"/>
      <c r="GD6" s="1284"/>
      <c r="GE6" s="1284"/>
      <c r="GF6" s="1284"/>
      <c r="GG6" s="1284"/>
      <c r="GH6" s="1284"/>
      <c r="GI6" s="1284"/>
      <c r="GJ6" s="1284"/>
      <c r="GK6" s="1284"/>
      <c r="GL6" s="1284"/>
      <c r="GM6" s="1284"/>
      <c r="GN6" s="1284"/>
      <c r="GO6" s="1284"/>
      <c r="GP6" s="1284"/>
      <c r="GQ6" s="1284"/>
      <c r="GR6" s="1284"/>
      <c r="GS6" s="1284"/>
      <c r="GT6" s="1284"/>
      <c r="GU6" s="1284"/>
      <c r="GV6" s="1284"/>
      <c r="GW6" s="1284"/>
      <c r="GX6" s="1284"/>
      <c r="GY6" s="1284"/>
      <c r="GZ6" s="1284"/>
      <c r="HA6" s="1284"/>
      <c r="HB6" s="1284"/>
      <c r="HC6" s="1284"/>
      <c r="HD6" s="1284"/>
      <c r="HE6" s="1284"/>
      <c r="HF6" s="1284"/>
      <c r="HG6" s="1284"/>
      <c r="HH6" s="1284"/>
      <c r="HI6" s="1284"/>
      <c r="HJ6" s="1284"/>
      <c r="HK6" s="1284"/>
      <c r="HL6" s="1284"/>
      <c r="HM6" s="1284"/>
      <c r="HN6" s="1284"/>
      <c r="HO6" s="1284"/>
      <c r="HP6" s="1284"/>
      <c r="HQ6" s="1284"/>
      <c r="HR6" s="1284"/>
      <c r="HS6" s="1284"/>
      <c r="HT6" s="1284"/>
      <c r="HU6" s="1284"/>
      <c r="HV6" s="1284"/>
      <c r="HW6" s="1284"/>
      <c r="HX6" s="1284"/>
      <c r="HY6" s="1284"/>
      <c r="HZ6" s="1284"/>
      <c r="IA6" s="1284"/>
      <c r="IB6" s="1284"/>
      <c r="IC6" s="1284"/>
      <c r="ID6" s="1284"/>
      <c r="IE6" s="1284"/>
      <c r="IF6" s="1284"/>
      <c r="IG6" s="1284"/>
      <c r="IH6" s="1284"/>
      <c r="II6" s="1284"/>
      <c r="IJ6" s="1284"/>
      <c r="IK6" s="1284"/>
      <c r="IL6" s="1284"/>
      <c r="IM6" s="1284"/>
      <c r="IN6" s="1284"/>
      <c r="IO6" s="1284"/>
      <c r="IP6" s="1284"/>
      <c r="IQ6" s="1284"/>
      <c r="IR6" s="1284"/>
      <c r="IS6" s="1284"/>
      <c r="IT6" s="1284"/>
      <c r="IU6" s="1284"/>
      <c r="IV6" s="1284"/>
    </row>
    <row r="7" spans="1:256" s="1717" customFormat="1" ht="38.25">
      <c r="A7" s="2244"/>
      <c r="B7" s="1291" t="s">
        <v>574</v>
      </c>
      <c r="C7" s="1292">
        <v>0.20679624744301178</v>
      </c>
      <c r="D7" s="1293">
        <v>0.17192305724971491</v>
      </c>
      <c r="E7" s="1293">
        <v>0.1768634442737223</v>
      </c>
      <c r="F7" s="1293">
        <v>0.1874349541195649</v>
      </c>
      <c r="G7" s="1293">
        <v>9.7162185451956762E-2</v>
      </c>
      <c r="H7" s="1293">
        <v>0.31064638305568371</v>
      </c>
      <c r="I7" s="1293">
        <v>0.30951313524325164</v>
      </c>
      <c r="J7" s="1294">
        <v>0.19494288629571821</v>
      </c>
      <c r="K7" s="1284"/>
      <c r="L7" s="1284"/>
      <c r="M7" s="1295"/>
      <c r="N7" s="1295"/>
      <c r="O7" s="1295"/>
      <c r="P7" s="1295"/>
      <c r="Q7" s="1295"/>
      <c r="R7" s="1295"/>
      <c r="S7" s="1295"/>
      <c r="T7" s="1295"/>
      <c r="U7" s="1295"/>
      <c r="V7" s="1295"/>
      <c r="W7" s="1295"/>
      <c r="X7" s="1295"/>
      <c r="Y7" s="1284"/>
      <c r="Z7" s="1284"/>
      <c r="AA7" s="1284"/>
      <c r="AB7" s="1284"/>
      <c r="AC7" s="1284"/>
      <c r="AD7" s="1284"/>
      <c r="AE7" s="1284"/>
      <c r="AF7" s="1284"/>
      <c r="AG7" s="1284"/>
      <c r="AH7" s="1284"/>
      <c r="AI7" s="1284"/>
      <c r="AJ7" s="1284"/>
      <c r="AK7" s="1284"/>
      <c r="AL7" s="1284"/>
      <c r="AM7" s="1284"/>
      <c r="AN7" s="1284"/>
      <c r="AO7" s="1284"/>
      <c r="AP7" s="1284"/>
      <c r="AQ7" s="1284"/>
      <c r="AR7" s="1284"/>
      <c r="AS7" s="1284"/>
      <c r="AT7" s="1284"/>
      <c r="AU7" s="1284"/>
      <c r="AV7" s="1284"/>
      <c r="AW7" s="1284"/>
      <c r="AX7" s="1284"/>
      <c r="AY7" s="1284"/>
      <c r="AZ7" s="1284"/>
      <c r="BA7" s="1284"/>
      <c r="BB7" s="1284"/>
      <c r="BC7" s="1284"/>
      <c r="BD7" s="1284"/>
      <c r="BE7" s="1284"/>
      <c r="BF7" s="1284"/>
      <c r="BG7" s="1284"/>
      <c r="BH7" s="1284"/>
      <c r="BI7" s="1284"/>
      <c r="BJ7" s="1284"/>
      <c r="BK7" s="1284"/>
      <c r="BL7" s="1284"/>
      <c r="BM7" s="1284"/>
      <c r="BN7" s="1284"/>
      <c r="BO7" s="1284"/>
      <c r="BP7" s="1284"/>
      <c r="BQ7" s="1284"/>
      <c r="BR7" s="1284"/>
      <c r="BS7" s="1284"/>
      <c r="BT7" s="1284"/>
      <c r="BU7" s="1284"/>
      <c r="BV7" s="1284"/>
      <c r="BW7" s="1284"/>
      <c r="BX7" s="1284"/>
      <c r="BY7" s="1284"/>
      <c r="BZ7" s="1284"/>
      <c r="CA7" s="1284"/>
      <c r="CB7" s="1284"/>
      <c r="CC7" s="1284"/>
      <c r="CD7" s="1284"/>
      <c r="CE7" s="1284"/>
      <c r="CF7" s="1284"/>
      <c r="CG7" s="1284"/>
      <c r="CH7" s="1284"/>
      <c r="CI7" s="1284"/>
      <c r="CJ7" s="1284"/>
      <c r="CK7" s="1284"/>
      <c r="CL7" s="1284"/>
      <c r="CM7" s="1284"/>
      <c r="CN7" s="1284"/>
      <c r="CO7" s="1284"/>
      <c r="CP7" s="1284"/>
      <c r="CQ7" s="1284"/>
      <c r="CR7" s="1284"/>
      <c r="CS7" s="1284"/>
      <c r="CT7" s="1284"/>
      <c r="CU7" s="1284"/>
      <c r="CV7" s="1284"/>
      <c r="CW7" s="1284"/>
      <c r="CX7" s="1284"/>
      <c r="CY7" s="1284"/>
      <c r="CZ7" s="1284"/>
      <c r="DA7" s="1284"/>
      <c r="DB7" s="1284"/>
      <c r="DC7" s="1284"/>
      <c r="DD7" s="1284"/>
      <c r="DE7" s="1284"/>
      <c r="DF7" s="1284"/>
      <c r="DG7" s="1284"/>
      <c r="DH7" s="1284"/>
      <c r="DI7" s="1284"/>
      <c r="DJ7" s="1284"/>
      <c r="DK7" s="1284"/>
      <c r="DL7" s="1284"/>
      <c r="DM7" s="1284"/>
      <c r="DN7" s="1284"/>
      <c r="DO7" s="1284"/>
      <c r="DP7" s="1284"/>
      <c r="DQ7" s="1284"/>
      <c r="DR7" s="1284"/>
      <c r="DS7" s="1284"/>
      <c r="DT7" s="1284"/>
      <c r="DU7" s="1284"/>
      <c r="DV7" s="1284"/>
      <c r="DW7" s="1284"/>
      <c r="DX7" s="1284"/>
      <c r="DY7" s="1284"/>
      <c r="DZ7" s="1284"/>
      <c r="EA7" s="1284"/>
      <c r="EB7" s="1284"/>
      <c r="EC7" s="1284"/>
      <c r="ED7" s="1284"/>
      <c r="EE7" s="1284"/>
      <c r="EF7" s="1284"/>
      <c r="EG7" s="1284"/>
      <c r="EH7" s="1284"/>
      <c r="EI7" s="1284"/>
      <c r="EJ7" s="1284"/>
      <c r="EK7" s="1284"/>
      <c r="EL7" s="1284"/>
      <c r="EM7" s="1284"/>
      <c r="EN7" s="1284"/>
      <c r="EO7" s="1284"/>
      <c r="EP7" s="1284"/>
      <c r="EQ7" s="1284"/>
      <c r="ER7" s="1284"/>
      <c r="ES7" s="1284"/>
      <c r="ET7" s="1284"/>
      <c r="EU7" s="1284"/>
      <c r="EV7" s="1284"/>
      <c r="EW7" s="1284"/>
      <c r="EX7" s="1284"/>
      <c r="EY7" s="1284"/>
      <c r="EZ7" s="1284"/>
      <c r="FA7" s="1284"/>
      <c r="FB7" s="1284"/>
      <c r="FC7" s="1284"/>
      <c r="FD7" s="1284"/>
      <c r="FE7" s="1284"/>
      <c r="FF7" s="1284"/>
      <c r="FG7" s="1284"/>
      <c r="FH7" s="1284"/>
      <c r="FI7" s="1284"/>
      <c r="FJ7" s="1284"/>
      <c r="FK7" s="1284"/>
      <c r="FL7" s="1284"/>
      <c r="FM7" s="1284"/>
      <c r="FN7" s="1284"/>
      <c r="FO7" s="1284"/>
      <c r="FP7" s="1284"/>
      <c r="FQ7" s="1284"/>
      <c r="FR7" s="1284"/>
      <c r="FS7" s="1284"/>
      <c r="FT7" s="1284"/>
      <c r="FU7" s="1284"/>
      <c r="FV7" s="1284"/>
      <c r="FW7" s="1284"/>
      <c r="FX7" s="1284"/>
      <c r="FY7" s="1284"/>
      <c r="FZ7" s="1284"/>
      <c r="GA7" s="1284"/>
      <c r="GB7" s="1284"/>
      <c r="GC7" s="1284"/>
      <c r="GD7" s="1284"/>
      <c r="GE7" s="1284"/>
      <c r="GF7" s="1284"/>
      <c r="GG7" s="1284"/>
      <c r="GH7" s="1284"/>
      <c r="GI7" s="1284"/>
      <c r="GJ7" s="1284"/>
      <c r="GK7" s="1284"/>
      <c r="GL7" s="1284"/>
      <c r="GM7" s="1284"/>
      <c r="GN7" s="1284"/>
      <c r="GO7" s="1284"/>
      <c r="GP7" s="1284"/>
      <c r="GQ7" s="1284"/>
      <c r="GR7" s="1284"/>
      <c r="GS7" s="1284"/>
      <c r="GT7" s="1284"/>
      <c r="GU7" s="1284"/>
      <c r="GV7" s="1284"/>
      <c r="GW7" s="1284"/>
      <c r="GX7" s="1284"/>
      <c r="GY7" s="1284"/>
      <c r="GZ7" s="1284"/>
      <c r="HA7" s="1284"/>
      <c r="HB7" s="1284"/>
      <c r="HC7" s="1284"/>
      <c r="HD7" s="1284"/>
      <c r="HE7" s="1284"/>
      <c r="HF7" s="1284"/>
      <c r="HG7" s="1284"/>
      <c r="HH7" s="1284"/>
      <c r="HI7" s="1284"/>
      <c r="HJ7" s="1284"/>
      <c r="HK7" s="1284"/>
      <c r="HL7" s="1284"/>
      <c r="HM7" s="1284"/>
      <c r="HN7" s="1284"/>
      <c r="HO7" s="1284"/>
      <c r="HP7" s="1284"/>
      <c r="HQ7" s="1284"/>
      <c r="HR7" s="1284"/>
      <c r="HS7" s="1284"/>
      <c r="HT7" s="1284"/>
      <c r="HU7" s="1284"/>
      <c r="HV7" s="1284"/>
      <c r="HW7" s="1284"/>
      <c r="HX7" s="1284"/>
      <c r="HY7" s="1284"/>
      <c r="HZ7" s="1284"/>
      <c r="IA7" s="1284"/>
      <c r="IB7" s="1284"/>
      <c r="IC7" s="1284"/>
      <c r="ID7" s="1284"/>
      <c r="IE7" s="1284"/>
      <c r="IF7" s="1284"/>
      <c r="IG7" s="1284"/>
      <c r="IH7" s="1284"/>
      <c r="II7" s="1284"/>
      <c r="IJ7" s="1284"/>
      <c r="IK7" s="1284"/>
      <c r="IL7" s="1284"/>
      <c r="IM7" s="1284"/>
      <c r="IN7" s="1284"/>
      <c r="IO7" s="1284"/>
      <c r="IP7" s="1284"/>
      <c r="IQ7" s="1284"/>
      <c r="IR7" s="1284"/>
      <c r="IS7" s="1284"/>
      <c r="IT7" s="1284"/>
      <c r="IU7" s="1284"/>
      <c r="IV7" s="1284"/>
    </row>
    <row r="8" spans="1:256" s="1717" customFormat="1" ht="26.25" thickBot="1">
      <c r="A8" s="2251"/>
      <c r="B8" s="1296" t="s">
        <v>527</v>
      </c>
      <c r="C8" s="1297">
        <v>0.16132366600158451</v>
      </c>
      <c r="D8" s="1298">
        <v>0.15309001026023691</v>
      </c>
      <c r="E8" s="1298">
        <v>0.11918187444708091</v>
      </c>
      <c r="F8" s="1298">
        <v>0.12784999425872967</v>
      </c>
      <c r="G8" s="1298">
        <v>7.9240190514017636E-2</v>
      </c>
      <c r="H8" s="1298">
        <v>0.29791964527541787</v>
      </c>
      <c r="I8" s="1298">
        <v>0.19661445568977465</v>
      </c>
      <c r="J8" s="1299">
        <v>0.13838376333871752</v>
      </c>
      <c r="K8" s="1284"/>
      <c r="L8" s="1284"/>
      <c r="M8" s="1295"/>
      <c r="N8" s="1295"/>
      <c r="O8" s="1295"/>
      <c r="P8" s="1295"/>
      <c r="Q8" s="1295"/>
      <c r="R8" s="1295"/>
      <c r="S8" s="1295"/>
      <c r="T8" s="1295"/>
      <c r="U8" s="1295"/>
      <c r="V8" s="1295"/>
      <c r="W8" s="1295"/>
      <c r="X8" s="1295"/>
      <c r="Y8" s="1295"/>
      <c r="Z8" s="1295"/>
      <c r="AA8" s="1295"/>
      <c r="AB8" s="1284"/>
      <c r="AC8" s="1284"/>
      <c r="AD8" s="1284"/>
      <c r="AE8" s="1284"/>
      <c r="AF8" s="1284"/>
      <c r="AG8" s="1284"/>
      <c r="AH8" s="1284"/>
      <c r="AI8" s="1284"/>
      <c r="AJ8" s="1284"/>
      <c r="AK8" s="1284"/>
      <c r="AL8" s="1284"/>
      <c r="AM8" s="1284"/>
      <c r="AN8" s="1284"/>
      <c r="AO8" s="1284"/>
      <c r="AP8" s="1284"/>
      <c r="AQ8" s="1284"/>
      <c r="AR8" s="1284"/>
      <c r="AS8" s="1284"/>
      <c r="AT8" s="1284"/>
      <c r="AU8" s="1284"/>
      <c r="AV8" s="1284"/>
      <c r="AW8" s="1284"/>
      <c r="AX8" s="1284"/>
      <c r="AY8" s="1284"/>
      <c r="AZ8" s="1284"/>
      <c r="BA8" s="1284"/>
      <c r="BB8" s="1284"/>
      <c r="BC8" s="1284"/>
      <c r="BD8" s="1284"/>
      <c r="BE8" s="1284"/>
      <c r="BF8" s="1284"/>
      <c r="BG8" s="1284"/>
      <c r="BH8" s="1284"/>
      <c r="BI8" s="1284"/>
      <c r="BJ8" s="1284"/>
      <c r="BK8" s="1284"/>
      <c r="BL8" s="1284"/>
      <c r="BM8" s="1284"/>
      <c r="BN8" s="1284"/>
      <c r="BO8" s="1284"/>
      <c r="BP8" s="1284"/>
      <c r="BQ8" s="1284"/>
      <c r="BR8" s="1284"/>
      <c r="BS8" s="1284"/>
      <c r="BT8" s="1284"/>
      <c r="BU8" s="1284"/>
      <c r="BV8" s="1284"/>
      <c r="BW8" s="1284"/>
      <c r="BX8" s="1284"/>
      <c r="BY8" s="1284"/>
      <c r="BZ8" s="1284"/>
      <c r="CA8" s="1284"/>
      <c r="CB8" s="1284"/>
      <c r="CC8" s="1284"/>
      <c r="CD8" s="1284"/>
      <c r="CE8" s="1284"/>
      <c r="CF8" s="1284"/>
      <c r="CG8" s="1284"/>
      <c r="CH8" s="1284"/>
      <c r="CI8" s="1284"/>
      <c r="CJ8" s="1284"/>
      <c r="CK8" s="1284"/>
      <c r="CL8" s="1284"/>
      <c r="CM8" s="1284"/>
      <c r="CN8" s="1284"/>
      <c r="CO8" s="1284"/>
      <c r="CP8" s="1284"/>
      <c r="CQ8" s="1284"/>
      <c r="CR8" s="1284"/>
      <c r="CS8" s="1284"/>
      <c r="CT8" s="1284"/>
      <c r="CU8" s="1284"/>
      <c r="CV8" s="1284"/>
      <c r="CW8" s="1284"/>
      <c r="CX8" s="1284"/>
      <c r="CY8" s="1284"/>
      <c r="CZ8" s="1284"/>
      <c r="DA8" s="1284"/>
      <c r="DB8" s="1284"/>
      <c r="DC8" s="1284"/>
      <c r="DD8" s="1284"/>
      <c r="DE8" s="1284"/>
      <c r="DF8" s="1284"/>
      <c r="DG8" s="1284"/>
      <c r="DH8" s="1284"/>
      <c r="DI8" s="1284"/>
      <c r="DJ8" s="1284"/>
      <c r="DK8" s="1284"/>
      <c r="DL8" s="1284"/>
      <c r="DM8" s="1284"/>
      <c r="DN8" s="1284"/>
      <c r="DO8" s="1284"/>
      <c r="DP8" s="1284"/>
      <c r="DQ8" s="1284"/>
      <c r="DR8" s="1284"/>
      <c r="DS8" s="1284"/>
      <c r="DT8" s="1284"/>
      <c r="DU8" s="1284"/>
      <c r="DV8" s="1284"/>
      <c r="DW8" s="1284"/>
      <c r="DX8" s="1284"/>
      <c r="DY8" s="1284"/>
      <c r="DZ8" s="1284"/>
      <c r="EA8" s="1284"/>
      <c r="EB8" s="1284"/>
      <c r="EC8" s="1284"/>
      <c r="ED8" s="1284"/>
      <c r="EE8" s="1284"/>
      <c r="EF8" s="1284"/>
      <c r="EG8" s="1284"/>
      <c r="EH8" s="1284"/>
      <c r="EI8" s="1284"/>
      <c r="EJ8" s="1284"/>
      <c r="EK8" s="1284"/>
      <c r="EL8" s="1284"/>
      <c r="EM8" s="1284"/>
      <c r="EN8" s="1284"/>
      <c r="EO8" s="1284"/>
      <c r="EP8" s="1284"/>
      <c r="EQ8" s="1284"/>
      <c r="ER8" s="1284"/>
      <c r="ES8" s="1284"/>
      <c r="ET8" s="1284"/>
      <c r="EU8" s="1284"/>
      <c r="EV8" s="1284"/>
      <c r="EW8" s="1284"/>
      <c r="EX8" s="1284"/>
      <c r="EY8" s="1284"/>
      <c r="EZ8" s="1284"/>
      <c r="FA8" s="1284"/>
      <c r="FB8" s="1284"/>
      <c r="FC8" s="1284"/>
      <c r="FD8" s="1284"/>
      <c r="FE8" s="1284"/>
      <c r="FF8" s="1284"/>
      <c r="FG8" s="1284"/>
      <c r="FH8" s="1284"/>
      <c r="FI8" s="1284"/>
      <c r="FJ8" s="1284"/>
      <c r="FK8" s="1284"/>
      <c r="FL8" s="1284"/>
      <c r="FM8" s="1284"/>
      <c r="FN8" s="1284"/>
      <c r="FO8" s="1284"/>
      <c r="FP8" s="1284"/>
      <c r="FQ8" s="1284"/>
      <c r="FR8" s="1284"/>
      <c r="FS8" s="1284"/>
      <c r="FT8" s="1284"/>
      <c r="FU8" s="1284"/>
      <c r="FV8" s="1284"/>
      <c r="FW8" s="1284"/>
      <c r="FX8" s="1284"/>
      <c r="FY8" s="1284"/>
      <c r="FZ8" s="1284"/>
      <c r="GA8" s="1284"/>
      <c r="GB8" s="1284"/>
      <c r="GC8" s="1284"/>
      <c r="GD8" s="1284"/>
      <c r="GE8" s="1284"/>
      <c r="GF8" s="1284"/>
      <c r="GG8" s="1284"/>
      <c r="GH8" s="1284"/>
      <c r="GI8" s="1284"/>
      <c r="GJ8" s="1284"/>
      <c r="GK8" s="1284"/>
      <c r="GL8" s="1284"/>
      <c r="GM8" s="1284"/>
      <c r="GN8" s="1284"/>
      <c r="GO8" s="1284"/>
      <c r="GP8" s="1284"/>
      <c r="GQ8" s="1284"/>
      <c r="GR8" s="1284"/>
      <c r="GS8" s="1284"/>
      <c r="GT8" s="1284"/>
      <c r="GU8" s="1284"/>
      <c r="GV8" s="1284"/>
      <c r="GW8" s="1284"/>
      <c r="GX8" s="1284"/>
      <c r="GY8" s="1284"/>
      <c r="GZ8" s="1284"/>
      <c r="HA8" s="1284"/>
      <c r="HB8" s="1284"/>
      <c r="HC8" s="1284"/>
      <c r="HD8" s="1284"/>
      <c r="HE8" s="1284"/>
      <c r="HF8" s="1284"/>
      <c r="HG8" s="1284"/>
      <c r="HH8" s="1284"/>
      <c r="HI8" s="1284"/>
      <c r="HJ8" s="1284"/>
      <c r="HK8" s="1284"/>
      <c r="HL8" s="1284"/>
      <c r="HM8" s="1284"/>
      <c r="HN8" s="1284"/>
      <c r="HO8" s="1284"/>
      <c r="HP8" s="1284"/>
      <c r="HQ8" s="1284"/>
      <c r="HR8" s="1284"/>
      <c r="HS8" s="1284"/>
      <c r="HT8" s="1284"/>
      <c r="HU8" s="1284"/>
      <c r="HV8" s="1284"/>
      <c r="HW8" s="1284"/>
      <c r="HX8" s="1284"/>
      <c r="HY8" s="1284"/>
      <c r="HZ8" s="1284"/>
      <c r="IA8" s="1284"/>
      <c r="IB8" s="1284"/>
      <c r="IC8" s="1284"/>
      <c r="ID8" s="1284"/>
      <c r="IE8" s="1284"/>
      <c r="IF8" s="1284"/>
      <c r="IG8" s="1284"/>
      <c r="IH8" s="1284"/>
      <c r="II8" s="1284"/>
      <c r="IJ8" s="1284"/>
      <c r="IK8" s="1284"/>
      <c r="IL8" s="1284"/>
      <c r="IM8" s="1284"/>
      <c r="IN8" s="1284"/>
      <c r="IO8" s="1284"/>
      <c r="IP8" s="1284"/>
      <c r="IQ8" s="1284"/>
      <c r="IR8" s="1284"/>
      <c r="IS8" s="1284"/>
      <c r="IT8" s="1284"/>
      <c r="IU8" s="1284"/>
      <c r="IV8" s="1284"/>
    </row>
    <row r="9" spans="1:256" s="1717" customFormat="1" ht="51">
      <c r="A9" s="2243" t="s">
        <v>575</v>
      </c>
      <c r="B9" s="1300" t="s">
        <v>573</v>
      </c>
      <c r="C9" s="1301">
        <v>0.16540881396877316</v>
      </c>
      <c r="D9" s="1302">
        <v>0.16884107518234864</v>
      </c>
      <c r="E9" s="1302">
        <v>0.16778687230307227</v>
      </c>
      <c r="F9" s="1302">
        <v>0.16567105644123045</v>
      </c>
      <c r="G9" s="1302">
        <v>0.16846301293056168</v>
      </c>
      <c r="H9" s="1302">
        <v>0.16895106088962172</v>
      </c>
      <c r="I9" s="1302">
        <v>0.16869238813916509</v>
      </c>
      <c r="J9" s="1303">
        <v>0.15820685247230268</v>
      </c>
      <c r="K9" s="1284"/>
      <c r="L9" s="1284"/>
      <c r="M9" s="1295"/>
      <c r="N9" s="1295"/>
      <c r="O9" s="1295"/>
      <c r="P9" s="1295"/>
      <c r="Q9" s="1295"/>
      <c r="R9" s="1295"/>
      <c r="S9" s="1295"/>
      <c r="T9" s="1295"/>
      <c r="U9" s="1295"/>
      <c r="V9" s="1295"/>
      <c r="W9" s="1295"/>
      <c r="X9" s="1295"/>
      <c r="Y9" s="1295"/>
      <c r="Z9" s="1295"/>
      <c r="AA9" s="1295"/>
      <c r="AB9" s="1284"/>
      <c r="AC9" s="1284"/>
      <c r="AD9" s="1284"/>
      <c r="AE9" s="1284"/>
      <c r="AF9" s="1284"/>
      <c r="AG9" s="1284"/>
      <c r="AH9" s="1284"/>
      <c r="AI9" s="1284"/>
      <c r="AJ9" s="1284"/>
      <c r="AK9" s="1284"/>
      <c r="AL9" s="1284"/>
      <c r="AM9" s="1284"/>
      <c r="AN9" s="1284"/>
      <c r="AO9" s="1284"/>
      <c r="AP9" s="1284"/>
      <c r="AQ9" s="1284"/>
      <c r="AR9" s="1284"/>
      <c r="AS9" s="1284"/>
      <c r="AT9" s="1284"/>
      <c r="AU9" s="1284"/>
      <c r="AV9" s="1284"/>
      <c r="AW9" s="1284"/>
      <c r="AX9" s="1284"/>
      <c r="AY9" s="1284"/>
      <c r="AZ9" s="1284"/>
      <c r="BA9" s="1284"/>
      <c r="BB9" s="1284"/>
      <c r="BC9" s="1284"/>
      <c r="BD9" s="1284"/>
      <c r="BE9" s="1284"/>
      <c r="BF9" s="1284"/>
      <c r="BG9" s="1284"/>
      <c r="BH9" s="1284"/>
      <c r="BI9" s="1284"/>
      <c r="BJ9" s="1284"/>
      <c r="BK9" s="1284"/>
      <c r="BL9" s="1284"/>
      <c r="BM9" s="1284"/>
      <c r="BN9" s="1284"/>
      <c r="BO9" s="1284"/>
      <c r="BP9" s="1284"/>
      <c r="BQ9" s="1284"/>
      <c r="BR9" s="1284"/>
      <c r="BS9" s="1284"/>
      <c r="BT9" s="1284"/>
      <c r="BU9" s="1284"/>
      <c r="BV9" s="1284"/>
      <c r="BW9" s="1284"/>
      <c r="BX9" s="1284"/>
      <c r="BY9" s="1284"/>
      <c r="BZ9" s="1284"/>
      <c r="CA9" s="1284"/>
      <c r="CB9" s="1284"/>
      <c r="CC9" s="1284"/>
      <c r="CD9" s="1284"/>
      <c r="CE9" s="1284"/>
      <c r="CF9" s="1284"/>
      <c r="CG9" s="1284"/>
      <c r="CH9" s="1284"/>
      <c r="CI9" s="1284"/>
      <c r="CJ9" s="1284"/>
      <c r="CK9" s="1284"/>
      <c r="CL9" s="1284"/>
      <c r="CM9" s="1284"/>
      <c r="CN9" s="1284"/>
      <c r="CO9" s="1284"/>
      <c r="CP9" s="1284"/>
      <c r="CQ9" s="1284"/>
      <c r="CR9" s="1284"/>
      <c r="CS9" s="1284"/>
      <c r="CT9" s="1284"/>
      <c r="CU9" s="1284"/>
      <c r="CV9" s="1284"/>
      <c r="CW9" s="1284"/>
      <c r="CX9" s="1284"/>
      <c r="CY9" s="1284"/>
      <c r="CZ9" s="1284"/>
      <c r="DA9" s="1284"/>
      <c r="DB9" s="1284"/>
      <c r="DC9" s="1284"/>
      <c r="DD9" s="1284"/>
      <c r="DE9" s="1284"/>
      <c r="DF9" s="1284"/>
      <c r="DG9" s="1284"/>
      <c r="DH9" s="1284"/>
      <c r="DI9" s="1284"/>
      <c r="DJ9" s="1284"/>
      <c r="DK9" s="1284"/>
      <c r="DL9" s="1284"/>
      <c r="DM9" s="1284"/>
      <c r="DN9" s="1284"/>
      <c r="DO9" s="1284"/>
      <c r="DP9" s="1284"/>
      <c r="DQ9" s="1284"/>
      <c r="DR9" s="1284"/>
      <c r="DS9" s="1284"/>
      <c r="DT9" s="1284"/>
      <c r="DU9" s="1284"/>
      <c r="DV9" s="1284"/>
      <c r="DW9" s="1284"/>
      <c r="DX9" s="1284"/>
      <c r="DY9" s="1284"/>
      <c r="DZ9" s="1284"/>
      <c r="EA9" s="1284"/>
      <c r="EB9" s="1284"/>
      <c r="EC9" s="1284"/>
      <c r="ED9" s="1284"/>
      <c r="EE9" s="1284"/>
      <c r="EF9" s="1284"/>
      <c r="EG9" s="1284"/>
      <c r="EH9" s="1284"/>
      <c r="EI9" s="1284"/>
      <c r="EJ9" s="1284"/>
      <c r="EK9" s="1284"/>
      <c r="EL9" s="1284"/>
      <c r="EM9" s="1284"/>
      <c r="EN9" s="1284"/>
      <c r="EO9" s="1284"/>
      <c r="EP9" s="1284"/>
      <c r="EQ9" s="1284"/>
      <c r="ER9" s="1284"/>
      <c r="ES9" s="1284"/>
      <c r="ET9" s="1284"/>
      <c r="EU9" s="1284"/>
      <c r="EV9" s="1284"/>
      <c r="EW9" s="1284"/>
      <c r="EX9" s="1284"/>
      <c r="EY9" s="1284"/>
      <c r="EZ9" s="1284"/>
      <c r="FA9" s="1284"/>
      <c r="FB9" s="1284"/>
      <c r="FC9" s="1284"/>
      <c r="FD9" s="1284"/>
      <c r="FE9" s="1284"/>
      <c r="FF9" s="1284"/>
      <c r="FG9" s="1284"/>
      <c r="FH9" s="1284"/>
      <c r="FI9" s="1284"/>
      <c r="FJ9" s="1284"/>
      <c r="FK9" s="1284"/>
      <c r="FL9" s="1284"/>
      <c r="FM9" s="1284"/>
      <c r="FN9" s="1284"/>
      <c r="FO9" s="1284"/>
      <c r="FP9" s="1284"/>
      <c r="FQ9" s="1284"/>
      <c r="FR9" s="1284"/>
      <c r="FS9" s="1284"/>
      <c r="FT9" s="1284"/>
      <c r="FU9" s="1284"/>
      <c r="FV9" s="1284"/>
      <c r="FW9" s="1284"/>
      <c r="FX9" s="1284"/>
      <c r="FY9" s="1284"/>
      <c r="FZ9" s="1284"/>
      <c r="GA9" s="1284"/>
      <c r="GB9" s="1284"/>
      <c r="GC9" s="1284"/>
      <c r="GD9" s="1284"/>
      <c r="GE9" s="1284"/>
      <c r="GF9" s="1284"/>
      <c r="GG9" s="1284"/>
      <c r="GH9" s="1284"/>
      <c r="GI9" s="1284"/>
      <c r="GJ9" s="1284"/>
      <c r="GK9" s="1284"/>
      <c r="GL9" s="1284"/>
      <c r="GM9" s="1284"/>
      <c r="GN9" s="1284"/>
      <c r="GO9" s="1284"/>
      <c r="GP9" s="1284"/>
      <c r="GQ9" s="1284"/>
      <c r="GR9" s="1284"/>
      <c r="GS9" s="1284"/>
      <c r="GT9" s="1284"/>
      <c r="GU9" s="1284"/>
      <c r="GV9" s="1284"/>
      <c r="GW9" s="1284"/>
      <c r="GX9" s="1284"/>
      <c r="GY9" s="1284"/>
      <c r="GZ9" s="1284"/>
      <c r="HA9" s="1284"/>
      <c r="HB9" s="1284"/>
      <c r="HC9" s="1284"/>
      <c r="HD9" s="1284"/>
      <c r="HE9" s="1284"/>
      <c r="HF9" s="1284"/>
      <c r="HG9" s="1284"/>
      <c r="HH9" s="1284"/>
      <c r="HI9" s="1284"/>
      <c r="HJ9" s="1284"/>
      <c r="HK9" s="1284"/>
      <c r="HL9" s="1284"/>
      <c r="HM9" s="1284"/>
      <c r="HN9" s="1284"/>
      <c r="HO9" s="1284"/>
      <c r="HP9" s="1284"/>
      <c r="HQ9" s="1284"/>
      <c r="HR9" s="1284"/>
      <c r="HS9" s="1284"/>
      <c r="HT9" s="1284"/>
      <c r="HU9" s="1284"/>
      <c r="HV9" s="1284"/>
      <c r="HW9" s="1284"/>
      <c r="HX9" s="1284"/>
      <c r="HY9" s="1284"/>
      <c r="HZ9" s="1284"/>
      <c r="IA9" s="1284"/>
      <c r="IB9" s="1284"/>
      <c r="IC9" s="1284"/>
      <c r="ID9" s="1284"/>
      <c r="IE9" s="1284"/>
      <c r="IF9" s="1284"/>
      <c r="IG9" s="1284"/>
      <c r="IH9" s="1284"/>
      <c r="II9" s="1284"/>
      <c r="IJ9" s="1284"/>
      <c r="IK9" s="1284"/>
      <c r="IL9" s="1284"/>
      <c r="IM9" s="1284"/>
      <c r="IN9" s="1284"/>
      <c r="IO9" s="1284"/>
      <c r="IP9" s="1284"/>
      <c r="IQ9" s="1284"/>
      <c r="IR9" s="1284"/>
      <c r="IS9" s="1284"/>
      <c r="IT9" s="1284"/>
      <c r="IU9" s="1284"/>
      <c r="IV9" s="1284"/>
    </row>
    <row r="10" spans="1:256" s="1717" customFormat="1" ht="38.25">
      <c r="A10" s="2244"/>
      <c r="B10" s="1304" t="s">
        <v>574</v>
      </c>
      <c r="C10" s="1305">
        <v>0.25789640115408741</v>
      </c>
      <c r="D10" s="1293">
        <v>0.2194570900443607</v>
      </c>
      <c r="E10" s="1293">
        <v>0.22349602929870296</v>
      </c>
      <c r="F10" s="1293">
        <v>0.2348233831542991</v>
      </c>
      <c r="G10" s="1293">
        <v>0.14686389552661719</v>
      </c>
      <c r="H10" s="1293">
        <v>0.35279390019105361</v>
      </c>
      <c r="I10" s="1293">
        <v>0.34711646154793691</v>
      </c>
      <c r="J10" s="1306">
        <v>0.24096827019491335</v>
      </c>
      <c r="K10" s="1284"/>
      <c r="L10" s="1284"/>
      <c r="M10" s="1284"/>
      <c r="N10" s="1284"/>
      <c r="O10" s="1284"/>
      <c r="P10" s="1284"/>
      <c r="Q10" s="1284"/>
      <c r="R10" s="1284"/>
      <c r="S10" s="1284"/>
      <c r="T10" s="1284"/>
      <c r="U10" s="1284"/>
      <c r="V10" s="1284"/>
      <c r="W10" s="1284"/>
      <c r="X10" s="1284"/>
      <c r="Y10" s="1284"/>
      <c r="Z10" s="1284"/>
      <c r="AA10" s="1284"/>
      <c r="AB10" s="1284"/>
      <c r="AC10" s="1284"/>
      <c r="AD10" s="1284"/>
      <c r="AE10" s="1284"/>
      <c r="AF10" s="1284"/>
      <c r="AG10" s="1284"/>
      <c r="AH10" s="1284"/>
      <c r="AI10" s="1284"/>
      <c r="AJ10" s="1284"/>
      <c r="AK10" s="1284"/>
      <c r="AL10" s="1284"/>
      <c r="AM10" s="1284"/>
      <c r="AN10" s="1284"/>
      <c r="AO10" s="1284"/>
      <c r="AP10" s="1284"/>
      <c r="AQ10" s="1284"/>
      <c r="AR10" s="1284"/>
      <c r="AS10" s="1284"/>
      <c r="AT10" s="1284"/>
      <c r="AU10" s="1284"/>
      <c r="AV10" s="1284"/>
      <c r="AW10" s="1284"/>
      <c r="AX10" s="1284"/>
      <c r="AY10" s="1284"/>
      <c r="AZ10" s="1284"/>
      <c r="BA10" s="1284"/>
      <c r="BB10" s="1284"/>
      <c r="BC10" s="1284"/>
      <c r="BD10" s="1284"/>
      <c r="BE10" s="1284"/>
      <c r="BF10" s="1284"/>
      <c r="BG10" s="1284"/>
      <c r="BH10" s="1284"/>
      <c r="BI10" s="1284"/>
      <c r="BJ10" s="1284"/>
      <c r="BK10" s="1284"/>
      <c r="BL10" s="1284"/>
      <c r="BM10" s="1284"/>
      <c r="BN10" s="1284"/>
      <c r="BO10" s="1284"/>
      <c r="BP10" s="1284"/>
      <c r="BQ10" s="1284"/>
      <c r="BR10" s="1284"/>
      <c r="BS10" s="1284"/>
      <c r="BT10" s="1284"/>
      <c r="BU10" s="1284"/>
      <c r="BV10" s="1284"/>
      <c r="BW10" s="1284"/>
      <c r="BX10" s="1284"/>
      <c r="BY10" s="1284"/>
      <c r="BZ10" s="1284"/>
      <c r="CA10" s="1284"/>
      <c r="CB10" s="1284"/>
      <c r="CC10" s="1284"/>
      <c r="CD10" s="1284"/>
      <c r="CE10" s="1284"/>
      <c r="CF10" s="1284"/>
      <c r="CG10" s="1284"/>
      <c r="CH10" s="1284"/>
      <c r="CI10" s="1284"/>
      <c r="CJ10" s="1284"/>
      <c r="CK10" s="1284"/>
      <c r="CL10" s="1284"/>
      <c r="CM10" s="1284"/>
      <c r="CN10" s="1284"/>
      <c r="CO10" s="1284"/>
      <c r="CP10" s="1284"/>
      <c r="CQ10" s="1284"/>
      <c r="CR10" s="1284"/>
      <c r="CS10" s="1284"/>
      <c r="CT10" s="1284"/>
      <c r="CU10" s="1284"/>
      <c r="CV10" s="1284"/>
      <c r="CW10" s="1284"/>
      <c r="CX10" s="1284"/>
      <c r="CY10" s="1284"/>
      <c r="CZ10" s="1284"/>
      <c r="DA10" s="1284"/>
      <c r="DB10" s="1284"/>
      <c r="DC10" s="1284"/>
      <c r="DD10" s="1284"/>
      <c r="DE10" s="1284"/>
      <c r="DF10" s="1284"/>
      <c r="DG10" s="1284"/>
      <c r="DH10" s="1284"/>
      <c r="DI10" s="1284"/>
      <c r="DJ10" s="1284"/>
      <c r="DK10" s="1284"/>
      <c r="DL10" s="1284"/>
      <c r="DM10" s="1284"/>
      <c r="DN10" s="1284"/>
      <c r="DO10" s="1284"/>
      <c r="DP10" s="1284"/>
      <c r="DQ10" s="1284"/>
      <c r="DR10" s="1284"/>
      <c r="DS10" s="1284"/>
      <c r="DT10" s="1284"/>
      <c r="DU10" s="1284"/>
      <c r="DV10" s="1284"/>
      <c r="DW10" s="1284"/>
      <c r="DX10" s="1284"/>
      <c r="DY10" s="1284"/>
      <c r="DZ10" s="1284"/>
      <c r="EA10" s="1284"/>
      <c r="EB10" s="1284"/>
      <c r="EC10" s="1284"/>
      <c r="ED10" s="1284"/>
      <c r="EE10" s="1284"/>
      <c r="EF10" s="1284"/>
      <c r="EG10" s="1284"/>
      <c r="EH10" s="1284"/>
      <c r="EI10" s="1284"/>
      <c r="EJ10" s="1284"/>
      <c r="EK10" s="1284"/>
      <c r="EL10" s="1284"/>
      <c r="EM10" s="1284"/>
      <c r="EN10" s="1284"/>
      <c r="EO10" s="1284"/>
      <c r="EP10" s="1284"/>
      <c r="EQ10" s="1284"/>
      <c r="ER10" s="1284"/>
      <c r="ES10" s="1284"/>
      <c r="ET10" s="1284"/>
      <c r="EU10" s="1284"/>
      <c r="EV10" s="1284"/>
      <c r="EW10" s="1284"/>
      <c r="EX10" s="1284"/>
      <c r="EY10" s="1284"/>
      <c r="EZ10" s="1284"/>
      <c r="FA10" s="1284"/>
      <c r="FB10" s="1284"/>
      <c r="FC10" s="1284"/>
      <c r="FD10" s="1284"/>
      <c r="FE10" s="1284"/>
      <c r="FF10" s="1284"/>
      <c r="FG10" s="1284"/>
      <c r="FH10" s="1284"/>
      <c r="FI10" s="1284"/>
      <c r="FJ10" s="1284"/>
      <c r="FK10" s="1284"/>
      <c r="FL10" s="1284"/>
      <c r="FM10" s="1284"/>
      <c r="FN10" s="1284"/>
      <c r="FO10" s="1284"/>
      <c r="FP10" s="1284"/>
      <c r="FQ10" s="1284"/>
      <c r="FR10" s="1284"/>
      <c r="FS10" s="1284"/>
      <c r="FT10" s="1284"/>
      <c r="FU10" s="1284"/>
      <c r="FV10" s="1284"/>
      <c r="FW10" s="1284"/>
      <c r="FX10" s="1284"/>
      <c r="FY10" s="1284"/>
      <c r="FZ10" s="1284"/>
      <c r="GA10" s="1284"/>
      <c r="GB10" s="1284"/>
      <c r="GC10" s="1284"/>
      <c r="GD10" s="1284"/>
      <c r="GE10" s="1284"/>
      <c r="GF10" s="1284"/>
      <c r="GG10" s="1284"/>
      <c r="GH10" s="1284"/>
      <c r="GI10" s="1284"/>
      <c r="GJ10" s="1284"/>
      <c r="GK10" s="1284"/>
      <c r="GL10" s="1284"/>
      <c r="GM10" s="1284"/>
      <c r="GN10" s="1284"/>
      <c r="GO10" s="1284"/>
      <c r="GP10" s="1284"/>
      <c r="GQ10" s="1284"/>
      <c r="GR10" s="1284"/>
      <c r="GS10" s="1284"/>
      <c r="GT10" s="1284"/>
      <c r="GU10" s="1284"/>
      <c r="GV10" s="1284"/>
      <c r="GW10" s="1284"/>
      <c r="GX10" s="1284"/>
      <c r="GY10" s="1284"/>
      <c r="GZ10" s="1284"/>
      <c r="HA10" s="1284"/>
      <c r="HB10" s="1284"/>
      <c r="HC10" s="1284"/>
      <c r="HD10" s="1284"/>
      <c r="HE10" s="1284"/>
      <c r="HF10" s="1284"/>
      <c r="HG10" s="1284"/>
      <c r="HH10" s="1284"/>
      <c r="HI10" s="1284"/>
      <c r="HJ10" s="1284"/>
      <c r="HK10" s="1284"/>
      <c r="HL10" s="1284"/>
      <c r="HM10" s="1284"/>
      <c r="HN10" s="1284"/>
      <c r="HO10" s="1284"/>
      <c r="HP10" s="1284"/>
      <c r="HQ10" s="1284"/>
      <c r="HR10" s="1284"/>
      <c r="HS10" s="1284"/>
      <c r="HT10" s="1284"/>
      <c r="HU10" s="1284"/>
      <c r="HV10" s="1284"/>
      <c r="HW10" s="1284"/>
      <c r="HX10" s="1284"/>
      <c r="HY10" s="1284"/>
      <c r="HZ10" s="1284"/>
      <c r="IA10" s="1284"/>
      <c r="IB10" s="1284"/>
      <c r="IC10" s="1284"/>
      <c r="ID10" s="1284"/>
      <c r="IE10" s="1284"/>
      <c r="IF10" s="1284"/>
      <c r="IG10" s="1284"/>
      <c r="IH10" s="1284"/>
      <c r="II10" s="1284"/>
      <c r="IJ10" s="1284"/>
      <c r="IK10" s="1284"/>
      <c r="IL10" s="1284"/>
      <c r="IM10" s="1284"/>
      <c r="IN10" s="1284"/>
      <c r="IO10" s="1284"/>
      <c r="IP10" s="1284"/>
      <c r="IQ10" s="1284"/>
      <c r="IR10" s="1284"/>
      <c r="IS10" s="1284"/>
      <c r="IT10" s="1284"/>
      <c r="IU10" s="1284"/>
      <c r="IV10" s="1284"/>
    </row>
    <row r="11" spans="1:256" s="1717" customFormat="1" ht="26.25" thickBot="1">
      <c r="A11" s="2245"/>
      <c r="B11" s="1307" t="s">
        <v>527</v>
      </c>
      <c r="C11" s="1308">
        <v>0.17138907198511219</v>
      </c>
      <c r="D11" s="1309">
        <v>0.17145025348067808</v>
      </c>
      <c r="E11" s="1309">
        <v>0.13687170069052637</v>
      </c>
      <c r="F11" s="1309">
        <v>0.1461599378096288</v>
      </c>
      <c r="G11" s="1309">
        <v>9.5904152495715683E-2</v>
      </c>
      <c r="H11" s="1309">
        <v>0.31075547863701675</v>
      </c>
      <c r="I11" s="1309">
        <v>0.21617410810334031</v>
      </c>
      <c r="J11" s="1310">
        <v>0.15631346859617012</v>
      </c>
      <c r="K11" s="1284"/>
      <c r="L11" s="1284"/>
      <c r="M11" s="1284"/>
      <c r="N11" s="1284"/>
      <c r="O11" s="1284"/>
      <c r="P11" s="1284"/>
      <c r="Q11" s="1284"/>
      <c r="R11" s="1284"/>
      <c r="S11" s="1284"/>
      <c r="T11" s="1284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1284"/>
      <c r="AM11" s="1284"/>
      <c r="AN11" s="1284"/>
      <c r="AO11" s="1284"/>
      <c r="AP11" s="1284"/>
      <c r="AQ11" s="1284"/>
      <c r="AR11" s="1284"/>
      <c r="AS11" s="1284"/>
      <c r="AT11" s="1284"/>
      <c r="AU11" s="1284"/>
      <c r="AV11" s="1284"/>
      <c r="AW11" s="1284"/>
      <c r="AX11" s="1284"/>
      <c r="AY11" s="1284"/>
      <c r="AZ11" s="1284"/>
      <c r="BA11" s="1284"/>
      <c r="BB11" s="1284"/>
      <c r="BC11" s="1284"/>
      <c r="BD11" s="1284"/>
      <c r="BE11" s="1284"/>
      <c r="BF11" s="1284"/>
      <c r="BG11" s="1284"/>
      <c r="BH11" s="1284"/>
      <c r="BI11" s="1284"/>
      <c r="BJ11" s="1284"/>
      <c r="BK11" s="1284"/>
      <c r="BL11" s="1284"/>
      <c r="BM11" s="1284"/>
      <c r="BN11" s="1284"/>
      <c r="BO11" s="1284"/>
      <c r="BP11" s="1284"/>
      <c r="BQ11" s="1284"/>
      <c r="BR11" s="1284"/>
      <c r="BS11" s="1284"/>
      <c r="BT11" s="1284"/>
      <c r="BU11" s="1284"/>
      <c r="BV11" s="1284"/>
      <c r="BW11" s="1284"/>
      <c r="BX11" s="1284"/>
      <c r="BY11" s="1284"/>
      <c r="BZ11" s="1284"/>
      <c r="CA11" s="1284"/>
      <c r="CB11" s="1284"/>
      <c r="CC11" s="1284"/>
      <c r="CD11" s="1284"/>
      <c r="CE11" s="1284"/>
      <c r="CF11" s="1284"/>
      <c r="CG11" s="1284"/>
      <c r="CH11" s="1284"/>
      <c r="CI11" s="1284"/>
      <c r="CJ11" s="1284"/>
      <c r="CK11" s="1284"/>
      <c r="CL11" s="1284"/>
      <c r="CM11" s="1284"/>
      <c r="CN11" s="1284"/>
      <c r="CO11" s="1284"/>
      <c r="CP11" s="1284"/>
      <c r="CQ11" s="1284"/>
      <c r="CR11" s="1284"/>
      <c r="CS11" s="1284"/>
      <c r="CT11" s="1284"/>
      <c r="CU11" s="1284"/>
      <c r="CV11" s="1284"/>
      <c r="CW11" s="1284"/>
      <c r="CX11" s="1284"/>
      <c r="CY11" s="1284"/>
      <c r="CZ11" s="1284"/>
      <c r="DA11" s="1284"/>
      <c r="DB11" s="1284"/>
      <c r="DC11" s="1284"/>
      <c r="DD11" s="1284"/>
      <c r="DE11" s="1284"/>
      <c r="DF11" s="1284"/>
      <c r="DG11" s="1284"/>
      <c r="DH11" s="1284"/>
      <c r="DI11" s="1284"/>
      <c r="DJ11" s="1284"/>
      <c r="DK11" s="1284"/>
      <c r="DL11" s="1284"/>
      <c r="DM11" s="1284"/>
      <c r="DN11" s="1284"/>
      <c r="DO11" s="1284"/>
      <c r="DP11" s="1284"/>
      <c r="DQ11" s="1284"/>
      <c r="DR11" s="1284"/>
      <c r="DS11" s="1284"/>
      <c r="DT11" s="1284"/>
      <c r="DU11" s="1284"/>
      <c r="DV11" s="1284"/>
      <c r="DW11" s="1284"/>
      <c r="DX11" s="1284"/>
      <c r="DY11" s="1284"/>
      <c r="DZ11" s="1284"/>
      <c r="EA11" s="1284"/>
      <c r="EB11" s="1284"/>
      <c r="EC11" s="1284"/>
      <c r="ED11" s="1284"/>
      <c r="EE11" s="1284"/>
      <c r="EF11" s="1284"/>
      <c r="EG11" s="1284"/>
      <c r="EH11" s="1284"/>
      <c r="EI11" s="1284"/>
      <c r="EJ11" s="1284"/>
      <c r="EK11" s="1284"/>
      <c r="EL11" s="1284"/>
      <c r="EM11" s="1284"/>
      <c r="EN11" s="1284"/>
      <c r="EO11" s="1284"/>
      <c r="EP11" s="1284"/>
      <c r="EQ11" s="1284"/>
      <c r="ER11" s="1284"/>
      <c r="ES11" s="1284"/>
      <c r="ET11" s="1284"/>
      <c r="EU11" s="1284"/>
      <c r="EV11" s="1284"/>
      <c r="EW11" s="1284"/>
      <c r="EX11" s="1284"/>
      <c r="EY11" s="1284"/>
      <c r="EZ11" s="1284"/>
      <c r="FA11" s="1284"/>
      <c r="FB11" s="1284"/>
      <c r="FC11" s="1284"/>
      <c r="FD11" s="1284"/>
      <c r="FE11" s="1284"/>
      <c r="FF11" s="1284"/>
      <c r="FG11" s="1284"/>
      <c r="FH11" s="1284"/>
      <c r="FI11" s="1284"/>
      <c r="FJ11" s="1284"/>
      <c r="FK11" s="1284"/>
      <c r="FL11" s="1284"/>
      <c r="FM11" s="1284"/>
      <c r="FN11" s="1284"/>
      <c r="FO11" s="1284"/>
      <c r="FP11" s="1284"/>
      <c r="FQ11" s="1284"/>
      <c r="FR11" s="1284"/>
      <c r="FS11" s="1284"/>
      <c r="FT11" s="1284"/>
      <c r="FU11" s="1284"/>
      <c r="FV11" s="1284"/>
      <c r="FW11" s="1284"/>
      <c r="FX11" s="1284"/>
      <c r="FY11" s="1284"/>
      <c r="FZ11" s="1284"/>
      <c r="GA11" s="1284"/>
      <c r="GB11" s="1284"/>
      <c r="GC11" s="1284"/>
      <c r="GD11" s="1284"/>
      <c r="GE11" s="1284"/>
      <c r="GF11" s="1284"/>
      <c r="GG11" s="1284"/>
      <c r="GH11" s="1284"/>
      <c r="GI11" s="1284"/>
      <c r="GJ11" s="1284"/>
      <c r="GK11" s="1284"/>
      <c r="GL11" s="1284"/>
      <c r="GM11" s="1284"/>
      <c r="GN11" s="1284"/>
      <c r="GO11" s="1284"/>
      <c r="GP11" s="1284"/>
      <c r="GQ11" s="1284"/>
      <c r="GR11" s="1284"/>
      <c r="GS11" s="1284"/>
      <c r="GT11" s="1284"/>
      <c r="GU11" s="1284"/>
      <c r="GV11" s="1284"/>
      <c r="GW11" s="1284"/>
      <c r="GX11" s="1284"/>
      <c r="GY11" s="1284"/>
      <c r="GZ11" s="1284"/>
      <c r="HA11" s="1284"/>
      <c r="HB11" s="1284"/>
      <c r="HC11" s="1284"/>
      <c r="HD11" s="1284"/>
      <c r="HE11" s="1284"/>
      <c r="HF11" s="1284"/>
      <c r="HG11" s="1284"/>
      <c r="HH11" s="1284"/>
      <c r="HI11" s="1284"/>
      <c r="HJ11" s="1284"/>
      <c r="HK11" s="1284"/>
      <c r="HL11" s="1284"/>
      <c r="HM11" s="1284"/>
      <c r="HN11" s="1284"/>
      <c r="HO11" s="1284"/>
      <c r="HP11" s="1284"/>
      <c r="HQ11" s="1284"/>
      <c r="HR11" s="1284"/>
      <c r="HS11" s="1284"/>
      <c r="HT11" s="1284"/>
      <c r="HU11" s="1284"/>
      <c r="HV11" s="1284"/>
      <c r="HW11" s="1284"/>
      <c r="HX11" s="1284"/>
      <c r="HY11" s="1284"/>
      <c r="HZ11" s="1284"/>
      <c r="IA11" s="1284"/>
      <c r="IB11" s="1284"/>
      <c r="IC11" s="1284"/>
      <c r="ID11" s="1284"/>
      <c r="IE11" s="1284"/>
      <c r="IF11" s="1284"/>
      <c r="IG11" s="1284"/>
      <c r="IH11" s="1284"/>
      <c r="II11" s="1284"/>
      <c r="IJ11" s="1284"/>
      <c r="IK11" s="1284"/>
      <c r="IL11" s="1284"/>
      <c r="IM11" s="1284"/>
      <c r="IN11" s="1284"/>
      <c r="IO11" s="1284"/>
      <c r="IP11" s="1284"/>
      <c r="IQ11" s="1284"/>
      <c r="IR11" s="1284"/>
      <c r="IS11" s="1284"/>
      <c r="IT11" s="1284"/>
      <c r="IU11" s="1284"/>
      <c r="IV11" s="1284"/>
    </row>
    <row r="12" spans="1:256" s="1717" customFormat="1" ht="51">
      <c r="A12" s="2250" t="s">
        <v>576</v>
      </c>
      <c r="B12" s="1300" t="s">
        <v>573</v>
      </c>
      <c r="C12" s="1311">
        <v>0.15799595100470396</v>
      </c>
      <c r="D12" s="1665">
        <v>0.16829554408581546</v>
      </c>
      <c r="E12" s="1665">
        <v>0.16513012600760116</v>
      </c>
      <c r="F12" s="1665">
        <v>0.15878267842207569</v>
      </c>
      <c r="G12" s="1665">
        <v>0.16715854789006931</v>
      </c>
      <c r="H12" s="1665">
        <v>0.16862269176724945</v>
      </c>
      <c r="I12" s="1665">
        <v>0.1678506860138195</v>
      </c>
      <c r="J12" s="1312">
        <v>0.13552781916763346</v>
      </c>
      <c r="K12" s="1284"/>
      <c r="L12" s="1284"/>
      <c r="M12" s="1295"/>
      <c r="N12" s="1295"/>
      <c r="O12" s="1295"/>
      <c r="P12" s="1295"/>
      <c r="Q12" s="1295"/>
      <c r="R12" s="1295"/>
      <c r="S12" s="1295"/>
      <c r="T12" s="1295"/>
      <c r="U12" s="1295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1284"/>
      <c r="AM12" s="1284"/>
      <c r="AN12" s="1284"/>
      <c r="AO12" s="1284"/>
      <c r="AP12" s="1284"/>
      <c r="AQ12" s="1284"/>
      <c r="AR12" s="1284"/>
      <c r="AS12" s="1284"/>
      <c r="AT12" s="1284"/>
      <c r="AU12" s="1284"/>
      <c r="AV12" s="1284"/>
      <c r="AW12" s="1284"/>
      <c r="AX12" s="1284"/>
      <c r="AY12" s="1284"/>
      <c r="AZ12" s="1284"/>
      <c r="BA12" s="1284"/>
      <c r="BB12" s="1284"/>
      <c r="BC12" s="1284"/>
      <c r="BD12" s="1284"/>
      <c r="BE12" s="1284"/>
      <c r="BF12" s="1284"/>
      <c r="BG12" s="1284"/>
      <c r="BH12" s="1284"/>
      <c r="BI12" s="1284"/>
      <c r="BJ12" s="1284"/>
      <c r="BK12" s="1284"/>
      <c r="BL12" s="1284"/>
      <c r="BM12" s="1284"/>
      <c r="BN12" s="1284"/>
      <c r="BO12" s="1284"/>
      <c r="BP12" s="1284"/>
      <c r="BQ12" s="1284"/>
      <c r="BR12" s="1284"/>
      <c r="BS12" s="1284"/>
      <c r="BT12" s="1284"/>
      <c r="BU12" s="1284"/>
      <c r="BV12" s="1284"/>
      <c r="BW12" s="1284"/>
      <c r="BX12" s="1284"/>
      <c r="BY12" s="1284"/>
      <c r="BZ12" s="1284"/>
      <c r="CA12" s="1284"/>
      <c r="CB12" s="1284"/>
      <c r="CC12" s="1284"/>
      <c r="CD12" s="1284"/>
      <c r="CE12" s="1284"/>
      <c r="CF12" s="1284"/>
      <c r="CG12" s="1284"/>
      <c r="CH12" s="1284"/>
      <c r="CI12" s="1284"/>
      <c r="CJ12" s="1284"/>
      <c r="CK12" s="1284"/>
      <c r="CL12" s="1284"/>
      <c r="CM12" s="1284"/>
      <c r="CN12" s="1284"/>
      <c r="CO12" s="1284"/>
      <c r="CP12" s="1284"/>
      <c r="CQ12" s="1284"/>
      <c r="CR12" s="1284"/>
      <c r="CS12" s="1284"/>
      <c r="CT12" s="1284"/>
      <c r="CU12" s="1284"/>
      <c r="CV12" s="1284"/>
      <c r="CW12" s="1284"/>
      <c r="CX12" s="1284"/>
      <c r="CY12" s="1284"/>
      <c r="CZ12" s="1284"/>
      <c r="DA12" s="1284"/>
      <c r="DB12" s="1284"/>
      <c r="DC12" s="1284"/>
      <c r="DD12" s="1284"/>
      <c r="DE12" s="1284"/>
      <c r="DF12" s="1284"/>
      <c r="DG12" s="1284"/>
      <c r="DH12" s="1284"/>
      <c r="DI12" s="1284"/>
      <c r="DJ12" s="1284"/>
      <c r="DK12" s="1284"/>
      <c r="DL12" s="1284"/>
      <c r="DM12" s="1284"/>
      <c r="DN12" s="1284"/>
      <c r="DO12" s="1284"/>
      <c r="DP12" s="1284"/>
      <c r="DQ12" s="1284"/>
      <c r="DR12" s="1284"/>
      <c r="DS12" s="1284"/>
      <c r="DT12" s="1284"/>
      <c r="DU12" s="1284"/>
      <c r="DV12" s="1284"/>
      <c r="DW12" s="1284"/>
      <c r="DX12" s="1284"/>
      <c r="DY12" s="1284"/>
      <c r="DZ12" s="1284"/>
      <c r="EA12" s="1284"/>
      <c r="EB12" s="1284"/>
      <c r="EC12" s="1284"/>
      <c r="ED12" s="1284"/>
      <c r="EE12" s="1284"/>
      <c r="EF12" s="1284"/>
      <c r="EG12" s="1284"/>
      <c r="EH12" s="1284"/>
      <c r="EI12" s="1284"/>
      <c r="EJ12" s="1284"/>
      <c r="EK12" s="1284"/>
      <c r="EL12" s="1284"/>
      <c r="EM12" s="1284"/>
      <c r="EN12" s="1284"/>
      <c r="EO12" s="1284"/>
      <c r="EP12" s="1284"/>
      <c r="EQ12" s="1284"/>
      <c r="ER12" s="1284"/>
      <c r="ES12" s="1284"/>
      <c r="ET12" s="1284"/>
      <c r="EU12" s="1284"/>
      <c r="EV12" s="1284"/>
      <c r="EW12" s="1284"/>
      <c r="EX12" s="1284"/>
      <c r="EY12" s="1284"/>
      <c r="EZ12" s="1284"/>
      <c r="FA12" s="1284"/>
      <c r="FB12" s="1284"/>
      <c r="FC12" s="1284"/>
      <c r="FD12" s="1284"/>
      <c r="FE12" s="1284"/>
      <c r="FF12" s="1284"/>
      <c r="FG12" s="1284"/>
      <c r="FH12" s="1284"/>
      <c r="FI12" s="1284"/>
      <c r="FJ12" s="1284"/>
      <c r="FK12" s="1284"/>
      <c r="FL12" s="1284"/>
      <c r="FM12" s="1284"/>
      <c r="FN12" s="1284"/>
      <c r="FO12" s="1284"/>
      <c r="FP12" s="1284"/>
      <c r="FQ12" s="1284"/>
      <c r="FR12" s="1284"/>
      <c r="FS12" s="1284"/>
      <c r="FT12" s="1284"/>
      <c r="FU12" s="1284"/>
      <c r="FV12" s="1284"/>
      <c r="FW12" s="1284"/>
      <c r="FX12" s="1284"/>
      <c r="FY12" s="1284"/>
      <c r="FZ12" s="1284"/>
      <c r="GA12" s="1284"/>
      <c r="GB12" s="1284"/>
      <c r="GC12" s="1284"/>
      <c r="GD12" s="1284"/>
      <c r="GE12" s="1284"/>
      <c r="GF12" s="1284"/>
      <c r="GG12" s="1284"/>
      <c r="GH12" s="1284"/>
      <c r="GI12" s="1284"/>
      <c r="GJ12" s="1284"/>
      <c r="GK12" s="1284"/>
      <c r="GL12" s="1284"/>
      <c r="GM12" s="1284"/>
      <c r="GN12" s="1284"/>
      <c r="GO12" s="1284"/>
      <c r="GP12" s="1284"/>
      <c r="GQ12" s="1284"/>
      <c r="GR12" s="1284"/>
      <c r="GS12" s="1284"/>
      <c r="GT12" s="1284"/>
      <c r="GU12" s="1284"/>
      <c r="GV12" s="1284"/>
      <c r="GW12" s="1284"/>
      <c r="GX12" s="1284"/>
      <c r="GY12" s="1284"/>
      <c r="GZ12" s="1284"/>
      <c r="HA12" s="1284"/>
      <c r="HB12" s="1284"/>
      <c r="HC12" s="1284"/>
      <c r="HD12" s="1284"/>
      <c r="HE12" s="1284"/>
      <c r="HF12" s="1284"/>
      <c r="HG12" s="1284"/>
      <c r="HH12" s="1284"/>
      <c r="HI12" s="1284"/>
      <c r="HJ12" s="1284"/>
      <c r="HK12" s="1284"/>
      <c r="HL12" s="1284"/>
      <c r="HM12" s="1284"/>
      <c r="HN12" s="1284"/>
      <c r="HO12" s="1284"/>
      <c r="HP12" s="1284"/>
      <c r="HQ12" s="1284"/>
      <c r="HR12" s="1284"/>
      <c r="HS12" s="1284"/>
      <c r="HT12" s="1284"/>
      <c r="HU12" s="1284"/>
      <c r="HV12" s="1284"/>
      <c r="HW12" s="1284"/>
      <c r="HX12" s="1284"/>
      <c r="HY12" s="1284"/>
      <c r="HZ12" s="1284"/>
      <c r="IA12" s="1284"/>
      <c r="IB12" s="1284"/>
      <c r="IC12" s="1284"/>
      <c r="ID12" s="1284"/>
      <c r="IE12" s="1284"/>
      <c r="IF12" s="1284"/>
      <c r="IG12" s="1284"/>
      <c r="IH12" s="1284"/>
      <c r="II12" s="1284"/>
      <c r="IJ12" s="1284"/>
      <c r="IK12" s="1284"/>
      <c r="IL12" s="1284"/>
      <c r="IM12" s="1284"/>
      <c r="IN12" s="1284"/>
      <c r="IO12" s="1284"/>
      <c r="IP12" s="1284"/>
      <c r="IQ12" s="1284"/>
      <c r="IR12" s="1284"/>
      <c r="IS12" s="1284"/>
      <c r="IT12" s="1284"/>
      <c r="IU12" s="1284"/>
      <c r="IV12" s="1284"/>
    </row>
    <row r="13" spans="1:256" s="1717" customFormat="1" ht="38.25">
      <c r="A13" s="2244"/>
      <c r="B13" s="1304" t="s">
        <v>574</v>
      </c>
      <c r="C13" s="1305">
        <v>0.34644773211500779</v>
      </c>
      <c r="D13" s="1293">
        <v>0.3145251556336523</v>
      </c>
      <c r="E13" s="1293">
        <v>0.31676119934866409</v>
      </c>
      <c r="F13" s="1293">
        <v>0.32960024122376763</v>
      </c>
      <c r="G13" s="1293">
        <v>0.24626731567593799</v>
      </c>
      <c r="H13" s="1293">
        <v>0.43708893446179348</v>
      </c>
      <c r="I13" s="1293">
        <v>0.42232311415730717</v>
      </c>
      <c r="J13" s="1306">
        <v>0.33301903799330368</v>
      </c>
      <c r="K13" s="1284"/>
      <c r="L13" s="1284"/>
      <c r="M13" s="1284"/>
      <c r="N13" s="1295"/>
      <c r="O13" s="1295"/>
      <c r="P13" s="1295"/>
      <c r="Q13" s="1295"/>
      <c r="R13" s="1295"/>
      <c r="S13" s="1295"/>
      <c r="T13" s="1295"/>
      <c r="U13" s="1295"/>
      <c r="V13" s="1284"/>
      <c r="W13" s="1284"/>
      <c r="X13" s="1284"/>
      <c r="Y13" s="1284"/>
      <c r="Z13" s="1284"/>
      <c r="AA13" s="1284"/>
      <c r="AB13" s="1284"/>
      <c r="AC13" s="1284"/>
      <c r="AD13" s="1284"/>
      <c r="AE13" s="1284"/>
      <c r="AF13" s="1284"/>
      <c r="AG13" s="1284"/>
      <c r="AH13" s="1284"/>
      <c r="AI13" s="1284"/>
      <c r="AJ13" s="1284"/>
      <c r="AK13" s="1284"/>
      <c r="AL13" s="1284"/>
      <c r="AM13" s="1284"/>
      <c r="AN13" s="1284"/>
      <c r="AO13" s="1284"/>
      <c r="AP13" s="1284"/>
      <c r="AQ13" s="1284"/>
      <c r="AR13" s="1284"/>
      <c r="AS13" s="1284"/>
      <c r="AT13" s="1284"/>
      <c r="AU13" s="1284"/>
      <c r="AV13" s="1284"/>
      <c r="AW13" s="1284"/>
      <c r="AX13" s="1284"/>
      <c r="AY13" s="1284"/>
      <c r="AZ13" s="1284"/>
      <c r="BA13" s="1284"/>
      <c r="BB13" s="1284"/>
      <c r="BC13" s="1284"/>
      <c r="BD13" s="1284"/>
      <c r="BE13" s="1284"/>
      <c r="BF13" s="1284"/>
      <c r="BG13" s="1284"/>
      <c r="BH13" s="1284"/>
      <c r="BI13" s="1284"/>
      <c r="BJ13" s="1284"/>
      <c r="BK13" s="1284"/>
      <c r="BL13" s="1284"/>
      <c r="BM13" s="1284"/>
      <c r="BN13" s="1284"/>
      <c r="BO13" s="1284"/>
      <c r="BP13" s="1284"/>
      <c r="BQ13" s="1284"/>
      <c r="BR13" s="1284"/>
      <c r="BS13" s="1284"/>
      <c r="BT13" s="1284"/>
      <c r="BU13" s="1284"/>
      <c r="BV13" s="1284"/>
      <c r="BW13" s="1284"/>
      <c r="BX13" s="1284"/>
      <c r="BY13" s="1284"/>
      <c r="BZ13" s="1284"/>
      <c r="CA13" s="1284"/>
      <c r="CB13" s="1284"/>
      <c r="CC13" s="1284"/>
      <c r="CD13" s="1284"/>
      <c r="CE13" s="1284"/>
      <c r="CF13" s="1284"/>
      <c r="CG13" s="1284"/>
      <c r="CH13" s="1284"/>
      <c r="CI13" s="1284"/>
      <c r="CJ13" s="1284"/>
      <c r="CK13" s="1284"/>
      <c r="CL13" s="1284"/>
      <c r="CM13" s="1284"/>
      <c r="CN13" s="1284"/>
      <c r="CO13" s="1284"/>
      <c r="CP13" s="1284"/>
      <c r="CQ13" s="1284"/>
      <c r="CR13" s="1284"/>
      <c r="CS13" s="1284"/>
      <c r="CT13" s="1284"/>
      <c r="CU13" s="1284"/>
      <c r="CV13" s="1284"/>
      <c r="CW13" s="1284"/>
      <c r="CX13" s="1284"/>
      <c r="CY13" s="1284"/>
      <c r="CZ13" s="1284"/>
      <c r="DA13" s="1284"/>
      <c r="DB13" s="1284"/>
      <c r="DC13" s="1284"/>
      <c r="DD13" s="1284"/>
      <c r="DE13" s="1284"/>
      <c r="DF13" s="1284"/>
      <c r="DG13" s="1284"/>
      <c r="DH13" s="1284"/>
      <c r="DI13" s="1284"/>
      <c r="DJ13" s="1284"/>
      <c r="DK13" s="1284"/>
      <c r="DL13" s="1284"/>
      <c r="DM13" s="1284"/>
      <c r="DN13" s="1284"/>
      <c r="DO13" s="1284"/>
      <c r="DP13" s="1284"/>
      <c r="DQ13" s="1284"/>
      <c r="DR13" s="1284"/>
      <c r="DS13" s="1284"/>
      <c r="DT13" s="1284"/>
      <c r="DU13" s="1284"/>
      <c r="DV13" s="1284"/>
      <c r="DW13" s="1284"/>
      <c r="DX13" s="1284"/>
      <c r="DY13" s="1284"/>
      <c r="DZ13" s="1284"/>
      <c r="EA13" s="1284"/>
      <c r="EB13" s="1284"/>
      <c r="EC13" s="1284"/>
      <c r="ED13" s="1284"/>
      <c r="EE13" s="1284"/>
      <c r="EF13" s="1284"/>
      <c r="EG13" s="1284"/>
      <c r="EH13" s="1284"/>
      <c r="EI13" s="1284"/>
      <c r="EJ13" s="1284"/>
      <c r="EK13" s="1284"/>
      <c r="EL13" s="1284"/>
      <c r="EM13" s="1284"/>
      <c r="EN13" s="1284"/>
      <c r="EO13" s="1284"/>
      <c r="EP13" s="1284"/>
      <c r="EQ13" s="1284"/>
      <c r="ER13" s="1284"/>
      <c r="ES13" s="1284"/>
      <c r="ET13" s="1284"/>
      <c r="EU13" s="1284"/>
      <c r="EV13" s="1284"/>
      <c r="EW13" s="1284"/>
      <c r="EX13" s="1284"/>
      <c r="EY13" s="1284"/>
      <c r="EZ13" s="1284"/>
      <c r="FA13" s="1284"/>
      <c r="FB13" s="1284"/>
      <c r="FC13" s="1284"/>
      <c r="FD13" s="1284"/>
      <c r="FE13" s="1284"/>
      <c r="FF13" s="1284"/>
      <c r="FG13" s="1284"/>
      <c r="FH13" s="1284"/>
      <c r="FI13" s="1284"/>
      <c r="FJ13" s="1284"/>
      <c r="FK13" s="1284"/>
      <c r="FL13" s="1284"/>
      <c r="FM13" s="1284"/>
      <c r="FN13" s="1284"/>
      <c r="FO13" s="1284"/>
      <c r="FP13" s="1284"/>
      <c r="FQ13" s="1284"/>
      <c r="FR13" s="1284"/>
      <c r="FS13" s="1284"/>
      <c r="FT13" s="1284"/>
      <c r="FU13" s="1284"/>
      <c r="FV13" s="1284"/>
      <c r="FW13" s="1284"/>
      <c r="FX13" s="1284"/>
      <c r="FY13" s="1284"/>
      <c r="FZ13" s="1284"/>
      <c r="GA13" s="1284"/>
      <c r="GB13" s="1284"/>
      <c r="GC13" s="1284"/>
      <c r="GD13" s="1284"/>
      <c r="GE13" s="1284"/>
      <c r="GF13" s="1284"/>
      <c r="GG13" s="1284"/>
      <c r="GH13" s="1284"/>
      <c r="GI13" s="1284"/>
      <c r="GJ13" s="1284"/>
      <c r="GK13" s="1284"/>
      <c r="GL13" s="1284"/>
      <c r="GM13" s="1284"/>
      <c r="GN13" s="1284"/>
      <c r="GO13" s="1284"/>
      <c r="GP13" s="1284"/>
      <c r="GQ13" s="1284"/>
      <c r="GR13" s="1284"/>
      <c r="GS13" s="1284"/>
      <c r="GT13" s="1284"/>
      <c r="GU13" s="1284"/>
      <c r="GV13" s="1284"/>
      <c r="GW13" s="1284"/>
      <c r="GX13" s="1284"/>
      <c r="GY13" s="1284"/>
      <c r="GZ13" s="1284"/>
      <c r="HA13" s="1284"/>
      <c r="HB13" s="1284"/>
      <c r="HC13" s="1284"/>
      <c r="HD13" s="1284"/>
      <c r="HE13" s="1284"/>
      <c r="HF13" s="1284"/>
      <c r="HG13" s="1284"/>
      <c r="HH13" s="1284"/>
      <c r="HI13" s="1284"/>
      <c r="HJ13" s="1284"/>
      <c r="HK13" s="1284"/>
      <c r="HL13" s="1284"/>
      <c r="HM13" s="1284"/>
      <c r="HN13" s="1284"/>
      <c r="HO13" s="1284"/>
      <c r="HP13" s="1284"/>
      <c r="HQ13" s="1284"/>
      <c r="HR13" s="1284"/>
      <c r="HS13" s="1284"/>
      <c r="HT13" s="1284"/>
      <c r="HU13" s="1284"/>
      <c r="HV13" s="1284"/>
      <c r="HW13" s="1284"/>
      <c r="HX13" s="1284"/>
      <c r="HY13" s="1284"/>
      <c r="HZ13" s="1284"/>
      <c r="IA13" s="1284"/>
      <c r="IB13" s="1284"/>
      <c r="IC13" s="1284"/>
      <c r="ID13" s="1284"/>
      <c r="IE13" s="1284"/>
      <c r="IF13" s="1284"/>
      <c r="IG13" s="1284"/>
      <c r="IH13" s="1284"/>
      <c r="II13" s="1284"/>
      <c r="IJ13" s="1284"/>
      <c r="IK13" s="1284"/>
      <c r="IL13" s="1284"/>
      <c r="IM13" s="1284"/>
      <c r="IN13" s="1284"/>
      <c r="IO13" s="1284"/>
      <c r="IP13" s="1284"/>
      <c r="IQ13" s="1284"/>
      <c r="IR13" s="1284"/>
      <c r="IS13" s="1284"/>
      <c r="IT13" s="1284"/>
      <c r="IU13" s="1284"/>
      <c r="IV13" s="1284"/>
    </row>
    <row r="14" spans="1:256" s="1717" customFormat="1" ht="26.25" thickBot="1">
      <c r="A14" s="2251"/>
      <c r="B14" s="1307" t="s">
        <v>527</v>
      </c>
      <c r="C14" s="1313">
        <v>0.20549565855911422</v>
      </c>
      <c r="D14" s="1298">
        <v>0.20817073992156043</v>
      </c>
      <c r="E14" s="1298">
        <v>0.17225135317741719</v>
      </c>
      <c r="F14" s="1298">
        <v>0.18277982491142716</v>
      </c>
      <c r="G14" s="1298">
        <v>0.12923207645911178</v>
      </c>
      <c r="H14" s="1298">
        <v>0.3364271453602144</v>
      </c>
      <c r="I14" s="1298">
        <v>0.25529341293047159</v>
      </c>
      <c r="J14" s="1314">
        <v>0.19217287911107525</v>
      </c>
      <c r="K14" s="1284"/>
      <c r="L14" s="1284"/>
      <c r="M14" s="1284"/>
      <c r="N14" s="1284"/>
      <c r="O14" s="1284"/>
      <c r="P14" s="1284"/>
      <c r="Q14" s="1284"/>
      <c r="R14" s="1284"/>
      <c r="S14" s="1284"/>
      <c r="T14" s="1284"/>
      <c r="U14" s="1284"/>
      <c r="V14" s="1284"/>
      <c r="W14" s="1284"/>
      <c r="X14" s="1284"/>
      <c r="Y14" s="1284"/>
      <c r="Z14" s="1284"/>
      <c r="AA14" s="1284"/>
      <c r="AB14" s="1284"/>
      <c r="AC14" s="1284"/>
      <c r="AD14" s="1284"/>
      <c r="AE14" s="1284"/>
      <c r="AF14" s="1284"/>
      <c r="AG14" s="1284"/>
      <c r="AH14" s="1284"/>
      <c r="AI14" s="1284"/>
      <c r="AJ14" s="1284"/>
      <c r="AK14" s="1284"/>
      <c r="AL14" s="1284"/>
      <c r="AM14" s="1284"/>
      <c r="AN14" s="1284"/>
      <c r="AO14" s="1284"/>
      <c r="AP14" s="1284"/>
      <c r="AQ14" s="1284"/>
      <c r="AR14" s="1284"/>
      <c r="AS14" s="1284"/>
      <c r="AT14" s="1284"/>
      <c r="AU14" s="1284"/>
      <c r="AV14" s="1284"/>
      <c r="AW14" s="1284"/>
      <c r="AX14" s="1284"/>
      <c r="AY14" s="1284"/>
      <c r="AZ14" s="1284"/>
      <c r="BA14" s="1284"/>
      <c r="BB14" s="1284"/>
      <c r="BC14" s="1284"/>
      <c r="BD14" s="1284"/>
      <c r="BE14" s="1284"/>
      <c r="BF14" s="1284"/>
      <c r="BG14" s="1284"/>
      <c r="BH14" s="1284"/>
      <c r="BI14" s="1284"/>
      <c r="BJ14" s="1284"/>
      <c r="BK14" s="1284"/>
      <c r="BL14" s="1284"/>
      <c r="BM14" s="1284"/>
      <c r="BN14" s="1284"/>
      <c r="BO14" s="1284"/>
      <c r="BP14" s="1284"/>
      <c r="BQ14" s="1284"/>
      <c r="BR14" s="1284"/>
      <c r="BS14" s="1284"/>
      <c r="BT14" s="1284"/>
      <c r="BU14" s="1284"/>
      <c r="BV14" s="1284"/>
      <c r="BW14" s="1284"/>
      <c r="BX14" s="1284"/>
      <c r="BY14" s="1284"/>
      <c r="BZ14" s="1284"/>
      <c r="CA14" s="1284"/>
      <c r="CB14" s="1284"/>
      <c r="CC14" s="1284"/>
      <c r="CD14" s="1284"/>
      <c r="CE14" s="1284"/>
      <c r="CF14" s="1284"/>
      <c r="CG14" s="1284"/>
      <c r="CH14" s="1284"/>
      <c r="CI14" s="1284"/>
      <c r="CJ14" s="1284"/>
      <c r="CK14" s="1284"/>
      <c r="CL14" s="1284"/>
      <c r="CM14" s="1284"/>
      <c r="CN14" s="1284"/>
      <c r="CO14" s="1284"/>
      <c r="CP14" s="1284"/>
      <c r="CQ14" s="1284"/>
      <c r="CR14" s="1284"/>
      <c r="CS14" s="1284"/>
      <c r="CT14" s="1284"/>
      <c r="CU14" s="1284"/>
      <c r="CV14" s="1284"/>
      <c r="CW14" s="1284"/>
      <c r="CX14" s="1284"/>
      <c r="CY14" s="1284"/>
      <c r="CZ14" s="1284"/>
      <c r="DA14" s="1284"/>
      <c r="DB14" s="1284"/>
      <c r="DC14" s="1284"/>
      <c r="DD14" s="1284"/>
      <c r="DE14" s="1284"/>
      <c r="DF14" s="1284"/>
      <c r="DG14" s="1284"/>
      <c r="DH14" s="1284"/>
      <c r="DI14" s="1284"/>
      <c r="DJ14" s="1284"/>
      <c r="DK14" s="1284"/>
      <c r="DL14" s="1284"/>
      <c r="DM14" s="1284"/>
      <c r="DN14" s="1284"/>
      <c r="DO14" s="1284"/>
      <c r="DP14" s="1284"/>
      <c r="DQ14" s="1284"/>
      <c r="DR14" s="1284"/>
      <c r="DS14" s="1284"/>
      <c r="DT14" s="1284"/>
      <c r="DU14" s="1284"/>
      <c r="DV14" s="1284"/>
      <c r="DW14" s="1284"/>
      <c r="DX14" s="1284"/>
      <c r="DY14" s="1284"/>
      <c r="DZ14" s="1284"/>
      <c r="EA14" s="1284"/>
      <c r="EB14" s="1284"/>
      <c r="EC14" s="1284"/>
      <c r="ED14" s="1284"/>
      <c r="EE14" s="1284"/>
      <c r="EF14" s="1284"/>
      <c r="EG14" s="1284"/>
      <c r="EH14" s="1284"/>
      <c r="EI14" s="1284"/>
      <c r="EJ14" s="1284"/>
      <c r="EK14" s="1284"/>
      <c r="EL14" s="1284"/>
      <c r="EM14" s="1284"/>
      <c r="EN14" s="1284"/>
      <c r="EO14" s="1284"/>
      <c r="EP14" s="1284"/>
      <c r="EQ14" s="1284"/>
      <c r="ER14" s="1284"/>
      <c r="ES14" s="1284"/>
      <c r="ET14" s="1284"/>
      <c r="EU14" s="1284"/>
      <c r="EV14" s="1284"/>
      <c r="EW14" s="1284"/>
      <c r="EX14" s="1284"/>
      <c r="EY14" s="1284"/>
      <c r="EZ14" s="1284"/>
      <c r="FA14" s="1284"/>
      <c r="FB14" s="1284"/>
      <c r="FC14" s="1284"/>
      <c r="FD14" s="1284"/>
      <c r="FE14" s="1284"/>
      <c r="FF14" s="1284"/>
      <c r="FG14" s="1284"/>
      <c r="FH14" s="1284"/>
      <c r="FI14" s="1284"/>
      <c r="FJ14" s="1284"/>
      <c r="FK14" s="1284"/>
      <c r="FL14" s="1284"/>
      <c r="FM14" s="1284"/>
      <c r="FN14" s="1284"/>
      <c r="FO14" s="1284"/>
      <c r="FP14" s="1284"/>
      <c r="FQ14" s="1284"/>
      <c r="FR14" s="1284"/>
      <c r="FS14" s="1284"/>
      <c r="FT14" s="1284"/>
      <c r="FU14" s="1284"/>
      <c r="FV14" s="1284"/>
      <c r="FW14" s="1284"/>
      <c r="FX14" s="1284"/>
      <c r="FY14" s="1284"/>
      <c r="FZ14" s="1284"/>
      <c r="GA14" s="1284"/>
      <c r="GB14" s="1284"/>
      <c r="GC14" s="1284"/>
      <c r="GD14" s="1284"/>
      <c r="GE14" s="1284"/>
      <c r="GF14" s="1284"/>
      <c r="GG14" s="1284"/>
      <c r="GH14" s="1284"/>
      <c r="GI14" s="1284"/>
      <c r="GJ14" s="1284"/>
      <c r="GK14" s="1284"/>
      <c r="GL14" s="1284"/>
      <c r="GM14" s="1284"/>
      <c r="GN14" s="1284"/>
      <c r="GO14" s="1284"/>
      <c r="GP14" s="1284"/>
      <c r="GQ14" s="1284"/>
      <c r="GR14" s="1284"/>
      <c r="GS14" s="1284"/>
      <c r="GT14" s="1284"/>
      <c r="GU14" s="1284"/>
      <c r="GV14" s="1284"/>
      <c r="GW14" s="1284"/>
      <c r="GX14" s="1284"/>
      <c r="GY14" s="1284"/>
      <c r="GZ14" s="1284"/>
      <c r="HA14" s="1284"/>
      <c r="HB14" s="1284"/>
      <c r="HC14" s="1284"/>
      <c r="HD14" s="1284"/>
      <c r="HE14" s="1284"/>
      <c r="HF14" s="1284"/>
      <c r="HG14" s="1284"/>
      <c r="HH14" s="1284"/>
      <c r="HI14" s="1284"/>
      <c r="HJ14" s="1284"/>
      <c r="HK14" s="1284"/>
      <c r="HL14" s="1284"/>
      <c r="HM14" s="1284"/>
      <c r="HN14" s="1284"/>
      <c r="HO14" s="1284"/>
      <c r="HP14" s="1284"/>
      <c r="HQ14" s="1284"/>
      <c r="HR14" s="1284"/>
      <c r="HS14" s="1284"/>
      <c r="HT14" s="1284"/>
      <c r="HU14" s="1284"/>
      <c r="HV14" s="1284"/>
      <c r="HW14" s="1284"/>
      <c r="HX14" s="1284"/>
      <c r="HY14" s="1284"/>
      <c r="HZ14" s="1284"/>
      <c r="IA14" s="1284"/>
      <c r="IB14" s="1284"/>
      <c r="IC14" s="1284"/>
      <c r="ID14" s="1284"/>
      <c r="IE14" s="1284"/>
      <c r="IF14" s="1284"/>
      <c r="IG14" s="1284"/>
      <c r="IH14" s="1284"/>
      <c r="II14" s="1284"/>
      <c r="IJ14" s="1284"/>
      <c r="IK14" s="1284"/>
      <c r="IL14" s="1284"/>
      <c r="IM14" s="1284"/>
      <c r="IN14" s="1284"/>
      <c r="IO14" s="1284"/>
      <c r="IP14" s="1284"/>
      <c r="IQ14" s="1284"/>
      <c r="IR14" s="1284"/>
      <c r="IS14" s="1284"/>
      <c r="IT14" s="1284"/>
      <c r="IU14" s="1284"/>
      <c r="IV14" s="1284"/>
    </row>
    <row r="15" spans="1:256">
      <c r="C15" s="1295"/>
      <c r="D15" s="1295"/>
      <c r="E15" s="1295"/>
      <c r="F15" s="1295"/>
      <c r="G15" s="1295"/>
      <c r="H15" s="1295"/>
      <c r="I15" s="1295"/>
      <c r="J15" s="1295"/>
    </row>
    <row r="16" spans="1:256" s="1717" customFormat="1" ht="15">
      <c r="A16" s="1284"/>
      <c r="B16" s="1295"/>
      <c r="C16" s="1295"/>
      <c r="D16" s="1295"/>
      <c r="E16" s="1295"/>
      <c r="F16" s="1295"/>
      <c r="G16" s="1295"/>
      <c r="H16" s="1295"/>
      <c r="I16" s="1295"/>
      <c r="J16" s="1295"/>
      <c r="K16" s="1284"/>
      <c r="L16" s="1284"/>
      <c r="M16" s="1284"/>
      <c r="N16" s="1284"/>
      <c r="O16" s="1284"/>
      <c r="P16" s="1284"/>
      <c r="Q16" s="1284"/>
      <c r="R16" s="1284"/>
      <c r="S16" s="1284"/>
      <c r="T16" s="1284"/>
      <c r="U16" s="1284"/>
      <c r="V16" s="1284"/>
      <c r="W16" s="1284"/>
      <c r="X16" s="1284"/>
      <c r="Y16" s="1284"/>
      <c r="Z16" s="1284"/>
      <c r="AA16" s="1284"/>
      <c r="AB16" s="1284"/>
      <c r="AC16" s="1284"/>
      <c r="AD16" s="1284"/>
      <c r="AE16" s="1284"/>
      <c r="AF16" s="1284"/>
      <c r="AG16" s="1284"/>
      <c r="AH16" s="1284"/>
      <c r="AI16" s="1284"/>
      <c r="AJ16" s="1284"/>
      <c r="AK16" s="1284"/>
      <c r="AL16" s="1284"/>
      <c r="AM16" s="1284"/>
      <c r="AN16" s="1284"/>
      <c r="AO16" s="1284"/>
      <c r="AP16" s="1284"/>
      <c r="AQ16" s="1284"/>
      <c r="AR16" s="1284"/>
      <c r="AS16" s="1284"/>
      <c r="AT16" s="1284"/>
      <c r="AU16" s="1284"/>
      <c r="AV16" s="1284"/>
      <c r="AW16" s="1284"/>
      <c r="AX16" s="1284"/>
      <c r="AY16" s="1284"/>
      <c r="AZ16" s="1284"/>
      <c r="BA16" s="1284"/>
      <c r="BB16" s="1284"/>
      <c r="BC16" s="1284"/>
      <c r="BD16" s="1284"/>
      <c r="BE16" s="1284"/>
      <c r="BF16" s="1284"/>
      <c r="BG16" s="1284"/>
      <c r="BH16" s="1284"/>
      <c r="BI16" s="1284"/>
      <c r="BJ16" s="1284"/>
      <c r="BK16" s="1284"/>
      <c r="BL16" s="1284"/>
      <c r="BM16" s="1284"/>
      <c r="BN16" s="1284"/>
      <c r="BO16" s="1284"/>
      <c r="BP16" s="1284"/>
      <c r="BQ16" s="1284"/>
      <c r="BR16" s="1284"/>
      <c r="BS16" s="1284"/>
      <c r="BT16" s="1284"/>
      <c r="BU16" s="1284"/>
      <c r="BV16" s="1284"/>
      <c r="BW16" s="1284"/>
      <c r="BX16" s="1284"/>
      <c r="BY16" s="1284"/>
      <c r="BZ16" s="1284"/>
      <c r="CA16" s="1284"/>
      <c r="CB16" s="1284"/>
      <c r="CC16" s="1284"/>
      <c r="CD16" s="1284"/>
      <c r="CE16" s="1284"/>
      <c r="CF16" s="1284"/>
      <c r="CG16" s="1284"/>
      <c r="CH16" s="1284"/>
      <c r="CI16" s="1284"/>
      <c r="CJ16" s="1284"/>
      <c r="CK16" s="1284"/>
      <c r="CL16" s="1284"/>
      <c r="CM16" s="1284"/>
      <c r="CN16" s="1284"/>
      <c r="CO16" s="1284"/>
      <c r="CP16" s="1284"/>
      <c r="CQ16" s="1284"/>
      <c r="CR16" s="1284"/>
      <c r="CS16" s="1284"/>
      <c r="CT16" s="1284"/>
      <c r="CU16" s="1284"/>
      <c r="CV16" s="1284"/>
      <c r="CW16" s="1284"/>
      <c r="CX16" s="1284"/>
      <c r="CY16" s="1284"/>
      <c r="CZ16" s="1284"/>
      <c r="DA16" s="1284"/>
      <c r="DB16" s="1284"/>
      <c r="DC16" s="1284"/>
      <c r="DD16" s="1284"/>
      <c r="DE16" s="1284"/>
      <c r="DF16" s="1284"/>
      <c r="DG16" s="1284"/>
      <c r="DH16" s="1284"/>
      <c r="DI16" s="1284"/>
      <c r="DJ16" s="1284"/>
      <c r="DK16" s="1284"/>
      <c r="DL16" s="1284"/>
      <c r="DM16" s="1284"/>
      <c r="DN16" s="1284"/>
      <c r="DO16" s="1284"/>
      <c r="DP16" s="1284"/>
      <c r="DQ16" s="1284"/>
      <c r="DR16" s="1284"/>
      <c r="DS16" s="1284"/>
      <c r="DT16" s="1284"/>
      <c r="DU16" s="1284"/>
      <c r="DV16" s="1284"/>
      <c r="DW16" s="1284"/>
      <c r="DX16" s="1284"/>
      <c r="DY16" s="1284"/>
      <c r="DZ16" s="1284"/>
      <c r="EA16" s="1284"/>
      <c r="EB16" s="1284"/>
      <c r="EC16" s="1284"/>
      <c r="ED16" s="1284"/>
      <c r="EE16" s="1284"/>
      <c r="EF16" s="1284"/>
      <c r="EG16" s="1284"/>
      <c r="EH16" s="1284"/>
      <c r="EI16" s="1284"/>
      <c r="EJ16" s="1284"/>
      <c r="EK16" s="1284"/>
      <c r="EL16" s="1284"/>
      <c r="EM16" s="1284"/>
      <c r="EN16" s="1284"/>
      <c r="EO16" s="1284"/>
      <c r="EP16" s="1284"/>
      <c r="EQ16" s="1284"/>
      <c r="ER16" s="1284"/>
      <c r="ES16" s="1284"/>
      <c r="ET16" s="1284"/>
      <c r="EU16" s="1284"/>
      <c r="EV16" s="1284"/>
      <c r="EW16" s="1284"/>
      <c r="EX16" s="1284"/>
      <c r="EY16" s="1284"/>
      <c r="EZ16" s="1284"/>
      <c r="FA16" s="1284"/>
      <c r="FB16" s="1284"/>
      <c r="FC16" s="1284"/>
      <c r="FD16" s="1284"/>
      <c r="FE16" s="1284"/>
      <c r="FF16" s="1284"/>
      <c r="FG16" s="1284"/>
      <c r="FH16" s="1284"/>
      <c r="FI16" s="1284"/>
      <c r="FJ16" s="1284"/>
      <c r="FK16" s="1284"/>
      <c r="FL16" s="1284"/>
      <c r="FM16" s="1284"/>
      <c r="FN16" s="1284"/>
      <c r="FO16" s="1284"/>
      <c r="FP16" s="1284"/>
      <c r="FQ16" s="1284"/>
      <c r="FR16" s="1284"/>
      <c r="FS16" s="1284"/>
      <c r="FT16" s="1284"/>
      <c r="FU16" s="1284"/>
      <c r="FV16" s="1284"/>
      <c r="FW16" s="1284"/>
      <c r="FX16" s="1284"/>
      <c r="FY16" s="1284"/>
      <c r="FZ16" s="1284"/>
      <c r="GA16" s="1284"/>
      <c r="GB16" s="1284"/>
      <c r="GC16" s="1284"/>
      <c r="GD16" s="1284"/>
      <c r="GE16" s="1284"/>
      <c r="GF16" s="1284"/>
      <c r="GG16" s="1284"/>
      <c r="GH16" s="1284"/>
      <c r="GI16" s="1284"/>
      <c r="GJ16" s="1284"/>
      <c r="GK16" s="1284"/>
      <c r="GL16" s="1284"/>
      <c r="GM16" s="1284"/>
      <c r="GN16" s="1284"/>
      <c r="GO16" s="1284"/>
      <c r="GP16" s="1284"/>
      <c r="GQ16" s="1284"/>
      <c r="GR16" s="1284"/>
      <c r="GS16" s="1284"/>
      <c r="GT16" s="1284"/>
      <c r="GU16" s="1284"/>
      <c r="GV16" s="1284"/>
      <c r="GW16" s="1284"/>
      <c r="GX16" s="1284"/>
      <c r="GY16" s="1284"/>
      <c r="GZ16" s="1284"/>
      <c r="HA16" s="1284"/>
      <c r="HB16" s="1284"/>
      <c r="HC16" s="1284"/>
      <c r="HD16" s="1284"/>
      <c r="HE16" s="1284"/>
      <c r="HF16" s="1284"/>
      <c r="HG16" s="1284"/>
      <c r="HH16" s="1284"/>
      <c r="HI16" s="1284"/>
      <c r="HJ16" s="1284"/>
      <c r="HK16" s="1284"/>
      <c r="HL16" s="1284"/>
      <c r="HM16" s="1284"/>
      <c r="HN16" s="1284"/>
      <c r="HO16" s="1284"/>
      <c r="HP16" s="1284"/>
      <c r="HQ16" s="1284"/>
      <c r="HR16" s="1284"/>
      <c r="HS16" s="1284"/>
      <c r="HT16" s="1284"/>
      <c r="HU16" s="1284"/>
      <c r="HV16" s="1284"/>
      <c r="HW16" s="1284"/>
      <c r="HX16" s="1284"/>
      <c r="HY16" s="1284"/>
      <c r="HZ16" s="1284"/>
      <c r="IA16" s="1284"/>
      <c r="IB16" s="1284"/>
      <c r="IC16" s="1284"/>
      <c r="ID16" s="1284"/>
      <c r="IE16" s="1284"/>
      <c r="IF16" s="1284"/>
      <c r="IG16" s="1284"/>
      <c r="IH16" s="1284"/>
      <c r="II16" s="1284"/>
      <c r="IJ16" s="1284"/>
      <c r="IK16" s="1284"/>
      <c r="IL16" s="1284"/>
      <c r="IM16" s="1284"/>
      <c r="IN16" s="1284"/>
      <c r="IO16" s="1284"/>
      <c r="IP16" s="1284"/>
      <c r="IQ16" s="1284"/>
      <c r="IR16" s="1284"/>
      <c r="IS16" s="1284"/>
      <c r="IT16" s="1284"/>
      <c r="IU16" s="1284"/>
      <c r="IV16" s="1284"/>
    </row>
    <row r="17" spans="1:256" s="1717" customFormat="1" ht="15">
      <c r="A17" s="2257" t="s">
        <v>577</v>
      </c>
      <c r="B17" s="2257"/>
      <c r="C17" s="2257"/>
      <c r="D17" s="2257"/>
      <c r="E17" s="2257"/>
      <c r="F17" s="2257"/>
      <c r="G17" s="2257"/>
      <c r="H17" s="2257"/>
      <c r="I17" s="2257"/>
      <c r="J17" s="1284"/>
      <c r="K17" s="1284"/>
      <c r="L17" s="1284"/>
      <c r="M17" s="1284"/>
      <c r="N17" s="1284"/>
      <c r="O17" s="1284"/>
      <c r="P17" s="1284"/>
      <c r="Q17" s="1284"/>
      <c r="R17" s="1284"/>
      <c r="S17" s="1284"/>
      <c r="T17" s="1284"/>
      <c r="U17" s="1284"/>
      <c r="V17" s="1284"/>
      <c r="W17" s="1284"/>
      <c r="X17" s="1284"/>
      <c r="Y17" s="1284"/>
      <c r="Z17" s="1284"/>
      <c r="AA17" s="1284"/>
      <c r="AB17" s="1284"/>
      <c r="AC17" s="1284"/>
      <c r="AD17" s="1284"/>
      <c r="AE17" s="1284"/>
      <c r="AF17" s="1284"/>
      <c r="AG17" s="1284"/>
      <c r="AH17" s="1284"/>
      <c r="AI17" s="1284"/>
      <c r="AJ17" s="1284"/>
      <c r="AK17" s="1284"/>
      <c r="AL17" s="1284"/>
      <c r="AM17" s="1284"/>
      <c r="AN17" s="1284"/>
      <c r="AO17" s="1284"/>
      <c r="AP17" s="1284"/>
      <c r="AQ17" s="1284"/>
      <c r="AR17" s="1284"/>
      <c r="AS17" s="1284"/>
      <c r="AT17" s="1284"/>
      <c r="AU17" s="1284"/>
      <c r="AV17" s="1284"/>
      <c r="AW17" s="1284"/>
      <c r="AX17" s="1284"/>
      <c r="AY17" s="1284"/>
      <c r="AZ17" s="1284"/>
      <c r="BA17" s="1284"/>
      <c r="BB17" s="1284"/>
      <c r="BC17" s="1284"/>
      <c r="BD17" s="1284"/>
      <c r="BE17" s="1284"/>
      <c r="BF17" s="1284"/>
      <c r="BG17" s="1284"/>
      <c r="BH17" s="1284"/>
      <c r="BI17" s="1284"/>
      <c r="BJ17" s="1284"/>
      <c r="BK17" s="1284"/>
      <c r="BL17" s="1284"/>
      <c r="BM17" s="1284"/>
      <c r="BN17" s="1284"/>
      <c r="BO17" s="1284"/>
      <c r="BP17" s="1284"/>
      <c r="BQ17" s="1284"/>
      <c r="BR17" s="1284"/>
      <c r="BS17" s="1284"/>
      <c r="BT17" s="1284"/>
      <c r="BU17" s="1284"/>
      <c r="BV17" s="1284"/>
      <c r="BW17" s="1284"/>
      <c r="BX17" s="1284"/>
      <c r="BY17" s="1284"/>
      <c r="BZ17" s="1284"/>
      <c r="CA17" s="1284"/>
      <c r="CB17" s="1284"/>
      <c r="CC17" s="1284"/>
      <c r="CD17" s="1284"/>
      <c r="CE17" s="1284"/>
      <c r="CF17" s="1284"/>
      <c r="CG17" s="1284"/>
      <c r="CH17" s="1284"/>
      <c r="CI17" s="1284"/>
      <c r="CJ17" s="1284"/>
      <c r="CK17" s="1284"/>
      <c r="CL17" s="1284"/>
      <c r="CM17" s="1284"/>
      <c r="CN17" s="1284"/>
      <c r="CO17" s="1284"/>
      <c r="CP17" s="1284"/>
      <c r="CQ17" s="1284"/>
      <c r="CR17" s="1284"/>
      <c r="CS17" s="1284"/>
      <c r="CT17" s="1284"/>
      <c r="CU17" s="1284"/>
      <c r="CV17" s="1284"/>
      <c r="CW17" s="1284"/>
      <c r="CX17" s="1284"/>
      <c r="CY17" s="1284"/>
      <c r="CZ17" s="1284"/>
      <c r="DA17" s="1284"/>
      <c r="DB17" s="1284"/>
      <c r="DC17" s="1284"/>
      <c r="DD17" s="1284"/>
      <c r="DE17" s="1284"/>
      <c r="DF17" s="1284"/>
      <c r="DG17" s="1284"/>
      <c r="DH17" s="1284"/>
      <c r="DI17" s="1284"/>
      <c r="DJ17" s="1284"/>
      <c r="DK17" s="1284"/>
      <c r="DL17" s="1284"/>
      <c r="DM17" s="1284"/>
      <c r="DN17" s="1284"/>
      <c r="DO17" s="1284"/>
      <c r="DP17" s="1284"/>
      <c r="DQ17" s="1284"/>
      <c r="DR17" s="1284"/>
      <c r="DS17" s="1284"/>
      <c r="DT17" s="1284"/>
      <c r="DU17" s="1284"/>
      <c r="DV17" s="1284"/>
      <c r="DW17" s="1284"/>
      <c r="DX17" s="1284"/>
      <c r="DY17" s="1284"/>
      <c r="DZ17" s="1284"/>
      <c r="EA17" s="1284"/>
      <c r="EB17" s="1284"/>
      <c r="EC17" s="1284"/>
      <c r="ED17" s="1284"/>
      <c r="EE17" s="1284"/>
      <c r="EF17" s="1284"/>
      <c r="EG17" s="1284"/>
      <c r="EH17" s="1284"/>
      <c r="EI17" s="1284"/>
      <c r="EJ17" s="1284"/>
      <c r="EK17" s="1284"/>
      <c r="EL17" s="1284"/>
      <c r="EM17" s="1284"/>
      <c r="EN17" s="1284"/>
      <c r="EO17" s="1284"/>
      <c r="EP17" s="1284"/>
      <c r="EQ17" s="1284"/>
      <c r="ER17" s="1284"/>
      <c r="ES17" s="1284"/>
      <c r="ET17" s="1284"/>
      <c r="EU17" s="1284"/>
      <c r="EV17" s="1284"/>
      <c r="EW17" s="1284"/>
      <c r="EX17" s="1284"/>
      <c r="EY17" s="1284"/>
      <c r="EZ17" s="1284"/>
      <c r="FA17" s="1284"/>
      <c r="FB17" s="1284"/>
      <c r="FC17" s="1284"/>
      <c r="FD17" s="1284"/>
      <c r="FE17" s="1284"/>
      <c r="FF17" s="1284"/>
      <c r="FG17" s="1284"/>
      <c r="FH17" s="1284"/>
      <c r="FI17" s="1284"/>
      <c r="FJ17" s="1284"/>
      <c r="FK17" s="1284"/>
      <c r="FL17" s="1284"/>
      <c r="FM17" s="1284"/>
      <c r="FN17" s="1284"/>
      <c r="FO17" s="1284"/>
      <c r="FP17" s="1284"/>
      <c r="FQ17" s="1284"/>
      <c r="FR17" s="1284"/>
      <c r="FS17" s="1284"/>
      <c r="FT17" s="1284"/>
      <c r="FU17" s="1284"/>
      <c r="FV17" s="1284"/>
      <c r="FW17" s="1284"/>
      <c r="FX17" s="1284"/>
      <c r="FY17" s="1284"/>
      <c r="FZ17" s="1284"/>
      <c r="GA17" s="1284"/>
      <c r="GB17" s="1284"/>
      <c r="GC17" s="1284"/>
      <c r="GD17" s="1284"/>
      <c r="GE17" s="1284"/>
      <c r="GF17" s="1284"/>
      <c r="GG17" s="1284"/>
      <c r="GH17" s="1284"/>
      <c r="GI17" s="1284"/>
      <c r="GJ17" s="1284"/>
      <c r="GK17" s="1284"/>
      <c r="GL17" s="1284"/>
      <c r="GM17" s="1284"/>
      <c r="GN17" s="1284"/>
      <c r="GO17" s="1284"/>
      <c r="GP17" s="1284"/>
      <c r="GQ17" s="1284"/>
      <c r="GR17" s="1284"/>
      <c r="GS17" s="1284"/>
      <c r="GT17" s="1284"/>
      <c r="GU17" s="1284"/>
      <c r="GV17" s="1284"/>
      <c r="GW17" s="1284"/>
      <c r="GX17" s="1284"/>
      <c r="GY17" s="1284"/>
      <c r="GZ17" s="1284"/>
      <c r="HA17" s="1284"/>
      <c r="HB17" s="1284"/>
      <c r="HC17" s="1284"/>
      <c r="HD17" s="1284"/>
      <c r="HE17" s="1284"/>
      <c r="HF17" s="1284"/>
      <c r="HG17" s="1284"/>
      <c r="HH17" s="1284"/>
      <c r="HI17" s="1284"/>
      <c r="HJ17" s="1284"/>
      <c r="HK17" s="1284"/>
      <c r="HL17" s="1284"/>
      <c r="HM17" s="1284"/>
      <c r="HN17" s="1284"/>
      <c r="HO17" s="1284"/>
      <c r="HP17" s="1284"/>
      <c r="HQ17" s="1284"/>
      <c r="HR17" s="1284"/>
      <c r="HS17" s="1284"/>
      <c r="HT17" s="1284"/>
      <c r="HU17" s="1284"/>
      <c r="HV17" s="1284"/>
      <c r="HW17" s="1284"/>
      <c r="HX17" s="1284"/>
      <c r="HY17" s="1284"/>
      <c r="HZ17" s="1284"/>
      <c r="IA17" s="1284"/>
      <c r="IB17" s="1284"/>
      <c r="IC17" s="1284"/>
      <c r="ID17" s="1284"/>
      <c r="IE17" s="1284"/>
      <c r="IF17" s="1284"/>
      <c r="IG17" s="1284"/>
      <c r="IH17" s="1284"/>
      <c r="II17" s="1284"/>
      <c r="IJ17" s="1284"/>
      <c r="IK17" s="1284"/>
      <c r="IL17" s="1284"/>
      <c r="IM17" s="1284"/>
      <c r="IN17" s="1284"/>
      <c r="IO17" s="1284"/>
      <c r="IP17" s="1284"/>
      <c r="IQ17" s="1284"/>
      <c r="IR17" s="1284"/>
      <c r="IS17" s="1284"/>
      <c r="IT17" s="1284"/>
      <c r="IU17" s="1284"/>
      <c r="IV17" s="1284"/>
    </row>
    <row r="18" spans="1:256" s="1717" customFormat="1" ht="15.75" thickBot="1">
      <c r="A18" s="1284"/>
      <c r="B18" s="1284"/>
      <c r="C18" s="1284"/>
      <c r="D18" s="1284"/>
      <c r="E18" s="1284"/>
      <c r="F18" s="1284"/>
      <c r="G18" s="1284"/>
      <c r="H18" s="1284"/>
      <c r="I18" s="1284"/>
      <c r="J18" s="1284"/>
      <c r="K18" s="1284"/>
      <c r="L18" s="1284"/>
      <c r="M18" s="1284"/>
      <c r="N18" s="1284"/>
      <c r="O18" s="1284"/>
      <c r="P18" s="1284"/>
      <c r="Q18" s="1284"/>
      <c r="R18" s="1284"/>
      <c r="S18" s="1284"/>
      <c r="T18" s="1284"/>
      <c r="U18" s="1284"/>
      <c r="V18" s="1284"/>
      <c r="W18" s="1284"/>
      <c r="X18" s="1284"/>
      <c r="Y18" s="1284"/>
      <c r="Z18" s="1284"/>
      <c r="AA18" s="1284"/>
      <c r="AB18" s="1284"/>
      <c r="AC18" s="1284"/>
      <c r="AD18" s="1284"/>
      <c r="AE18" s="1284"/>
      <c r="AF18" s="1284"/>
      <c r="AG18" s="1284"/>
      <c r="AH18" s="1284"/>
      <c r="AI18" s="1284"/>
      <c r="AJ18" s="1284"/>
      <c r="AK18" s="1284"/>
      <c r="AL18" s="1284"/>
      <c r="AM18" s="1284"/>
      <c r="AN18" s="1284"/>
      <c r="AO18" s="1284"/>
      <c r="AP18" s="1284"/>
      <c r="AQ18" s="1284"/>
      <c r="AR18" s="1284"/>
      <c r="AS18" s="1284"/>
      <c r="AT18" s="1284"/>
      <c r="AU18" s="1284"/>
      <c r="AV18" s="1284"/>
      <c r="AW18" s="1284"/>
      <c r="AX18" s="1284"/>
      <c r="AY18" s="1284"/>
      <c r="AZ18" s="1284"/>
      <c r="BA18" s="1284"/>
      <c r="BB18" s="1284"/>
      <c r="BC18" s="1284"/>
      <c r="BD18" s="1284"/>
      <c r="BE18" s="1284"/>
      <c r="BF18" s="1284"/>
      <c r="BG18" s="1284"/>
      <c r="BH18" s="1284"/>
      <c r="BI18" s="1284"/>
      <c r="BJ18" s="1284"/>
      <c r="BK18" s="1284"/>
      <c r="BL18" s="1284"/>
      <c r="BM18" s="1284"/>
      <c r="BN18" s="1284"/>
      <c r="BO18" s="1284"/>
      <c r="BP18" s="1284"/>
      <c r="BQ18" s="1284"/>
      <c r="BR18" s="1284"/>
      <c r="BS18" s="1284"/>
      <c r="BT18" s="1284"/>
      <c r="BU18" s="1284"/>
      <c r="BV18" s="1284"/>
      <c r="BW18" s="1284"/>
      <c r="BX18" s="1284"/>
      <c r="BY18" s="1284"/>
      <c r="BZ18" s="1284"/>
      <c r="CA18" s="1284"/>
      <c r="CB18" s="1284"/>
      <c r="CC18" s="1284"/>
      <c r="CD18" s="1284"/>
      <c r="CE18" s="1284"/>
      <c r="CF18" s="1284"/>
      <c r="CG18" s="1284"/>
      <c r="CH18" s="1284"/>
      <c r="CI18" s="1284"/>
      <c r="CJ18" s="1284"/>
      <c r="CK18" s="1284"/>
      <c r="CL18" s="1284"/>
      <c r="CM18" s="1284"/>
      <c r="CN18" s="1284"/>
      <c r="CO18" s="1284"/>
      <c r="CP18" s="1284"/>
      <c r="CQ18" s="1284"/>
      <c r="CR18" s="1284"/>
      <c r="CS18" s="1284"/>
      <c r="CT18" s="1284"/>
      <c r="CU18" s="1284"/>
      <c r="CV18" s="1284"/>
      <c r="CW18" s="1284"/>
      <c r="CX18" s="1284"/>
      <c r="CY18" s="1284"/>
      <c r="CZ18" s="1284"/>
      <c r="DA18" s="1284"/>
      <c r="DB18" s="1284"/>
      <c r="DC18" s="1284"/>
      <c r="DD18" s="1284"/>
      <c r="DE18" s="1284"/>
      <c r="DF18" s="1284"/>
      <c r="DG18" s="1284"/>
      <c r="DH18" s="1284"/>
      <c r="DI18" s="1284"/>
      <c r="DJ18" s="1284"/>
      <c r="DK18" s="1284"/>
      <c r="DL18" s="1284"/>
      <c r="DM18" s="1284"/>
      <c r="DN18" s="1284"/>
      <c r="DO18" s="1284"/>
      <c r="DP18" s="1284"/>
      <c r="DQ18" s="1284"/>
      <c r="DR18" s="1284"/>
      <c r="DS18" s="1284"/>
      <c r="DT18" s="1284"/>
      <c r="DU18" s="1284"/>
      <c r="DV18" s="1284"/>
      <c r="DW18" s="1284"/>
      <c r="DX18" s="1284"/>
      <c r="DY18" s="1284"/>
      <c r="DZ18" s="1284"/>
      <c r="EA18" s="1284"/>
      <c r="EB18" s="1284"/>
      <c r="EC18" s="1284"/>
      <c r="ED18" s="1284"/>
      <c r="EE18" s="1284"/>
      <c r="EF18" s="1284"/>
      <c r="EG18" s="1284"/>
      <c r="EH18" s="1284"/>
      <c r="EI18" s="1284"/>
      <c r="EJ18" s="1284"/>
      <c r="EK18" s="1284"/>
      <c r="EL18" s="1284"/>
      <c r="EM18" s="1284"/>
      <c r="EN18" s="1284"/>
      <c r="EO18" s="1284"/>
      <c r="EP18" s="1284"/>
      <c r="EQ18" s="1284"/>
      <c r="ER18" s="1284"/>
      <c r="ES18" s="1284"/>
      <c r="ET18" s="1284"/>
      <c r="EU18" s="1284"/>
      <c r="EV18" s="1284"/>
      <c r="EW18" s="1284"/>
      <c r="EX18" s="1284"/>
      <c r="EY18" s="1284"/>
      <c r="EZ18" s="1284"/>
      <c r="FA18" s="1284"/>
      <c r="FB18" s="1284"/>
      <c r="FC18" s="1284"/>
      <c r="FD18" s="1284"/>
      <c r="FE18" s="1284"/>
      <c r="FF18" s="1284"/>
      <c r="FG18" s="1284"/>
      <c r="FH18" s="1284"/>
      <c r="FI18" s="1284"/>
      <c r="FJ18" s="1284"/>
      <c r="FK18" s="1284"/>
      <c r="FL18" s="1284"/>
      <c r="FM18" s="1284"/>
      <c r="FN18" s="1284"/>
      <c r="FO18" s="1284"/>
      <c r="FP18" s="1284"/>
      <c r="FQ18" s="1284"/>
      <c r="FR18" s="1284"/>
      <c r="FS18" s="1284"/>
      <c r="FT18" s="1284"/>
      <c r="FU18" s="1284"/>
      <c r="FV18" s="1284"/>
      <c r="FW18" s="1284"/>
      <c r="FX18" s="1284"/>
      <c r="FY18" s="1284"/>
      <c r="FZ18" s="1284"/>
      <c r="GA18" s="1284"/>
      <c r="GB18" s="1284"/>
      <c r="GC18" s="1284"/>
      <c r="GD18" s="1284"/>
      <c r="GE18" s="1284"/>
      <c r="GF18" s="1284"/>
      <c r="GG18" s="1284"/>
      <c r="GH18" s="1284"/>
      <c r="GI18" s="1284"/>
      <c r="GJ18" s="1284"/>
      <c r="GK18" s="1284"/>
      <c r="GL18" s="1284"/>
      <c r="GM18" s="1284"/>
      <c r="GN18" s="1284"/>
      <c r="GO18" s="1284"/>
      <c r="GP18" s="1284"/>
      <c r="GQ18" s="1284"/>
      <c r="GR18" s="1284"/>
      <c r="GS18" s="1284"/>
      <c r="GT18" s="1284"/>
      <c r="GU18" s="1284"/>
      <c r="GV18" s="1284"/>
      <c r="GW18" s="1284"/>
      <c r="GX18" s="1284"/>
      <c r="GY18" s="1284"/>
      <c r="GZ18" s="1284"/>
      <c r="HA18" s="1284"/>
      <c r="HB18" s="1284"/>
      <c r="HC18" s="1284"/>
      <c r="HD18" s="1284"/>
      <c r="HE18" s="1284"/>
      <c r="HF18" s="1284"/>
      <c r="HG18" s="1284"/>
      <c r="HH18" s="1284"/>
      <c r="HI18" s="1284"/>
      <c r="HJ18" s="1284"/>
      <c r="HK18" s="1284"/>
      <c r="HL18" s="1284"/>
      <c r="HM18" s="1284"/>
      <c r="HN18" s="1284"/>
      <c r="HO18" s="1284"/>
      <c r="HP18" s="1284"/>
      <c r="HQ18" s="1284"/>
      <c r="HR18" s="1284"/>
      <c r="HS18" s="1284"/>
      <c r="HT18" s="1284"/>
      <c r="HU18" s="1284"/>
      <c r="HV18" s="1284"/>
      <c r="HW18" s="1284"/>
      <c r="HX18" s="1284"/>
      <c r="HY18" s="1284"/>
      <c r="HZ18" s="1284"/>
      <c r="IA18" s="1284"/>
      <c r="IB18" s="1284"/>
      <c r="IC18" s="1284"/>
      <c r="ID18" s="1284"/>
      <c r="IE18" s="1284"/>
      <c r="IF18" s="1284"/>
      <c r="IG18" s="1284"/>
      <c r="IH18" s="1284"/>
      <c r="II18" s="1284"/>
      <c r="IJ18" s="1284"/>
      <c r="IK18" s="1284"/>
      <c r="IL18" s="1284"/>
      <c r="IM18" s="1284"/>
      <c r="IN18" s="1284"/>
      <c r="IO18" s="1284"/>
      <c r="IP18" s="1284"/>
      <c r="IQ18" s="1284"/>
      <c r="IR18" s="1284"/>
      <c r="IS18" s="1284"/>
      <c r="IT18" s="1284"/>
      <c r="IU18" s="1284"/>
      <c r="IV18" s="1284"/>
    </row>
    <row r="19" spans="1:256" s="1717" customFormat="1" ht="51.75" thickBot="1">
      <c r="A19" s="2248" t="s">
        <v>569</v>
      </c>
      <c r="B19" s="2258"/>
      <c r="C19" s="1718" t="s">
        <v>552</v>
      </c>
      <c r="D19" s="1719" t="s">
        <v>298</v>
      </c>
      <c r="E19" s="1720" t="s">
        <v>578</v>
      </c>
      <c r="F19" s="1719" t="s">
        <v>300</v>
      </c>
      <c r="G19" s="1719" t="s">
        <v>301</v>
      </c>
      <c r="H19" s="1719" t="s">
        <v>303</v>
      </c>
      <c r="I19" s="1721" t="s">
        <v>579</v>
      </c>
      <c r="J19" s="1284"/>
      <c r="K19" s="1284"/>
      <c r="L19" s="1284"/>
      <c r="M19" s="1284"/>
      <c r="N19" s="1284"/>
      <c r="O19" s="1284"/>
      <c r="P19" s="1284"/>
      <c r="Q19" s="1284"/>
      <c r="R19" s="1284"/>
      <c r="S19" s="1284"/>
      <c r="T19" s="1284"/>
      <c r="U19" s="1284"/>
      <c r="V19" s="1284"/>
      <c r="W19" s="1284"/>
      <c r="X19" s="1284"/>
      <c r="Y19" s="1284"/>
      <c r="Z19" s="1284"/>
      <c r="AA19" s="1284"/>
      <c r="AB19" s="1284"/>
      <c r="AC19" s="1284"/>
      <c r="AD19" s="1284"/>
      <c r="AE19" s="1284"/>
      <c r="AF19" s="1284"/>
      <c r="AG19" s="1284"/>
      <c r="AH19" s="1284"/>
      <c r="AI19" s="1284"/>
      <c r="AJ19" s="1284"/>
      <c r="AK19" s="1284"/>
      <c r="AL19" s="1284"/>
      <c r="AM19" s="1284"/>
      <c r="AN19" s="1284"/>
      <c r="AO19" s="1284"/>
      <c r="AP19" s="1284"/>
      <c r="AQ19" s="1284"/>
      <c r="AR19" s="1284"/>
      <c r="AS19" s="1284"/>
      <c r="AT19" s="1284"/>
      <c r="AU19" s="1284"/>
      <c r="AV19" s="1284"/>
      <c r="AW19" s="1284"/>
      <c r="AX19" s="1284"/>
      <c r="AY19" s="1284"/>
      <c r="AZ19" s="1284"/>
      <c r="BA19" s="1284"/>
      <c r="BB19" s="1284"/>
      <c r="BC19" s="1284"/>
      <c r="BD19" s="1284"/>
      <c r="BE19" s="1284"/>
      <c r="BF19" s="1284"/>
      <c r="BG19" s="1284"/>
      <c r="BH19" s="1284"/>
      <c r="BI19" s="1284"/>
      <c r="BJ19" s="1284"/>
      <c r="BK19" s="1284"/>
      <c r="BL19" s="1284"/>
      <c r="BM19" s="1284"/>
      <c r="BN19" s="1284"/>
      <c r="BO19" s="1284"/>
      <c r="BP19" s="1284"/>
      <c r="BQ19" s="1284"/>
      <c r="BR19" s="1284"/>
      <c r="BS19" s="1284"/>
      <c r="BT19" s="1284"/>
      <c r="BU19" s="1284"/>
      <c r="BV19" s="1284"/>
      <c r="BW19" s="1284"/>
      <c r="BX19" s="1284"/>
      <c r="BY19" s="1284"/>
      <c r="BZ19" s="1284"/>
      <c r="CA19" s="1284"/>
      <c r="CB19" s="1284"/>
      <c r="CC19" s="1284"/>
      <c r="CD19" s="1284"/>
      <c r="CE19" s="1284"/>
      <c r="CF19" s="1284"/>
      <c r="CG19" s="1284"/>
      <c r="CH19" s="1284"/>
      <c r="CI19" s="1284"/>
      <c r="CJ19" s="1284"/>
      <c r="CK19" s="1284"/>
      <c r="CL19" s="1284"/>
      <c r="CM19" s="1284"/>
      <c r="CN19" s="1284"/>
      <c r="CO19" s="1284"/>
      <c r="CP19" s="1284"/>
      <c r="CQ19" s="1284"/>
      <c r="CR19" s="1284"/>
      <c r="CS19" s="1284"/>
      <c r="CT19" s="1284"/>
      <c r="CU19" s="1284"/>
      <c r="CV19" s="1284"/>
      <c r="CW19" s="1284"/>
      <c r="CX19" s="1284"/>
      <c r="CY19" s="1284"/>
      <c r="CZ19" s="1284"/>
      <c r="DA19" s="1284"/>
      <c r="DB19" s="1284"/>
      <c r="DC19" s="1284"/>
      <c r="DD19" s="1284"/>
      <c r="DE19" s="1284"/>
      <c r="DF19" s="1284"/>
      <c r="DG19" s="1284"/>
      <c r="DH19" s="1284"/>
      <c r="DI19" s="1284"/>
      <c r="DJ19" s="1284"/>
      <c r="DK19" s="1284"/>
      <c r="DL19" s="1284"/>
      <c r="DM19" s="1284"/>
      <c r="DN19" s="1284"/>
      <c r="DO19" s="1284"/>
      <c r="DP19" s="1284"/>
      <c r="DQ19" s="1284"/>
      <c r="DR19" s="1284"/>
      <c r="DS19" s="1284"/>
      <c r="DT19" s="1284"/>
      <c r="DU19" s="1284"/>
      <c r="DV19" s="1284"/>
      <c r="DW19" s="1284"/>
      <c r="DX19" s="1284"/>
      <c r="DY19" s="1284"/>
      <c r="DZ19" s="1284"/>
      <c r="EA19" s="1284"/>
      <c r="EB19" s="1284"/>
      <c r="EC19" s="1284"/>
      <c r="ED19" s="1284"/>
      <c r="EE19" s="1284"/>
      <c r="EF19" s="1284"/>
      <c r="EG19" s="1284"/>
      <c r="EH19" s="1284"/>
      <c r="EI19" s="1284"/>
      <c r="EJ19" s="1284"/>
      <c r="EK19" s="1284"/>
      <c r="EL19" s="1284"/>
      <c r="EM19" s="1284"/>
      <c r="EN19" s="1284"/>
      <c r="EO19" s="1284"/>
      <c r="EP19" s="1284"/>
      <c r="EQ19" s="1284"/>
      <c r="ER19" s="1284"/>
      <c r="ES19" s="1284"/>
      <c r="ET19" s="1284"/>
      <c r="EU19" s="1284"/>
      <c r="EV19" s="1284"/>
      <c r="EW19" s="1284"/>
      <c r="EX19" s="1284"/>
      <c r="EY19" s="1284"/>
      <c r="EZ19" s="1284"/>
      <c r="FA19" s="1284"/>
      <c r="FB19" s="1284"/>
      <c r="FC19" s="1284"/>
      <c r="FD19" s="1284"/>
      <c r="FE19" s="1284"/>
      <c r="FF19" s="1284"/>
      <c r="FG19" s="1284"/>
      <c r="FH19" s="1284"/>
      <c r="FI19" s="1284"/>
      <c r="FJ19" s="1284"/>
      <c r="FK19" s="1284"/>
      <c r="FL19" s="1284"/>
      <c r="FM19" s="1284"/>
      <c r="FN19" s="1284"/>
      <c r="FO19" s="1284"/>
      <c r="FP19" s="1284"/>
      <c r="FQ19" s="1284"/>
      <c r="FR19" s="1284"/>
      <c r="FS19" s="1284"/>
      <c r="FT19" s="1284"/>
      <c r="FU19" s="1284"/>
      <c r="FV19" s="1284"/>
      <c r="FW19" s="1284"/>
      <c r="FX19" s="1284"/>
      <c r="FY19" s="1284"/>
      <c r="FZ19" s="1284"/>
      <c r="GA19" s="1284"/>
      <c r="GB19" s="1284"/>
      <c r="GC19" s="1284"/>
      <c r="GD19" s="1284"/>
      <c r="GE19" s="1284"/>
      <c r="GF19" s="1284"/>
      <c r="GG19" s="1284"/>
      <c r="GH19" s="1284"/>
      <c r="GI19" s="1284"/>
      <c r="GJ19" s="1284"/>
      <c r="GK19" s="1284"/>
      <c r="GL19" s="1284"/>
      <c r="GM19" s="1284"/>
      <c r="GN19" s="1284"/>
      <c r="GO19" s="1284"/>
      <c r="GP19" s="1284"/>
      <c r="GQ19" s="1284"/>
      <c r="GR19" s="1284"/>
      <c r="GS19" s="1284"/>
      <c r="GT19" s="1284"/>
      <c r="GU19" s="1284"/>
      <c r="GV19" s="1284"/>
      <c r="GW19" s="1284"/>
      <c r="GX19" s="1284"/>
      <c r="GY19" s="1284"/>
      <c r="GZ19" s="1284"/>
      <c r="HA19" s="1284"/>
      <c r="HB19" s="1284"/>
      <c r="HC19" s="1284"/>
      <c r="HD19" s="1284"/>
      <c r="HE19" s="1284"/>
      <c r="HF19" s="1284"/>
      <c r="HG19" s="1284"/>
      <c r="HH19" s="1284"/>
      <c r="HI19" s="1284"/>
      <c r="HJ19" s="1284"/>
      <c r="HK19" s="1284"/>
      <c r="HL19" s="1284"/>
      <c r="HM19" s="1284"/>
      <c r="HN19" s="1284"/>
      <c r="HO19" s="1284"/>
      <c r="HP19" s="1284"/>
      <c r="HQ19" s="1284"/>
      <c r="HR19" s="1284"/>
      <c r="HS19" s="1284"/>
      <c r="HT19" s="1284"/>
      <c r="HU19" s="1284"/>
      <c r="HV19" s="1284"/>
      <c r="HW19" s="1284"/>
      <c r="HX19" s="1284"/>
      <c r="HY19" s="1284"/>
      <c r="HZ19" s="1284"/>
      <c r="IA19" s="1284"/>
      <c r="IB19" s="1284"/>
      <c r="IC19" s="1284"/>
      <c r="ID19" s="1284"/>
      <c r="IE19" s="1284"/>
      <c r="IF19" s="1284"/>
      <c r="IG19" s="1284"/>
      <c r="IH19" s="1284"/>
      <c r="II19" s="1284"/>
      <c r="IJ19" s="1284"/>
      <c r="IK19" s="1284"/>
      <c r="IL19" s="1284"/>
      <c r="IM19" s="1284"/>
      <c r="IN19" s="1284"/>
      <c r="IO19" s="1284"/>
      <c r="IP19" s="1284"/>
      <c r="IQ19" s="1284"/>
      <c r="IR19" s="1284"/>
      <c r="IS19" s="1284"/>
      <c r="IT19" s="1284"/>
      <c r="IU19" s="1284"/>
      <c r="IV19" s="1284"/>
    </row>
    <row r="20" spans="1:256" s="1717" customFormat="1" ht="51">
      <c r="A20" s="2250" t="s">
        <v>572</v>
      </c>
      <c r="B20" s="1289" t="s">
        <v>573</v>
      </c>
      <c r="C20" s="2252">
        <v>0.16911323920183793</v>
      </c>
      <c r="D20" s="2253"/>
      <c r="E20" s="2253"/>
      <c r="F20" s="2253"/>
      <c r="G20" s="2253"/>
      <c r="H20" s="2253"/>
      <c r="I20" s="2254"/>
      <c r="J20" s="1284"/>
      <c r="K20" s="1284"/>
      <c r="L20" s="1284"/>
      <c r="M20" s="1284"/>
      <c r="N20" s="1284"/>
      <c r="O20" s="1284"/>
      <c r="P20" s="1284"/>
      <c r="Q20" s="1284"/>
      <c r="R20" s="1284"/>
      <c r="S20" s="1284"/>
      <c r="T20" s="1284"/>
      <c r="U20" s="1284"/>
      <c r="V20" s="1284"/>
      <c r="W20" s="1284"/>
      <c r="X20" s="1284"/>
      <c r="Y20" s="1284"/>
      <c r="Z20" s="1284"/>
      <c r="AA20" s="1284"/>
      <c r="AB20" s="1284"/>
      <c r="AC20" s="1284"/>
      <c r="AD20" s="1284"/>
      <c r="AE20" s="1284"/>
      <c r="AF20" s="1284"/>
      <c r="AG20" s="1284"/>
      <c r="AH20" s="1284"/>
      <c r="AI20" s="1284"/>
      <c r="AJ20" s="1284"/>
      <c r="AK20" s="1284"/>
      <c r="AL20" s="1284"/>
      <c r="AM20" s="1284"/>
      <c r="AN20" s="1284"/>
      <c r="AO20" s="1284"/>
      <c r="AP20" s="1284"/>
      <c r="AQ20" s="1284"/>
      <c r="AR20" s="1284"/>
      <c r="AS20" s="1284"/>
      <c r="AT20" s="1284"/>
      <c r="AU20" s="1284"/>
      <c r="AV20" s="1284"/>
      <c r="AW20" s="1284"/>
      <c r="AX20" s="1284"/>
      <c r="AY20" s="1284"/>
      <c r="AZ20" s="1284"/>
      <c r="BA20" s="1284"/>
      <c r="BB20" s="1284"/>
      <c r="BC20" s="1284"/>
      <c r="BD20" s="1284"/>
      <c r="BE20" s="1284"/>
      <c r="BF20" s="1284"/>
      <c r="BG20" s="1284"/>
      <c r="BH20" s="1284"/>
      <c r="BI20" s="1284"/>
      <c r="BJ20" s="1284"/>
      <c r="BK20" s="1284"/>
      <c r="BL20" s="1284"/>
      <c r="BM20" s="1284"/>
      <c r="BN20" s="1284"/>
      <c r="BO20" s="1284"/>
      <c r="BP20" s="1284"/>
      <c r="BQ20" s="1284"/>
      <c r="BR20" s="1284"/>
      <c r="BS20" s="1284"/>
      <c r="BT20" s="1284"/>
      <c r="BU20" s="1284"/>
      <c r="BV20" s="1284"/>
      <c r="BW20" s="1284"/>
      <c r="BX20" s="1284"/>
      <c r="BY20" s="1284"/>
      <c r="BZ20" s="1284"/>
      <c r="CA20" s="1284"/>
      <c r="CB20" s="1284"/>
      <c r="CC20" s="1284"/>
      <c r="CD20" s="1284"/>
      <c r="CE20" s="1284"/>
      <c r="CF20" s="1284"/>
      <c r="CG20" s="1284"/>
      <c r="CH20" s="1284"/>
      <c r="CI20" s="1284"/>
      <c r="CJ20" s="1284"/>
      <c r="CK20" s="1284"/>
      <c r="CL20" s="1284"/>
      <c r="CM20" s="1284"/>
      <c r="CN20" s="1284"/>
      <c r="CO20" s="1284"/>
      <c r="CP20" s="1284"/>
      <c r="CQ20" s="1284"/>
      <c r="CR20" s="1284"/>
      <c r="CS20" s="1284"/>
      <c r="CT20" s="1284"/>
      <c r="CU20" s="1284"/>
      <c r="CV20" s="1284"/>
      <c r="CW20" s="1284"/>
      <c r="CX20" s="1284"/>
      <c r="CY20" s="1284"/>
      <c r="CZ20" s="1284"/>
      <c r="DA20" s="1284"/>
      <c r="DB20" s="1284"/>
      <c r="DC20" s="1284"/>
      <c r="DD20" s="1284"/>
      <c r="DE20" s="1284"/>
      <c r="DF20" s="1284"/>
      <c r="DG20" s="1284"/>
      <c r="DH20" s="1284"/>
      <c r="DI20" s="1284"/>
      <c r="DJ20" s="1284"/>
      <c r="DK20" s="1284"/>
      <c r="DL20" s="1284"/>
      <c r="DM20" s="1284"/>
      <c r="DN20" s="1284"/>
      <c r="DO20" s="1284"/>
      <c r="DP20" s="1284"/>
      <c r="DQ20" s="1284"/>
      <c r="DR20" s="1284"/>
      <c r="DS20" s="1284"/>
      <c r="DT20" s="1284"/>
      <c r="DU20" s="1284"/>
      <c r="DV20" s="1284"/>
      <c r="DW20" s="1284"/>
      <c r="DX20" s="1284"/>
      <c r="DY20" s="1284"/>
      <c r="DZ20" s="1284"/>
      <c r="EA20" s="1284"/>
      <c r="EB20" s="1284"/>
      <c r="EC20" s="1284"/>
      <c r="ED20" s="1284"/>
      <c r="EE20" s="1284"/>
      <c r="EF20" s="1284"/>
      <c r="EG20" s="1284"/>
      <c r="EH20" s="1284"/>
      <c r="EI20" s="1284"/>
      <c r="EJ20" s="1284"/>
      <c r="EK20" s="1284"/>
      <c r="EL20" s="1284"/>
      <c r="EM20" s="1284"/>
      <c r="EN20" s="1284"/>
      <c r="EO20" s="1284"/>
      <c r="EP20" s="1284"/>
      <c r="EQ20" s="1284"/>
      <c r="ER20" s="1284"/>
      <c r="ES20" s="1284"/>
      <c r="ET20" s="1284"/>
      <c r="EU20" s="1284"/>
      <c r="EV20" s="1284"/>
      <c r="EW20" s="1284"/>
      <c r="EX20" s="1284"/>
      <c r="EY20" s="1284"/>
      <c r="EZ20" s="1284"/>
      <c r="FA20" s="1284"/>
      <c r="FB20" s="1284"/>
      <c r="FC20" s="1284"/>
      <c r="FD20" s="1284"/>
      <c r="FE20" s="1284"/>
      <c r="FF20" s="1284"/>
      <c r="FG20" s="1284"/>
      <c r="FH20" s="1284"/>
      <c r="FI20" s="1284"/>
      <c r="FJ20" s="1284"/>
      <c r="FK20" s="1284"/>
      <c r="FL20" s="1284"/>
      <c r="FM20" s="1284"/>
      <c r="FN20" s="1284"/>
      <c r="FO20" s="1284"/>
      <c r="FP20" s="1284"/>
      <c r="FQ20" s="1284"/>
      <c r="FR20" s="1284"/>
      <c r="FS20" s="1284"/>
      <c r="FT20" s="1284"/>
      <c r="FU20" s="1284"/>
      <c r="FV20" s="1284"/>
      <c r="FW20" s="1284"/>
      <c r="FX20" s="1284"/>
      <c r="FY20" s="1284"/>
      <c r="FZ20" s="1284"/>
      <c r="GA20" s="1284"/>
      <c r="GB20" s="1284"/>
      <c r="GC20" s="1284"/>
      <c r="GD20" s="1284"/>
      <c r="GE20" s="1284"/>
      <c r="GF20" s="1284"/>
      <c r="GG20" s="1284"/>
      <c r="GH20" s="1284"/>
      <c r="GI20" s="1284"/>
      <c r="GJ20" s="1284"/>
      <c r="GK20" s="1284"/>
      <c r="GL20" s="1284"/>
      <c r="GM20" s="1284"/>
      <c r="GN20" s="1284"/>
      <c r="GO20" s="1284"/>
      <c r="GP20" s="1284"/>
      <c r="GQ20" s="1284"/>
      <c r="GR20" s="1284"/>
      <c r="GS20" s="1284"/>
      <c r="GT20" s="1284"/>
      <c r="GU20" s="1284"/>
      <c r="GV20" s="1284"/>
      <c r="GW20" s="1284"/>
      <c r="GX20" s="1284"/>
      <c r="GY20" s="1284"/>
      <c r="GZ20" s="1284"/>
      <c r="HA20" s="1284"/>
      <c r="HB20" s="1284"/>
      <c r="HC20" s="1284"/>
      <c r="HD20" s="1284"/>
      <c r="HE20" s="1284"/>
      <c r="HF20" s="1284"/>
      <c r="HG20" s="1284"/>
      <c r="HH20" s="1284"/>
      <c r="HI20" s="1284"/>
      <c r="HJ20" s="1284"/>
      <c r="HK20" s="1284"/>
      <c r="HL20" s="1284"/>
      <c r="HM20" s="1284"/>
      <c r="HN20" s="1284"/>
      <c r="HO20" s="1284"/>
      <c r="HP20" s="1284"/>
      <c r="HQ20" s="1284"/>
      <c r="HR20" s="1284"/>
      <c r="HS20" s="1284"/>
      <c r="HT20" s="1284"/>
      <c r="HU20" s="1284"/>
      <c r="HV20" s="1284"/>
      <c r="HW20" s="1284"/>
      <c r="HX20" s="1284"/>
      <c r="HY20" s="1284"/>
      <c r="HZ20" s="1284"/>
      <c r="IA20" s="1284"/>
      <c r="IB20" s="1284"/>
      <c r="IC20" s="1284"/>
      <c r="ID20" s="1284"/>
      <c r="IE20" s="1284"/>
      <c r="IF20" s="1284"/>
      <c r="IG20" s="1284"/>
      <c r="IH20" s="1284"/>
      <c r="II20" s="1284"/>
      <c r="IJ20" s="1284"/>
      <c r="IK20" s="1284"/>
      <c r="IL20" s="1284"/>
      <c r="IM20" s="1284"/>
      <c r="IN20" s="1284"/>
      <c r="IO20" s="1284"/>
      <c r="IP20" s="1284"/>
      <c r="IQ20" s="1284"/>
      <c r="IR20" s="1284"/>
      <c r="IS20" s="1284"/>
      <c r="IT20" s="1284"/>
      <c r="IU20" s="1284"/>
      <c r="IV20" s="1284"/>
    </row>
    <row r="21" spans="1:256" s="1717" customFormat="1" ht="38.25">
      <c r="A21" s="2244"/>
      <c r="B21" s="1291" t="s">
        <v>574</v>
      </c>
      <c r="C21" s="1292">
        <v>3.8841826287137622E-2</v>
      </c>
      <c r="D21" s="1293">
        <v>6.3309221166007776E-2</v>
      </c>
      <c r="E21" s="1293">
        <v>4.5119964942581366E-2</v>
      </c>
      <c r="F21" s="1293">
        <v>7.1115995886622416E-2</v>
      </c>
      <c r="G21" s="1293">
        <v>0.18344199323969257</v>
      </c>
      <c r="H21" s="1293">
        <v>0.12668549141161503</v>
      </c>
      <c r="I21" s="1294">
        <v>6.2365633285911104E-2</v>
      </c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1284"/>
      <c r="AI21" s="1284"/>
      <c r="AJ21" s="1284"/>
      <c r="AK21" s="1284"/>
      <c r="AL21" s="1284"/>
      <c r="AM21" s="1284"/>
      <c r="AN21" s="1284"/>
      <c r="AO21" s="1284"/>
      <c r="AP21" s="1284"/>
      <c r="AQ21" s="1284"/>
      <c r="AR21" s="1284"/>
      <c r="AS21" s="1284"/>
      <c r="AT21" s="1284"/>
      <c r="AU21" s="1284"/>
      <c r="AV21" s="1284"/>
      <c r="AW21" s="1284"/>
      <c r="AX21" s="1284"/>
      <c r="AY21" s="1284"/>
      <c r="AZ21" s="1284"/>
      <c r="BA21" s="1284"/>
      <c r="BB21" s="1284"/>
      <c r="BC21" s="1284"/>
      <c r="BD21" s="1284"/>
      <c r="BE21" s="1284"/>
      <c r="BF21" s="1284"/>
      <c r="BG21" s="1284"/>
      <c r="BH21" s="1284"/>
      <c r="BI21" s="1284"/>
      <c r="BJ21" s="1284"/>
      <c r="BK21" s="1284"/>
      <c r="BL21" s="1284"/>
      <c r="BM21" s="1284"/>
      <c r="BN21" s="1284"/>
      <c r="BO21" s="1284"/>
      <c r="BP21" s="1284"/>
      <c r="BQ21" s="1284"/>
      <c r="BR21" s="1284"/>
      <c r="BS21" s="1284"/>
      <c r="BT21" s="1284"/>
      <c r="BU21" s="1284"/>
      <c r="BV21" s="1284"/>
      <c r="BW21" s="1284"/>
      <c r="BX21" s="1284"/>
      <c r="BY21" s="1284"/>
      <c r="BZ21" s="1284"/>
      <c r="CA21" s="1284"/>
      <c r="CB21" s="1284"/>
      <c r="CC21" s="1284"/>
      <c r="CD21" s="1284"/>
      <c r="CE21" s="1284"/>
      <c r="CF21" s="1284"/>
      <c r="CG21" s="1284"/>
      <c r="CH21" s="1284"/>
      <c r="CI21" s="1284"/>
      <c r="CJ21" s="1284"/>
      <c r="CK21" s="1284"/>
      <c r="CL21" s="1284"/>
      <c r="CM21" s="1284"/>
      <c r="CN21" s="1284"/>
      <c r="CO21" s="1284"/>
      <c r="CP21" s="1284"/>
      <c r="CQ21" s="1284"/>
      <c r="CR21" s="1284"/>
      <c r="CS21" s="1284"/>
      <c r="CT21" s="1284"/>
      <c r="CU21" s="1284"/>
      <c r="CV21" s="1284"/>
      <c r="CW21" s="1284"/>
      <c r="CX21" s="1284"/>
      <c r="CY21" s="1284"/>
      <c r="CZ21" s="1284"/>
      <c r="DA21" s="1284"/>
      <c r="DB21" s="1284"/>
      <c r="DC21" s="1284"/>
      <c r="DD21" s="1284"/>
      <c r="DE21" s="1284"/>
      <c r="DF21" s="1284"/>
      <c r="DG21" s="1284"/>
      <c r="DH21" s="1284"/>
      <c r="DI21" s="1284"/>
      <c r="DJ21" s="1284"/>
      <c r="DK21" s="1284"/>
      <c r="DL21" s="1284"/>
      <c r="DM21" s="1284"/>
      <c r="DN21" s="1284"/>
      <c r="DO21" s="1284"/>
      <c r="DP21" s="1284"/>
      <c r="DQ21" s="1284"/>
      <c r="DR21" s="1284"/>
      <c r="DS21" s="1284"/>
      <c r="DT21" s="1284"/>
      <c r="DU21" s="1284"/>
      <c r="DV21" s="1284"/>
      <c r="DW21" s="1284"/>
      <c r="DX21" s="1284"/>
      <c r="DY21" s="1284"/>
      <c r="DZ21" s="1284"/>
      <c r="EA21" s="1284"/>
      <c r="EB21" s="1284"/>
      <c r="EC21" s="1284"/>
      <c r="ED21" s="1284"/>
      <c r="EE21" s="1284"/>
      <c r="EF21" s="1284"/>
      <c r="EG21" s="1284"/>
      <c r="EH21" s="1284"/>
      <c r="EI21" s="1284"/>
      <c r="EJ21" s="1284"/>
      <c r="EK21" s="1284"/>
      <c r="EL21" s="1284"/>
      <c r="EM21" s="1284"/>
      <c r="EN21" s="1284"/>
      <c r="EO21" s="1284"/>
      <c r="EP21" s="1284"/>
      <c r="EQ21" s="1284"/>
      <c r="ER21" s="1284"/>
      <c r="ES21" s="1284"/>
      <c r="ET21" s="1284"/>
      <c r="EU21" s="1284"/>
      <c r="EV21" s="1284"/>
      <c r="EW21" s="1284"/>
      <c r="EX21" s="1284"/>
      <c r="EY21" s="1284"/>
      <c r="EZ21" s="1284"/>
      <c r="FA21" s="1284"/>
      <c r="FB21" s="1284"/>
      <c r="FC21" s="1284"/>
      <c r="FD21" s="1284"/>
      <c r="FE21" s="1284"/>
      <c r="FF21" s="1284"/>
      <c r="FG21" s="1284"/>
      <c r="FH21" s="1284"/>
      <c r="FI21" s="1284"/>
      <c r="FJ21" s="1284"/>
      <c r="FK21" s="1284"/>
      <c r="FL21" s="1284"/>
      <c r="FM21" s="1284"/>
      <c r="FN21" s="1284"/>
      <c r="FO21" s="1284"/>
      <c r="FP21" s="1284"/>
      <c r="FQ21" s="1284"/>
      <c r="FR21" s="1284"/>
      <c r="FS21" s="1284"/>
      <c r="FT21" s="1284"/>
      <c r="FU21" s="1284"/>
      <c r="FV21" s="1284"/>
      <c r="FW21" s="1284"/>
      <c r="FX21" s="1284"/>
      <c r="FY21" s="1284"/>
      <c r="FZ21" s="1284"/>
      <c r="GA21" s="1284"/>
      <c r="GB21" s="1284"/>
      <c r="GC21" s="1284"/>
      <c r="GD21" s="1284"/>
      <c r="GE21" s="1284"/>
      <c r="GF21" s="1284"/>
      <c r="GG21" s="1284"/>
      <c r="GH21" s="1284"/>
      <c r="GI21" s="1284"/>
      <c r="GJ21" s="1284"/>
      <c r="GK21" s="1284"/>
      <c r="GL21" s="1284"/>
      <c r="GM21" s="1284"/>
      <c r="GN21" s="1284"/>
      <c r="GO21" s="1284"/>
      <c r="GP21" s="1284"/>
      <c r="GQ21" s="1284"/>
      <c r="GR21" s="1284"/>
      <c r="GS21" s="1284"/>
      <c r="GT21" s="1284"/>
      <c r="GU21" s="1284"/>
      <c r="GV21" s="1284"/>
      <c r="GW21" s="1284"/>
      <c r="GX21" s="1284"/>
      <c r="GY21" s="1284"/>
      <c r="GZ21" s="1284"/>
      <c r="HA21" s="1284"/>
      <c r="HB21" s="1284"/>
      <c r="HC21" s="1284"/>
      <c r="HD21" s="1284"/>
      <c r="HE21" s="1284"/>
      <c r="HF21" s="1284"/>
      <c r="HG21" s="1284"/>
      <c r="HH21" s="1284"/>
      <c r="HI21" s="1284"/>
      <c r="HJ21" s="1284"/>
      <c r="HK21" s="1284"/>
      <c r="HL21" s="1284"/>
      <c r="HM21" s="1284"/>
      <c r="HN21" s="1284"/>
      <c r="HO21" s="1284"/>
      <c r="HP21" s="1284"/>
      <c r="HQ21" s="1284"/>
      <c r="HR21" s="1284"/>
      <c r="HS21" s="1284"/>
      <c r="HT21" s="1284"/>
      <c r="HU21" s="1284"/>
      <c r="HV21" s="1284"/>
      <c r="HW21" s="1284"/>
      <c r="HX21" s="1284"/>
      <c r="HY21" s="1284"/>
      <c r="HZ21" s="1284"/>
      <c r="IA21" s="1284"/>
      <c r="IB21" s="1284"/>
      <c r="IC21" s="1284"/>
      <c r="ID21" s="1284"/>
      <c r="IE21" s="1284"/>
      <c r="IF21" s="1284"/>
      <c r="IG21" s="1284"/>
      <c r="IH21" s="1284"/>
      <c r="II21" s="1284"/>
      <c r="IJ21" s="1284"/>
      <c r="IK21" s="1284"/>
      <c r="IL21" s="1284"/>
      <c r="IM21" s="1284"/>
      <c r="IN21" s="1284"/>
      <c r="IO21" s="1284"/>
      <c r="IP21" s="1284"/>
      <c r="IQ21" s="1284"/>
      <c r="IR21" s="1284"/>
      <c r="IS21" s="1284"/>
      <c r="IT21" s="1284"/>
      <c r="IU21" s="1284"/>
      <c r="IV21" s="1284"/>
    </row>
    <row r="22" spans="1:256" s="1717" customFormat="1" ht="26.25" thickBot="1">
      <c r="A22" s="2251"/>
      <c r="B22" s="1296" t="s">
        <v>527</v>
      </c>
      <c r="C22" s="1297">
        <v>3.1668527546333543E-2</v>
      </c>
      <c r="D22" s="1298">
        <v>5.9049651389671456E-2</v>
      </c>
      <c r="E22" s="1298">
        <v>5.2041783379665335E-2</v>
      </c>
      <c r="F22" s="1298">
        <v>7.2343621655739904E-2</v>
      </c>
      <c r="G22" s="1298">
        <v>0.1727670389243178</v>
      </c>
      <c r="H22" s="1298">
        <v>0.10963149780098641</v>
      </c>
      <c r="I22" s="1299">
        <v>5.876626217906275E-2</v>
      </c>
      <c r="L22" s="1284"/>
      <c r="M22" s="1284"/>
      <c r="N22" s="1284"/>
      <c r="O22" s="1284"/>
      <c r="P22" s="1284"/>
      <c r="Q22" s="1284"/>
      <c r="R22" s="1284"/>
      <c r="S22" s="1284"/>
      <c r="T22" s="1284"/>
      <c r="U22" s="1284"/>
      <c r="V22" s="1284"/>
      <c r="W22" s="1284"/>
      <c r="X22" s="1284"/>
      <c r="Y22" s="1284"/>
      <c r="Z22" s="1284"/>
      <c r="AA22" s="1284"/>
      <c r="AB22" s="1284"/>
      <c r="AC22" s="1284"/>
      <c r="AD22" s="1284"/>
      <c r="AE22" s="1284"/>
      <c r="AF22" s="1284"/>
      <c r="AG22" s="1284"/>
      <c r="AH22" s="1284"/>
      <c r="AI22" s="1284"/>
      <c r="AJ22" s="1284"/>
      <c r="AK22" s="1284"/>
      <c r="AL22" s="1284"/>
      <c r="AM22" s="1284"/>
      <c r="AN22" s="1284"/>
      <c r="AO22" s="1284"/>
      <c r="AP22" s="1284"/>
      <c r="AQ22" s="1284"/>
      <c r="AR22" s="1284"/>
      <c r="AS22" s="1284"/>
      <c r="AT22" s="1284"/>
      <c r="AU22" s="1284"/>
      <c r="AV22" s="1284"/>
      <c r="AW22" s="1284"/>
      <c r="AX22" s="1284"/>
      <c r="AY22" s="1284"/>
      <c r="AZ22" s="1284"/>
      <c r="BA22" s="1284"/>
      <c r="BB22" s="1284"/>
      <c r="BC22" s="1284"/>
      <c r="BD22" s="1284"/>
      <c r="BE22" s="1284"/>
      <c r="BF22" s="1284"/>
      <c r="BG22" s="1284"/>
      <c r="BH22" s="1284"/>
      <c r="BI22" s="1284"/>
      <c r="BJ22" s="1284"/>
      <c r="BK22" s="1284"/>
      <c r="BL22" s="1284"/>
      <c r="BM22" s="1284"/>
      <c r="BN22" s="1284"/>
      <c r="BO22" s="1284"/>
      <c r="BP22" s="1284"/>
      <c r="BQ22" s="1284"/>
      <c r="BR22" s="1284"/>
      <c r="BS22" s="1284"/>
      <c r="BT22" s="1284"/>
      <c r="BU22" s="1284"/>
      <c r="BV22" s="1284"/>
      <c r="BW22" s="1284"/>
      <c r="BX22" s="1284"/>
      <c r="BY22" s="1284"/>
      <c r="BZ22" s="1284"/>
      <c r="CA22" s="1284"/>
      <c r="CB22" s="1284"/>
      <c r="CC22" s="1284"/>
      <c r="CD22" s="1284"/>
      <c r="CE22" s="1284"/>
      <c r="CF22" s="1284"/>
      <c r="CG22" s="1284"/>
      <c r="CH22" s="1284"/>
      <c r="CI22" s="1284"/>
      <c r="CJ22" s="1284"/>
      <c r="CK22" s="1284"/>
      <c r="CL22" s="1284"/>
      <c r="CM22" s="1284"/>
      <c r="CN22" s="1284"/>
      <c r="CO22" s="1284"/>
      <c r="CP22" s="1284"/>
      <c r="CQ22" s="1284"/>
      <c r="CR22" s="1284"/>
      <c r="CS22" s="1284"/>
      <c r="CT22" s="1284"/>
      <c r="CU22" s="1284"/>
      <c r="CV22" s="1284"/>
      <c r="CW22" s="1284"/>
      <c r="CX22" s="1284"/>
      <c r="CY22" s="1284"/>
      <c r="CZ22" s="1284"/>
      <c r="DA22" s="1284"/>
      <c r="DB22" s="1284"/>
      <c r="DC22" s="1284"/>
      <c r="DD22" s="1284"/>
      <c r="DE22" s="1284"/>
      <c r="DF22" s="1284"/>
      <c r="DG22" s="1284"/>
      <c r="DH22" s="1284"/>
      <c r="DI22" s="1284"/>
      <c r="DJ22" s="1284"/>
      <c r="DK22" s="1284"/>
      <c r="DL22" s="1284"/>
      <c r="DM22" s="1284"/>
      <c r="DN22" s="1284"/>
      <c r="DO22" s="1284"/>
      <c r="DP22" s="1284"/>
      <c r="DQ22" s="1284"/>
      <c r="DR22" s="1284"/>
      <c r="DS22" s="1284"/>
      <c r="DT22" s="1284"/>
      <c r="DU22" s="1284"/>
      <c r="DV22" s="1284"/>
      <c r="DW22" s="1284"/>
      <c r="DX22" s="1284"/>
      <c r="DY22" s="1284"/>
      <c r="DZ22" s="1284"/>
      <c r="EA22" s="1284"/>
      <c r="EB22" s="1284"/>
      <c r="EC22" s="1284"/>
      <c r="ED22" s="1284"/>
      <c r="EE22" s="1284"/>
      <c r="EF22" s="1284"/>
      <c r="EG22" s="1284"/>
      <c r="EH22" s="1284"/>
      <c r="EI22" s="1284"/>
      <c r="EJ22" s="1284"/>
      <c r="EK22" s="1284"/>
      <c r="EL22" s="1284"/>
      <c r="EM22" s="1284"/>
      <c r="EN22" s="1284"/>
      <c r="EO22" s="1284"/>
      <c r="EP22" s="1284"/>
      <c r="EQ22" s="1284"/>
      <c r="ER22" s="1284"/>
      <c r="ES22" s="1284"/>
      <c r="ET22" s="1284"/>
      <c r="EU22" s="1284"/>
      <c r="EV22" s="1284"/>
      <c r="EW22" s="1284"/>
      <c r="EX22" s="1284"/>
      <c r="EY22" s="1284"/>
      <c r="EZ22" s="1284"/>
      <c r="FA22" s="1284"/>
      <c r="FB22" s="1284"/>
      <c r="FC22" s="1284"/>
      <c r="FD22" s="1284"/>
      <c r="FE22" s="1284"/>
      <c r="FF22" s="1284"/>
      <c r="FG22" s="1284"/>
      <c r="FH22" s="1284"/>
      <c r="FI22" s="1284"/>
      <c r="FJ22" s="1284"/>
      <c r="FK22" s="1284"/>
      <c r="FL22" s="1284"/>
      <c r="FM22" s="1284"/>
      <c r="FN22" s="1284"/>
      <c r="FO22" s="1284"/>
      <c r="FP22" s="1284"/>
      <c r="FQ22" s="1284"/>
      <c r="FR22" s="1284"/>
      <c r="FS22" s="1284"/>
      <c r="FT22" s="1284"/>
      <c r="FU22" s="1284"/>
      <c r="FV22" s="1284"/>
      <c r="FW22" s="1284"/>
      <c r="FX22" s="1284"/>
      <c r="FY22" s="1284"/>
      <c r="FZ22" s="1284"/>
      <c r="GA22" s="1284"/>
      <c r="GB22" s="1284"/>
      <c r="GC22" s="1284"/>
      <c r="GD22" s="1284"/>
      <c r="GE22" s="1284"/>
      <c r="GF22" s="1284"/>
      <c r="GG22" s="1284"/>
      <c r="GH22" s="1284"/>
      <c r="GI22" s="1284"/>
      <c r="GJ22" s="1284"/>
      <c r="GK22" s="1284"/>
      <c r="GL22" s="1284"/>
      <c r="GM22" s="1284"/>
      <c r="GN22" s="1284"/>
      <c r="GO22" s="1284"/>
      <c r="GP22" s="1284"/>
      <c r="GQ22" s="1284"/>
      <c r="GR22" s="1284"/>
      <c r="GS22" s="1284"/>
      <c r="GT22" s="1284"/>
      <c r="GU22" s="1284"/>
      <c r="GV22" s="1284"/>
      <c r="GW22" s="1284"/>
      <c r="GX22" s="1284"/>
      <c r="GY22" s="1284"/>
      <c r="GZ22" s="1284"/>
      <c r="HA22" s="1284"/>
      <c r="HB22" s="1284"/>
      <c r="HC22" s="1284"/>
      <c r="HD22" s="1284"/>
      <c r="HE22" s="1284"/>
      <c r="HF22" s="1284"/>
      <c r="HG22" s="1284"/>
      <c r="HH22" s="1284"/>
      <c r="HI22" s="1284"/>
      <c r="HJ22" s="1284"/>
      <c r="HK22" s="1284"/>
      <c r="HL22" s="1284"/>
      <c r="HM22" s="1284"/>
      <c r="HN22" s="1284"/>
      <c r="HO22" s="1284"/>
      <c r="HP22" s="1284"/>
      <c r="HQ22" s="1284"/>
      <c r="HR22" s="1284"/>
      <c r="HS22" s="1284"/>
      <c r="HT22" s="1284"/>
      <c r="HU22" s="1284"/>
      <c r="HV22" s="1284"/>
      <c r="HW22" s="1284"/>
      <c r="HX22" s="1284"/>
      <c r="HY22" s="1284"/>
      <c r="HZ22" s="1284"/>
      <c r="IA22" s="1284"/>
      <c r="IB22" s="1284"/>
      <c r="IC22" s="1284"/>
      <c r="ID22" s="1284"/>
      <c r="IE22" s="1284"/>
      <c r="IF22" s="1284"/>
      <c r="IG22" s="1284"/>
      <c r="IH22" s="1284"/>
      <c r="II22" s="1284"/>
      <c r="IJ22" s="1284"/>
      <c r="IK22" s="1284"/>
      <c r="IL22" s="1284"/>
      <c r="IM22" s="1284"/>
      <c r="IN22" s="1284"/>
      <c r="IO22" s="1284"/>
      <c r="IP22" s="1284"/>
      <c r="IQ22" s="1284"/>
      <c r="IR22" s="1284"/>
      <c r="IS22" s="1284"/>
      <c r="IT22" s="1284"/>
      <c r="IU22" s="1284"/>
      <c r="IV22" s="1284"/>
    </row>
    <row r="23" spans="1:256" s="1717" customFormat="1" ht="51">
      <c r="A23" s="2243" t="s">
        <v>575</v>
      </c>
      <c r="B23" s="1300" t="s">
        <v>573</v>
      </c>
      <c r="C23" s="1301">
        <v>0.16769448379420338</v>
      </c>
      <c r="D23" s="1302">
        <v>0.16625744328497197</v>
      </c>
      <c r="E23" s="1302">
        <v>0.16845895736918784</v>
      </c>
      <c r="F23" s="1302">
        <v>0.16792545185472185</v>
      </c>
      <c r="G23" s="1302">
        <v>0.16905148195666994</v>
      </c>
      <c r="H23" s="1302">
        <v>0.16898674263925914</v>
      </c>
      <c r="I23" s="1303">
        <v>0.16267943019040115</v>
      </c>
      <c r="L23" s="1295"/>
      <c r="M23" s="1284"/>
      <c r="N23" s="1284"/>
      <c r="O23" s="1284"/>
      <c r="P23" s="1284"/>
      <c r="Q23" s="1284"/>
      <c r="R23" s="1284"/>
      <c r="S23" s="1284"/>
      <c r="T23" s="1284"/>
      <c r="U23" s="1284"/>
      <c r="V23" s="1284"/>
      <c r="W23" s="1284"/>
      <c r="X23" s="1284"/>
      <c r="Y23" s="1284"/>
      <c r="Z23" s="1284"/>
      <c r="AA23" s="1284"/>
      <c r="AB23" s="1284"/>
      <c r="AC23" s="1284"/>
      <c r="AD23" s="1284"/>
      <c r="AE23" s="1284"/>
      <c r="AF23" s="1284"/>
      <c r="AG23" s="1284"/>
      <c r="AH23" s="1284"/>
      <c r="AI23" s="1284"/>
      <c r="AJ23" s="1284"/>
      <c r="AK23" s="1284"/>
      <c r="AL23" s="1284"/>
      <c r="AM23" s="1284"/>
      <c r="AN23" s="1284"/>
      <c r="AO23" s="1284"/>
      <c r="AP23" s="1284"/>
      <c r="AQ23" s="1284"/>
      <c r="AR23" s="1284"/>
      <c r="AS23" s="1284"/>
      <c r="AT23" s="1284"/>
      <c r="AU23" s="1284"/>
      <c r="AV23" s="1284"/>
      <c r="AW23" s="1284"/>
      <c r="AX23" s="1284"/>
      <c r="AY23" s="1284"/>
      <c r="AZ23" s="1284"/>
      <c r="BA23" s="1284"/>
      <c r="BB23" s="1284"/>
      <c r="BC23" s="1284"/>
      <c r="BD23" s="1284"/>
      <c r="BE23" s="1284"/>
      <c r="BF23" s="1284"/>
      <c r="BG23" s="1284"/>
      <c r="BH23" s="1284"/>
      <c r="BI23" s="1284"/>
      <c r="BJ23" s="1284"/>
      <c r="BK23" s="1284"/>
      <c r="BL23" s="1284"/>
      <c r="BM23" s="1284"/>
      <c r="BN23" s="1284"/>
      <c r="BO23" s="1284"/>
      <c r="BP23" s="1284"/>
      <c r="BQ23" s="1284"/>
      <c r="BR23" s="1284"/>
      <c r="BS23" s="1284"/>
      <c r="BT23" s="1284"/>
      <c r="BU23" s="1284"/>
      <c r="BV23" s="1284"/>
      <c r="BW23" s="1284"/>
      <c r="BX23" s="1284"/>
      <c r="BY23" s="1284"/>
      <c r="BZ23" s="1284"/>
      <c r="CA23" s="1284"/>
      <c r="CB23" s="1284"/>
      <c r="CC23" s="1284"/>
      <c r="CD23" s="1284"/>
      <c r="CE23" s="1284"/>
      <c r="CF23" s="1284"/>
      <c r="CG23" s="1284"/>
      <c r="CH23" s="1284"/>
      <c r="CI23" s="1284"/>
      <c r="CJ23" s="1284"/>
      <c r="CK23" s="1284"/>
      <c r="CL23" s="1284"/>
      <c r="CM23" s="1284"/>
      <c r="CN23" s="1284"/>
      <c r="CO23" s="1284"/>
      <c r="CP23" s="1284"/>
      <c r="CQ23" s="1284"/>
      <c r="CR23" s="1284"/>
      <c r="CS23" s="1284"/>
      <c r="CT23" s="1284"/>
      <c r="CU23" s="1284"/>
      <c r="CV23" s="1284"/>
      <c r="CW23" s="1284"/>
      <c r="CX23" s="1284"/>
      <c r="CY23" s="1284"/>
      <c r="CZ23" s="1284"/>
      <c r="DA23" s="1284"/>
      <c r="DB23" s="1284"/>
      <c r="DC23" s="1284"/>
      <c r="DD23" s="1284"/>
      <c r="DE23" s="1284"/>
      <c r="DF23" s="1284"/>
      <c r="DG23" s="1284"/>
      <c r="DH23" s="1284"/>
      <c r="DI23" s="1284"/>
      <c r="DJ23" s="1284"/>
      <c r="DK23" s="1284"/>
      <c r="DL23" s="1284"/>
      <c r="DM23" s="1284"/>
      <c r="DN23" s="1284"/>
      <c r="DO23" s="1284"/>
      <c r="DP23" s="1284"/>
      <c r="DQ23" s="1284"/>
      <c r="DR23" s="1284"/>
      <c r="DS23" s="1284"/>
      <c r="DT23" s="1284"/>
      <c r="DU23" s="1284"/>
      <c r="DV23" s="1284"/>
      <c r="DW23" s="1284"/>
      <c r="DX23" s="1284"/>
      <c r="DY23" s="1284"/>
      <c r="DZ23" s="1284"/>
      <c r="EA23" s="1284"/>
      <c r="EB23" s="1284"/>
      <c r="EC23" s="1284"/>
      <c r="ED23" s="1284"/>
      <c r="EE23" s="1284"/>
      <c r="EF23" s="1284"/>
      <c r="EG23" s="1284"/>
      <c r="EH23" s="1284"/>
      <c r="EI23" s="1284"/>
      <c r="EJ23" s="1284"/>
      <c r="EK23" s="1284"/>
      <c r="EL23" s="1284"/>
      <c r="EM23" s="1284"/>
      <c r="EN23" s="1284"/>
      <c r="EO23" s="1284"/>
      <c r="EP23" s="1284"/>
      <c r="EQ23" s="1284"/>
      <c r="ER23" s="1284"/>
      <c r="ES23" s="1284"/>
      <c r="ET23" s="1284"/>
      <c r="EU23" s="1284"/>
      <c r="EV23" s="1284"/>
      <c r="EW23" s="1284"/>
      <c r="EX23" s="1284"/>
      <c r="EY23" s="1284"/>
      <c r="EZ23" s="1284"/>
      <c r="FA23" s="1284"/>
      <c r="FB23" s="1284"/>
      <c r="FC23" s="1284"/>
      <c r="FD23" s="1284"/>
      <c r="FE23" s="1284"/>
      <c r="FF23" s="1284"/>
      <c r="FG23" s="1284"/>
      <c r="FH23" s="1284"/>
      <c r="FI23" s="1284"/>
      <c r="FJ23" s="1284"/>
      <c r="FK23" s="1284"/>
      <c r="FL23" s="1284"/>
      <c r="FM23" s="1284"/>
      <c r="FN23" s="1284"/>
      <c r="FO23" s="1284"/>
      <c r="FP23" s="1284"/>
      <c r="FQ23" s="1284"/>
      <c r="FR23" s="1284"/>
      <c r="FS23" s="1284"/>
      <c r="FT23" s="1284"/>
      <c r="FU23" s="1284"/>
      <c r="FV23" s="1284"/>
      <c r="FW23" s="1284"/>
      <c r="FX23" s="1284"/>
      <c r="FY23" s="1284"/>
      <c r="FZ23" s="1284"/>
      <c r="GA23" s="1284"/>
      <c r="GB23" s="1284"/>
      <c r="GC23" s="1284"/>
      <c r="GD23" s="1284"/>
      <c r="GE23" s="1284"/>
      <c r="GF23" s="1284"/>
      <c r="GG23" s="1284"/>
      <c r="GH23" s="1284"/>
      <c r="GI23" s="1284"/>
      <c r="GJ23" s="1284"/>
      <c r="GK23" s="1284"/>
      <c r="GL23" s="1284"/>
      <c r="GM23" s="1284"/>
      <c r="GN23" s="1284"/>
      <c r="GO23" s="1284"/>
      <c r="GP23" s="1284"/>
      <c r="GQ23" s="1284"/>
      <c r="GR23" s="1284"/>
      <c r="GS23" s="1284"/>
      <c r="GT23" s="1284"/>
      <c r="GU23" s="1284"/>
      <c r="GV23" s="1284"/>
      <c r="GW23" s="1284"/>
      <c r="GX23" s="1284"/>
      <c r="GY23" s="1284"/>
      <c r="GZ23" s="1284"/>
      <c r="HA23" s="1284"/>
      <c r="HB23" s="1284"/>
      <c r="HC23" s="1284"/>
      <c r="HD23" s="1284"/>
      <c r="HE23" s="1284"/>
      <c r="HF23" s="1284"/>
      <c r="HG23" s="1284"/>
      <c r="HH23" s="1284"/>
      <c r="HI23" s="1284"/>
      <c r="HJ23" s="1284"/>
      <c r="HK23" s="1284"/>
      <c r="HL23" s="1284"/>
      <c r="HM23" s="1284"/>
      <c r="HN23" s="1284"/>
      <c r="HO23" s="1284"/>
      <c r="HP23" s="1284"/>
      <c r="HQ23" s="1284"/>
      <c r="HR23" s="1284"/>
      <c r="HS23" s="1284"/>
      <c r="HT23" s="1284"/>
      <c r="HU23" s="1284"/>
      <c r="HV23" s="1284"/>
      <c r="HW23" s="1284"/>
      <c r="HX23" s="1284"/>
      <c r="HY23" s="1284"/>
      <c r="HZ23" s="1284"/>
      <c r="IA23" s="1284"/>
      <c r="IB23" s="1284"/>
      <c r="IC23" s="1284"/>
      <c r="ID23" s="1284"/>
      <c r="IE23" s="1284"/>
      <c r="IF23" s="1284"/>
      <c r="IG23" s="1284"/>
      <c r="IH23" s="1284"/>
      <c r="II23" s="1284"/>
      <c r="IJ23" s="1284"/>
      <c r="IK23" s="1284"/>
      <c r="IL23" s="1284"/>
      <c r="IM23" s="1284"/>
      <c r="IN23" s="1284"/>
      <c r="IO23" s="1284"/>
      <c r="IP23" s="1284"/>
      <c r="IQ23" s="1284"/>
      <c r="IR23" s="1284"/>
      <c r="IS23" s="1284"/>
      <c r="IT23" s="1284"/>
      <c r="IU23" s="1284"/>
      <c r="IV23" s="1284"/>
    </row>
    <row r="24" spans="1:256" s="1717" customFormat="1" ht="38.25">
      <c r="A24" s="2244"/>
      <c r="B24" s="1304" t="s">
        <v>574</v>
      </c>
      <c r="C24" s="1305">
        <v>8.9500739363186158E-2</v>
      </c>
      <c r="D24" s="1293">
        <v>0.11196612590143371</v>
      </c>
      <c r="E24" s="1293">
        <v>9.4258084700903147E-2</v>
      </c>
      <c r="F24" s="1293">
        <v>0.11896977124775404</v>
      </c>
      <c r="G24" s="1293">
        <v>0.22700817407283094</v>
      </c>
      <c r="H24" s="1293">
        <v>0.17260386953716567</v>
      </c>
      <c r="I24" s="1306">
        <v>0.11119324600434033</v>
      </c>
      <c r="K24" s="1722"/>
      <c r="L24" s="1722"/>
      <c r="M24" s="1722"/>
      <c r="N24" s="1722"/>
      <c r="O24" s="1722"/>
      <c r="P24" s="1722"/>
      <c r="Q24" s="1722"/>
      <c r="R24" s="1722"/>
      <c r="S24" s="1722"/>
      <c r="T24" s="1284"/>
      <c r="U24" s="1284"/>
      <c r="V24" s="1284"/>
      <c r="W24" s="1284"/>
      <c r="X24" s="1284"/>
      <c r="Y24" s="1284"/>
      <c r="Z24" s="1284"/>
      <c r="AA24" s="1284"/>
      <c r="AB24" s="1284"/>
      <c r="AC24" s="1284"/>
      <c r="AD24" s="1284"/>
      <c r="AE24" s="1284"/>
      <c r="AF24" s="1284"/>
      <c r="AG24" s="1284"/>
      <c r="AH24" s="1284"/>
      <c r="AI24" s="1284"/>
      <c r="AJ24" s="1284"/>
      <c r="AK24" s="1284"/>
      <c r="AL24" s="1284"/>
      <c r="AM24" s="1284"/>
      <c r="AN24" s="1284"/>
      <c r="AO24" s="1284"/>
      <c r="AP24" s="1284"/>
      <c r="AQ24" s="1284"/>
      <c r="AR24" s="1284"/>
      <c r="AS24" s="1284"/>
      <c r="AT24" s="1284"/>
      <c r="AU24" s="1284"/>
      <c r="AV24" s="1284"/>
      <c r="AW24" s="1284"/>
      <c r="AX24" s="1284"/>
      <c r="AY24" s="1284"/>
      <c r="AZ24" s="1284"/>
      <c r="BA24" s="1284"/>
      <c r="BB24" s="1284"/>
      <c r="BC24" s="1284"/>
      <c r="BD24" s="1284"/>
      <c r="BE24" s="1284"/>
      <c r="BF24" s="1284"/>
      <c r="BG24" s="1284"/>
      <c r="BH24" s="1284"/>
      <c r="BI24" s="1284"/>
      <c r="BJ24" s="1284"/>
      <c r="BK24" s="1284"/>
      <c r="BL24" s="1284"/>
      <c r="BM24" s="1284"/>
      <c r="BN24" s="1284"/>
      <c r="BO24" s="1284"/>
      <c r="BP24" s="1284"/>
      <c r="BQ24" s="1284"/>
      <c r="BR24" s="1284"/>
      <c r="BS24" s="1284"/>
      <c r="BT24" s="1284"/>
      <c r="BU24" s="1284"/>
      <c r="BV24" s="1284"/>
      <c r="BW24" s="1284"/>
      <c r="BX24" s="1284"/>
      <c r="BY24" s="1284"/>
      <c r="BZ24" s="1284"/>
      <c r="CA24" s="1284"/>
      <c r="CB24" s="1284"/>
      <c r="CC24" s="1284"/>
      <c r="CD24" s="1284"/>
      <c r="CE24" s="1284"/>
      <c r="CF24" s="1284"/>
      <c r="CG24" s="1284"/>
      <c r="CH24" s="1284"/>
      <c r="CI24" s="1284"/>
      <c r="CJ24" s="1284"/>
      <c r="CK24" s="1284"/>
      <c r="CL24" s="1284"/>
      <c r="CM24" s="1284"/>
      <c r="CN24" s="1284"/>
      <c r="CO24" s="1284"/>
      <c r="CP24" s="1284"/>
      <c r="CQ24" s="1284"/>
      <c r="CR24" s="1284"/>
      <c r="CS24" s="1284"/>
      <c r="CT24" s="1284"/>
      <c r="CU24" s="1284"/>
      <c r="CV24" s="1284"/>
      <c r="CW24" s="1284"/>
      <c r="CX24" s="1284"/>
      <c r="CY24" s="1284"/>
      <c r="CZ24" s="1284"/>
      <c r="DA24" s="1284"/>
      <c r="DB24" s="1284"/>
      <c r="DC24" s="1284"/>
      <c r="DD24" s="1284"/>
      <c r="DE24" s="1284"/>
      <c r="DF24" s="1284"/>
      <c r="DG24" s="1284"/>
      <c r="DH24" s="1284"/>
      <c r="DI24" s="1284"/>
      <c r="DJ24" s="1284"/>
      <c r="DK24" s="1284"/>
      <c r="DL24" s="1284"/>
      <c r="DM24" s="1284"/>
      <c r="DN24" s="1284"/>
      <c r="DO24" s="1284"/>
      <c r="DP24" s="1284"/>
      <c r="DQ24" s="1284"/>
      <c r="DR24" s="1284"/>
      <c r="DS24" s="1284"/>
      <c r="DT24" s="1284"/>
      <c r="DU24" s="1284"/>
      <c r="DV24" s="1284"/>
      <c r="DW24" s="1284"/>
      <c r="DX24" s="1284"/>
      <c r="DY24" s="1284"/>
      <c r="DZ24" s="1284"/>
      <c r="EA24" s="1284"/>
      <c r="EB24" s="1284"/>
      <c r="EC24" s="1284"/>
      <c r="ED24" s="1284"/>
      <c r="EE24" s="1284"/>
      <c r="EF24" s="1284"/>
      <c r="EG24" s="1284"/>
      <c r="EH24" s="1284"/>
      <c r="EI24" s="1284"/>
      <c r="EJ24" s="1284"/>
      <c r="EK24" s="1284"/>
      <c r="EL24" s="1284"/>
      <c r="EM24" s="1284"/>
      <c r="EN24" s="1284"/>
      <c r="EO24" s="1284"/>
      <c r="EP24" s="1284"/>
      <c r="EQ24" s="1284"/>
      <c r="ER24" s="1284"/>
      <c r="ES24" s="1284"/>
      <c r="ET24" s="1284"/>
      <c r="EU24" s="1284"/>
      <c r="EV24" s="1284"/>
      <c r="EW24" s="1284"/>
      <c r="EX24" s="1284"/>
      <c r="EY24" s="1284"/>
      <c r="EZ24" s="1284"/>
      <c r="FA24" s="1284"/>
      <c r="FB24" s="1284"/>
      <c r="FC24" s="1284"/>
      <c r="FD24" s="1284"/>
      <c r="FE24" s="1284"/>
      <c r="FF24" s="1284"/>
      <c r="FG24" s="1284"/>
      <c r="FH24" s="1284"/>
      <c r="FI24" s="1284"/>
      <c r="FJ24" s="1284"/>
      <c r="FK24" s="1284"/>
      <c r="FL24" s="1284"/>
      <c r="FM24" s="1284"/>
      <c r="FN24" s="1284"/>
      <c r="FO24" s="1284"/>
      <c r="FP24" s="1284"/>
      <c r="FQ24" s="1284"/>
      <c r="FR24" s="1284"/>
      <c r="FS24" s="1284"/>
      <c r="FT24" s="1284"/>
      <c r="FU24" s="1284"/>
      <c r="FV24" s="1284"/>
      <c r="FW24" s="1284"/>
      <c r="FX24" s="1284"/>
      <c r="FY24" s="1284"/>
      <c r="FZ24" s="1284"/>
      <c r="GA24" s="1284"/>
      <c r="GB24" s="1284"/>
      <c r="GC24" s="1284"/>
      <c r="GD24" s="1284"/>
      <c r="GE24" s="1284"/>
      <c r="GF24" s="1284"/>
      <c r="GG24" s="1284"/>
      <c r="GH24" s="1284"/>
      <c r="GI24" s="1284"/>
      <c r="GJ24" s="1284"/>
      <c r="GK24" s="1284"/>
      <c r="GL24" s="1284"/>
      <c r="GM24" s="1284"/>
      <c r="GN24" s="1284"/>
      <c r="GO24" s="1284"/>
      <c r="GP24" s="1284"/>
      <c r="GQ24" s="1284"/>
      <c r="GR24" s="1284"/>
      <c r="GS24" s="1284"/>
      <c r="GT24" s="1284"/>
      <c r="GU24" s="1284"/>
      <c r="GV24" s="1284"/>
      <c r="GW24" s="1284"/>
      <c r="GX24" s="1284"/>
      <c r="GY24" s="1284"/>
      <c r="GZ24" s="1284"/>
      <c r="HA24" s="1284"/>
      <c r="HB24" s="1284"/>
      <c r="HC24" s="1284"/>
      <c r="HD24" s="1284"/>
      <c r="HE24" s="1284"/>
      <c r="HF24" s="1284"/>
      <c r="HG24" s="1284"/>
      <c r="HH24" s="1284"/>
      <c r="HI24" s="1284"/>
      <c r="HJ24" s="1284"/>
      <c r="HK24" s="1284"/>
      <c r="HL24" s="1284"/>
      <c r="HM24" s="1284"/>
      <c r="HN24" s="1284"/>
      <c r="HO24" s="1284"/>
      <c r="HP24" s="1284"/>
      <c r="HQ24" s="1284"/>
      <c r="HR24" s="1284"/>
      <c r="HS24" s="1284"/>
      <c r="HT24" s="1284"/>
      <c r="HU24" s="1284"/>
      <c r="HV24" s="1284"/>
      <c r="HW24" s="1284"/>
      <c r="HX24" s="1284"/>
      <c r="HY24" s="1284"/>
      <c r="HZ24" s="1284"/>
      <c r="IA24" s="1284"/>
      <c r="IB24" s="1284"/>
      <c r="IC24" s="1284"/>
      <c r="ID24" s="1284"/>
      <c r="IE24" s="1284"/>
      <c r="IF24" s="1284"/>
      <c r="IG24" s="1284"/>
      <c r="IH24" s="1284"/>
      <c r="II24" s="1284"/>
      <c r="IJ24" s="1284"/>
      <c r="IK24" s="1284"/>
      <c r="IL24" s="1284"/>
      <c r="IM24" s="1284"/>
      <c r="IN24" s="1284"/>
      <c r="IO24" s="1284"/>
      <c r="IP24" s="1284"/>
      <c r="IQ24" s="1284"/>
      <c r="IR24" s="1284"/>
      <c r="IS24" s="1284"/>
      <c r="IT24" s="1284"/>
      <c r="IU24" s="1284"/>
      <c r="IV24" s="1284"/>
    </row>
    <row r="25" spans="1:256" s="1717" customFormat="1" ht="26.25" thickBot="1">
      <c r="A25" s="2245"/>
      <c r="B25" s="1307" t="s">
        <v>527</v>
      </c>
      <c r="C25" s="1308">
        <v>4.770311019201557E-2</v>
      </c>
      <c r="D25" s="1309">
        <v>7.4918724757786104E-2</v>
      </c>
      <c r="E25" s="1309">
        <v>6.7796750319470619E-2</v>
      </c>
      <c r="F25" s="1309">
        <v>8.7412248211268487E-2</v>
      </c>
      <c r="G25" s="1309">
        <v>0.18615038616391899</v>
      </c>
      <c r="H25" s="1298">
        <v>0.12381780807680455</v>
      </c>
      <c r="I25" s="1310">
        <v>7.4537151791713607E-2</v>
      </c>
      <c r="K25" s="1722"/>
      <c r="L25" s="1722"/>
      <c r="M25" s="1723"/>
      <c r="N25" s="1722"/>
      <c r="O25" s="1723"/>
      <c r="P25" s="1722"/>
      <c r="Q25" s="1722"/>
      <c r="R25" s="1722"/>
      <c r="S25" s="1722"/>
      <c r="T25" s="1284"/>
      <c r="U25" s="1284"/>
      <c r="V25" s="1284"/>
      <c r="W25" s="1284"/>
      <c r="X25" s="1284"/>
      <c r="Y25" s="1284"/>
      <c r="Z25" s="1284"/>
      <c r="AA25" s="1284"/>
      <c r="AB25" s="1284"/>
      <c r="AC25" s="1284"/>
      <c r="AD25" s="1284"/>
      <c r="AE25" s="1284"/>
      <c r="AF25" s="1284"/>
      <c r="AG25" s="1284"/>
      <c r="AH25" s="1284"/>
      <c r="AI25" s="1284"/>
      <c r="AJ25" s="1284"/>
      <c r="AK25" s="1284"/>
      <c r="AL25" s="1284"/>
      <c r="AM25" s="1284"/>
      <c r="AN25" s="1284"/>
      <c r="AO25" s="1284"/>
      <c r="AP25" s="1284"/>
      <c r="AQ25" s="1284"/>
      <c r="AR25" s="1284"/>
      <c r="AS25" s="1284"/>
      <c r="AT25" s="1284"/>
      <c r="AU25" s="1284"/>
      <c r="AV25" s="1284"/>
      <c r="AW25" s="1284"/>
      <c r="AX25" s="1284"/>
      <c r="AY25" s="1284"/>
      <c r="AZ25" s="1284"/>
      <c r="BA25" s="1284"/>
      <c r="BB25" s="1284"/>
      <c r="BC25" s="1284"/>
      <c r="BD25" s="1284"/>
      <c r="BE25" s="1284"/>
      <c r="BF25" s="1284"/>
      <c r="BG25" s="1284"/>
      <c r="BH25" s="1284"/>
      <c r="BI25" s="1284"/>
      <c r="BJ25" s="1284"/>
      <c r="BK25" s="1284"/>
      <c r="BL25" s="1284"/>
      <c r="BM25" s="1284"/>
      <c r="BN25" s="1284"/>
      <c r="BO25" s="1284"/>
      <c r="BP25" s="1284"/>
      <c r="BQ25" s="1284"/>
      <c r="BR25" s="1284"/>
      <c r="BS25" s="1284"/>
      <c r="BT25" s="1284"/>
      <c r="BU25" s="1284"/>
      <c r="BV25" s="1284"/>
      <c r="BW25" s="1284"/>
      <c r="BX25" s="1284"/>
      <c r="BY25" s="1284"/>
      <c r="BZ25" s="1284"/>
      <c r="CA25" s="1284"/>
      <c r="CB25" s="1284"/>
      <c r="CC25" s="1284"/>
      <c r="CD25" s="1284"/>
      <c r="CE25" s="1284"/>
      <c r="CF25" s="1284"/>
      <c r="CG25" s="1284"/>
      <c r="CH25" s="1284"/>
      <c r="CI25" s="1284"/>
      <c r="CJ25" s="1284"/>
      <c r="CK25" s="1284"/>
      <c r="CL25" s="1284"/>
      <c r="CM25" s="1284"/>
      <c r="CN25" s="1284"/>
      <c r="CO25" s="1284"/>
      <c r="CP25" s="1284"/>
      <c r="CQ25" s="1284"/>
      <c r="CR25" s="1284"/>
      <c r="CS25" s="1284"/>
      <c r="CT25" s="1284"/>
      <c r="CU25" s="1284"/>
      <c r="CV25" s="1284"/>
      <c r="CW25" s="1284"/>
      <c r="CX25" s="1284"/>
      <c r="CY25" s="1284"/>
      <c r="CZ25" s="1284"/>
      <c r="DA25" s="1284"/>
      <c r="DB25" s="1284"/>
      <c r="DC25" s="1284"/>
      <c r="DD25" s="1284"/>
      <c r="DE25" s="1284"/>
      <c r="DF25" s="1284"/>
      <c r="DG25" s="1284"/>
      <c r="DH25" s="1284"/>
      <c r="DI25" s="1284"/>
      <c r="DJ25" s="1284"/>
      <c r="DK25" s="1284"/>
      <c r="DL25" s="1284"/>
      <c r="DM25" s="1284"/>
      <c r="DN25" s="1284"/>
      <c r="DO25" s="1284"/>
      <c r="DP25" s="1284"/>
      <c r="DQ25" s="1284"/>
      <c r="DR25" s="1284"/>
      <c r="DS25" s="1284"/>
      <c r="DT25" s="1284"/>
      <c r="DU25" s="1284"/>
      <c r="DV25" s="1284"/>
      <c r="DW25" s="1284"/>
      <c r="DX25" s="1284"/>
      <c r="DY25" s="1284"/>
      <c r="DZ25" s="1284"/>
      <c r="EA25" s="1284"/>
      <c r="EB25" s="1284"/>
      <c r="EC25" s="1284"/>
      <c r="ED25" s="1284"/>
      <c r="EE25" s="1284"/>
      <c r="EF25" s="1284"/>
      <c r="EG25" s="1284"/>
      <c r="EH25" s="1284"/>
      <c r="EI25" s="1284"/>
      <c r="EJ25" s="1284"/>
      <c r="EK25" s="1284"/>
      <c r="EL25" s="1284"/>
      <c r="EM25" s="1284"/>
      <c r="EN25" s="1284"/>
      <c r="EO25" s="1284"/>
      <c r="EP25" s="1284"/>
      <c r="EQ25" s="1284"/>
      <c r="ER25" s="1284"/>
      <c r="ES25" s="1284"/>
      <c r="ET25" s="1284"/>
      <c r="EU25" s="1284"/>
      <c r="EV25" s="1284"/>
      <c r="EW25" s="1284"/>
      <c r="EX25" s="1284"/>
      <c r="EY25" s="1284"/>
      <c r="EZ25" s="1284"/>
      <c r="FA25" s="1284"/>
      <c r="FB25" s="1284"/>
      <c r="FC25" s="1284"/>
      <c r="FD25" s="1284"/>
      <c r="FE25" s="1284"/>
      <c r="FF25" s="1284"/>
      <c r="FG25" s="1284"/>
      <c r="FH25" s="1284"/>
      <c r="FI25" s="1284"/>
      <c r="FJ25" s="1284"/>
      <c r="FK25" s="1284"/>
      <c r="FL25" s="1284"/>
      <c r="FM25" s="1284"/>
      <c r="FN25" s="1284"/>
      <c r="FO25" s="1284"/>
      <c r="FP25" s="1284"/>
      <c r="FQ25" s="1284"/>
      <c r="FR25" s="1284"/>
      <c r="FS25" s="1284"/>
      <c r="FT25" s="1284"/>
      <c r="FU25" s="1284"/>
      <c r="FV25" s="1284"/>
      <c r="FW25" s="1284"/>
      <c r="FX25" s="1284"/>
      <c r="FY25" s="1284"/>
      <c r="FZ25" s="1284"/>
      <c r="GA25" s="1284"/>
      <c r="GB25" s="1284"/>
      <c r="GC25" s="1284"/>
      <c r="GD25" s="1284"/>
      <c r="GE25" s="1284"/>
      <c r="GF25" s="1284"/>
      <c r="GG25" s="1284"/>
      <c r="GH25" s="1284"/>
      <c r="GI25" s="1284"/>
      <c r="GJ25" s="1284"/>
      <c r="GK25" s="1284"/>
      <c r="GL25" s="1284"/>
      <c r="GM25" s="1284"/>
      <c r="GN25" s="1284"/>
      <c r="GO25" s="1284"/>
      <c r="GP25" s="1284"/>
      <c r="GQ25" s="1284"/>
      <c r="GR25" s="1284"/>
      <c r="GS25" s="1284"/>
      <c r="GT25" s="1284"/>
      <c r="GU25" s="1284"/>
      <c r="GV25" s="1284"/>
      <c r="GW25" s="1284"/>
      <c r="GX25" s="1284"/>
      <c r="GY25" s="1284"/>
      <c r="GZ25" s="1284"/>
      <c r="HA25" s="1284"/>
      <c r="HB25" s="1284"/>
      <c r="HC25" s="1284"/>
      <c r="HD25" s="1284"/>
      <c r="HE25" s="1284"/>
      <c r="HF25" s="1284"/>
      <c r="HG25" s="1284"/>
      <c r="HH25" s="1284"/>
      <c r="HI25" s="1284"/>
      <c r="HJ25" s="1284"/>
      <c r="HK25" s="1284"/>
      <c r="HL25" s="1284"/>
      <c r="HM25" s="1284"/>
      <c r="HN25" s="1284"/>
      <c r="HO25" s="1284"/>
      <c r="HP25" s="1284"/>
      <c r="HQ25" s="1284"/>
      <c r="HR25" s="1284"/>
      <c r="HS25" s="1284"/>
      <c r="HT25" s="1284"/>
      <c r="HU25" s="1284"/>
      <c r="HV25" s="1284"/>
      <c r="HW25" s="1284"/>
      <c r="HX25" s="1284"/>
      <c r="HY25" s="1284"/>
      <c r="HZ25" s="1284"/>
      <c r="IA25" s="1284"/>
      <c r="IB25" s="1284"/>
      <c r="IC25" s="1284"/>
      <c r="ID25" s="1284"/>
      <c r="IE25" s="1284"/>
      <c r="IF25" s="1284"/>
      <c r="IG25" s="1284"/>
      <c r="IH25" s="1284"/>
      <c r="II25" s="1284"/>
      <c r="IJ25" s="1284"/>
      <c r="IK25" s="1284"/>
      <c r="IL25" s="1284"/>
      <c r="IM25" s="1284"/>
      <c r="IN25" s="1284"/>
      <c r="IO25" s="1284"/>
      <c r="IP25" s="1284"/>
      <c r="IQ25" s="1284"/>
      <c r="IR25" s="1284"/>
      <c r="IS25" s="1284"/>
      <c r="IT25" s="1284"/>
      <c r="IU25" s="1284"/>
      <c r="IV25" s="1284"/>
    </row>
    <row r="26" spans="1:256" s="1717" customFormat="1" ht="51">
      <c r="A26" s="2250" t="s">
        <v>576</v>
      </c>
      <c r="B26" s="1300" t="s">
        <v>573</v>
      </c>
      <c r="C26" s="1311">
        <v>0.16485590369062975</v>
      </c>
      <c r="D26" s="1665">
        <v>0.16054183895330024</v>
      </c>
      <c r="E26" s="1665">
        <v>0.1671463812059478</v>
      </c>
      <c r="F26" s="1665">
        <v>0.16554586466254989</v>
      </c>
      <c r="G26" s="1665">
        <v>0.16892796746633393</v>
      </c>
      <c r="H26" s="1665">
        <v>0.16873374951410164</v>
      </c>
      <c r="I26" s="1312">
        <v>0.14974383318378884</v>
      </c>
      <c r="L26" s="1284"/>
      <c r="M26" s="1295"/>
      <c r="N26" s="1284"/>
      <c r="O26" s="1284"/>
      <c r="P26" s="1284"/>
      <c r="Q26" s="1284"/>
      <c r="R26" s="1284"/>
      <c r="S26" s="1284"/>
      <c r="T26" s="1284"/>
      <c r="U26" s="1284"/>
      <c r="V26" s="1284"/>
      <c r="W26" s="1284"/>
      <c r="X26" s="1284"/>
      <c r="Y26" s="1284"/>
      <c r="Z26" s="1284"/>
      <c r="AA26" s="1284"/>
      <c r="AB26" s="1284"/>
      <c r="AC26" s="1284"/>
      <c r="AD26" s="1284"/>
      <c r="AE26" s="1284"/>
      <c r="AF26" s="1284"/>
      <c r="AG26" s="1284"/>
      <c r="AH26" s="1284"/>
      <c r="AI26" s="1284"/>
      <c r="AJ26" s="1284"/>
      <c r="AK26" s="1284"/>
      <c r="AL26" s="1284"/>
      <c r="AM26" s="1284"/>
      <c r="AN26" s="1284"/>
      <c r="AO26" s="1284"/>
      <c r="AP26" s="1284"/>
      <c r="AQ26" s="1284"/>
      <c r="AR26" s="1284"/>
      <c r="AS26" s="1284"/>
      <c r="AT26" s="1284"/>
      <c r="AU26" s="1284"/>
      <c r="AV26" s="1284"/>
      <c r="AW26" s="1284"/>
      <c r="AX26" s="1284"/>
      <c r="AY26" s="1284"/>
      <c r="AZ26" s="1284"/>
      <c r="BA26" s="1284"/>
      <c r="BB26" s="1284"/>
      <c r="BC26" s="1284"/>
      <c r="BD26" s="1284"/>
      <c r="BE26" s="1284"/>
      <c r="BF26" s="1284"/>
      <c r="BG26" s="1284"/>
      <c r="BH26" s="1284"/>
      <c r="BI26" s="1284"/>
      <c r="BJ26" s="1284"/>
      <c r="BK26" s="1284"/>
      <c r="BL26" s="1284"/>
      <c r="BM26" s="1284"/>
      <c r="BN26" s="1284"/>
      <c r="BO26" s="1284"/>
      <c r="BP26" s="1284"/>
      <c r="BQ26" s="1284"/>
      <c r="BR26" s="1284"/>
      <c r="BS26" s="1284"/>
      <c r="BT26" s="1284"/>
      <c r="BU26" s="1284"/>
      <c r="BV26" s="1284"/>
      <c r="BW26" s="1284"/>
      <c r="BX26" s="1284"/>
      <c r="BY26" s="1284"/>
      <c r="BZ26" s="1284"/>
      <c r="CA26" s="1284"/>
      <c r="CB26" s="1284"/>
      <c r="CC26" s="1284"/>
      <c r="CD26" s="1284"/>
      <c r="CE26" s="1284"/>
      <c r="CF26" s="1284"/>
      <c r="CG26" s="1284"/>
      <c r="CH26" s="1284"/>
      <c r="CI26" s="1284"/>
      <c r="CJ26" s="1284"/>
      <c r="CK26" s="1284"/>
      <c r="CL26" s="1284"/>
      <c r="CM26" s="1284"/>
      <c r="CN26" s="1284"/>
      <c r="CO26" s="1284"/>
      <c r="CP26" s="1284"/>
      <c r="CQ26" s="1284"/>
      <c r="CR26" s="1284"/>
      <c r="CS26" s="1284"/>
      <c r="CT26" s="1284"/>
      <c r="CU26" s="1284"/>
      <c r="CV26" s="1284"/>
      <c r="CW26" s="1284"/>
      <c r="CX26" s="1284"/>
      <c r="CY26" s="1284"/>
      <c r="CZ26" s="1284"/>
      <c r="DA26" s="1284"/>
      <c r="DB26" s="1284"/>
      <c r="DC26" s="1284"/>
      <c r="DD26" s="1284"/>
      <c r="DE26" s="1284"/>
      <c r="DF26" s="1284"/>
      <c r="DG26" s="1284"/>
      <c r="DH26" s="1284"/>
      <c r="DI26" s="1284"/>
      <c r="DJ26" s="1284"/>
      <c r="DK26" s="1284"/>
      <c r="DL26" s="1284"/>
      <c r="DM26" s="1284"/>
      <c r="DN26" s="1284"/>
      <c r="DO26" s="1284"/>
      <c r="DP26" s="1284"/>
      <c r="DQ26" s="1284"/>
      <c r="DR26" s="1284"/>
      <c r="DS26" s="1284"/>
      <c r="DT26" s="1284"/>
      <c r="DU26" s="1284"/>
      <c r="DV26" s="1284"/>
      <c r="DW26" s="1284"/>
      <c r="DX26" s="1284"/>
      <c r="DY26" s="1284"/>
      <c r="DZ26" s="1284"/>
      <c r="EA26" s="1284"/>
      <c r="EB26" s="1284"/>
      <c r="EC26" s="1284"/>
      <c r="ED26" s="1284"/>
      <c r="EE26" s="1284"/>
      <c r="EF26" s="1284"/>
      <c r="EG26" s="1284"/>
      <c r="EH26" s="1284"/>
      <c r="EI26" s="1284"/>
      <c r="EJ26" s="1284"/>
      <c r="EK26" s="1284"/>
      <c r="EL26" s="1284"/>
      <c r="EM26" s="1284"/>
      <c r="EN26" s="1284"/>
      <c r="EO26" s="1284"/>
      <c r="EP26" s="1284"/>
      <c r="EQ26" s="1284"/>
      <c r="ER26" s="1284"/>
      <c r="ES26" s="1284"/>
      <c r="ET26" s="1284"/>
      <c r="EU26" s="1284"/>
      <c r="EV26" s="1284"/>
      <c r="EW26" s="1284"/>
      <c r="EX26" s="1284"/>
      <c r="EY26" s="1284"/>
      <c r="EZ26" s="1284"/>
      <c r="FA26" s="1284"/>
      <c r="FB26" s="1284"/>
      <c r="FC26" s="1284"/>
      <c r="FD26" s="1284"/>
      <c r="FE26" s="1284"/>
      <c r="FF26" s="1284"/>
      <c r="FG26" s="1284"/>
      <c r="FH26" s="1284"/>
      <c r="FI26" s="1284"/>
      <c r="FJ26" s="1284"/>
      <c r="FK26" s="1284"/>
      <c r="FL26" s="1284"/>
      <c r="FM26" s="1284"/>
      <c r="FN26" s="1284"/>
      <c r="FO26" s="1284"/>
      <c r="FP26" s="1284"/>
      <c r="FQ26" s="1284"/>
      <c r="FR26" s="1284"/>
      <c r="FS26" s="1284"/>
      <c r="FT26" s="1284"/>
      <c r="FU26" s="1284"/>
      <c r="FV26" s="1284"/>
      <c r="FW26" s="1284"/>
      <c r="FX26" s="1284"/>
      <c r="FY26" s="1284"/>
      <c r="FZ26" s="1284"/>
      <c r="GA26" s="1284"/>
      <c r="GB26" s="1284"/>
      <c r="GC26" s="1284"/>
      <c r="GD26" s="1284"/>
      <c r="GE26" s="1284"/>
      <c r="GF26" s="1284"/>
      <c r="GG26" s="1284"/>
      <c r="GH26" s="1284"/>
      <c r="GI26" s="1284"/>
      <c r="GJ26" s="1284"/>
      <c r="GK26" s="1284"/>
      <c r="GL26" s="1284"/>
      <c r="GM26" s="1284"/>
      <c r="GN26" s="1284"/>
      <c r="GO26" s="1284"/>
      <c r="GP26" s="1284"/>
      <c r="GQ26" s="1284"/>
      <c r="GR26" s="1284"/>
      <c r="GS26" s="1284"/>
      <c r="GT26" s="1284"/>
      <c r="GU26" s="1284"/>
      <c r="GV26" s="1284"/>
      <c r="GW26" s="1284"/>
      <c r="GX26" s="1284"/>
      <c r="GY26" s="1284"/>
      <c r="GZ26" s="1284"/>
      <c r="HA26" s="1284"/>
      <c r="HB26" s="1284"/>
      <c r="HC26" s="1284"/>
      <c r="HD26" s="1284"/>
      <c r="HE26" s="1284"/>
      <c r="HF26" s="1284"/>
      <c r="HG26" s="1284"/>
      <c r="HH26" s="1284"/>
      <c r="HI26" s="1284"/>
      <c r="HJ26" s="1284"/>
      <c r="HK26" s="1284"/>
      <c r="HL26" s="1284"/>
      <c r="HM26" s="1284"/>
      <c r="HN26" s="1284"/>
      <c r="HO26" s="1284"/>
      <c r="HP26" s="1284"/>
      <c r="HQ26" s="1284"/>
      <c r="HR26" s="1284"/>
      <c r="HS26" s="1284"/>
      <c r="HT26" s="1284"/>
      <c r="HU26" s="1284"/>
      <c r="HV26" s="1284"/>
      <c r="HW26" s="1284"/>
      <c r="HX26" s="1284"/>
      <c r="HY26" s="1284"/>
      <c r="HZ26" s="1284"/>
      <c r="IA26" s="1284"/>
      <c r="IB26" s="1284"/>
      <c r="IC26" s="1284"/>
      <c r="ID26" s="1284"/>
      <c r="IE26" s="1284"/>
      <c r="IF26" s="1284"/>
      <c r="IG26" s="1284"/>
      <c r="IH26" s="1284"/>
      <c r="II26" s="1284"/>
      <c r="IJ26" s="1284"/>
      <c r="IK26" s="1284"/>
      <c r="IL26" s="1284"/>
      <c r="IM26" s="1284"/>
      <c r="IN26" s="1284"/>
      <c r="IO26" s="1284"/>
      <c r="IP26" s="1284"/>
      <c r="IQ26" s="1284"/>
      <c r="IR26" s="1284"/>
      <c r="IS26" s="1284"/>
      <c r="IT26" s="1284"/>
      <c r="IU26" s="1284"/>
      <c r="IV26" s="1284"/>
    </row>
    <row r="27" spans="1:256" s="1717" customFormat="1" ht="38.25">
      <c r="A27" s="2244"/>
      <c r="B27" s="1304" t="s">
        <v>574</v>
      </c>
      <c r="C27" s="1305">
        <v>0.19081856551528323</v>
      </c>
      <c r="D27" s="1293">
        <v>0.20927993537228554</v>
      </c>
      <c r="E27" s="1293">
        <v>0.19253432421754674</v>
      </c>
      <c r="F27" s="1293">
        <v>0.21467732197001729</v>
      </c>
      <c r="G27" s="1293">
        <v>0.31414053573910772</v>
      </c>
      <c r="H27" s="1293">
        <v>0.26444062578826683</v>
      </c>
      <c r="I27" s="1306">
        <v>0.20884847144119867</v>
      </c>
      <c r="J27" s="1284"/>
      <c r="K27" s="1295"/>
      <c r="L27" s="1295"/>
      <c r="M27" s="1295"/>
      <c r="N27" s="1295"/>
      <c r="O27" s="1295"/>
      <c r="P27" s="1295"/>
      <c r="Q27" s="1284"/>
      <c r="R27" s="1284"/>
      <c r="S27" s="1284"/>
      <c r="T27" s="1284"/>
      <c r="U27" s="1284"/>
      <c r="V27" s="1284"/>
      <c r="W27" s="1284"/>
      <c r="X27" s="1284"/>
      <c r="Y27" s="1284"/>
      <c r="Z27" s="1284"/>
      <c r="AA27" s="1284"/>
      <c r="AB27" s="1284"/>
      <c r="AC27" s="1284"/>
      <c r="AD27" s="1284"/>
      <c r="AE27" s="1284"/>
      <c r="AF27" s="1284"/>
      <c r="AG27" s="1284"/>
      <c r="AH27" s="1284"/>
      <c r="AI27" s="1284"/>
      <c r="AJ27" s="1284"/>
      <c r="AK27" s="1284"/>
      <c r="AL27" s="1284"/>
      <c r="AM27" s="1284"/>
      <c r="AN27" s="1284"/>
      <c r="AO27" s="1284"/>
      <c r="AP27" s="1284"/>
      <c r="AQ27" s="1284"/>
      <c r="AR27" s="1284"/>
      <c r="AS27" s="1284"/>
      <c r="AT27" s="1284"/>
      <c r="AU27" s="1284"/>
      <c r="AV27" s="1284"/>
      <c r="AW27" s="1284"/>
      <c r="AX27" s="1284"/>
      <c r="AY27" s="1284"/>
      <c r="AZ27" s="1284"/>
      <c r="BA27" s="1284"/>
      <c r="BB27" s="1284"/>
      <c r="BC27" s="1284"/>
      <c r="BD27" s="1284"/>
      <c r="BE27" s="1284"/>
      <c r="BF27" s="1284"/>
      <c r="BG27" s="1284"/>
      <c r="BH27" s="1284"/>
      <c r="BI27" s="1284"/>
      <c r="BJ27" s="1284"/>
      <c r="BK27" s="1284"/>
      <c r="BL27" s="1284"/>
      <c r="BM27" s="1284"/>
      <c r="BN27" s="1284"/>
      <c r="BO27" s="1284"/>
      <c r="BP27" s="1284"/>
      <c r="BQ27" s="1284"/>
      <c r="BR27" s="1284"/>
      <c r="BS27" s="1284"/>
      <c r="BT27" s="1284"/>
      <c r="BU27" s="1284"/>
      <c r="BV27" s="1284"/>
      <c r="BW27" s="1284"/>
      <c r="BX27" s="1284"/>
      <c r="BY27" s="1284"/>
      <c r="BZ27" s="1284"/>
      <c r="CA27" s="1284"/>
      <c r="CB27" s="1284"/>
      <c r="CC27" s="1284"/>
      <c r="CD27" s="1284"/>
      <c r="CE27" s="1284"/>
      <c r="CF27" s="1284"/>
      <c r="CG27" s="1284"/>
      <c r="CH27" s="1284"/>
      <c r="CI27" s="1284"/>
      <c r="CJ27" s="1284"/>
      <c r="CK27" s="1284"/>
      <c r="CL27" s="1284"/>
      <c r="CM27" s="1284"/>
      <c r="CN27" s="1284"/>
      <c r="CO27" s="1284"/>
      <c r="CP27" s="1284"/>
      <c r="CQ27" s="1284"/>
      <c r="CR27" s="1284"/>
      <c r="CS27" s="1284"/>
      <c r="CT27" s="1284"/>
      <c r="CU27" s="1284"/>
      <c r="CV27" s="1284"/>
      <c r="CW27" s="1284"/>
      <c r="CX27" s="1284"/>
      <c r="CY27" s="1284"/>
      <c r="CZ27" s="1284"/>
      <c r="DA27" s="1284"/>
      <c r="DB27" s="1284"/>
      <c r="DC27" s="1284"/>
      <c r="DD27" s="1284"/>
      <c r="DE27" s="1284"/>
      <c r="DF27" s="1284"/>
      <c r="DG27" s="1284"/>
      <c r="DH27" s="1284"/>
      <c r="DI27" s="1284"/>
      <c r="DJ27" s="1284"/>
      <c r="DK27" s="1284"/>
      <c r="DL27" s="1284"/>
      <c r="DM27" s="1284"/>
      <c r="DN27" s="1284"/>
      <c r="DO27" s="1284"/>
      <c r="DP27" s="1284"/>
      <c r="DQ27" s="1284"/>
      <c r="DR27" s="1284"/>
      <c r="DS27" s="1284"/>
      <c r="DT27" s="1284"/>
      <c r="DU27" s="1284"/>
      <c r="DV27" s="1284"/>
      <c r="DW27" s="1284"/>
      <c r="DX27" s="1284"/>
      <c r="DY27" s="1284"/>
      <c r="DZ27" s="1284"/>
      <c r="EA27" s="1284"/>
      <c r="EB27" s="1284"/>
      <c r="EC27" s="1284"/>
      <c r="ED27" s="1284"/>
      <c r="EE27" s="1284"/>
      <c r="EF27" s="1284"/>
      <c r="EG27" s="1284"/>
      <c r="EH27" s="1284"/>
      <c r="EI27" s="1284"/>
      <c r="EJ27" s="1284"/>
      <c r="EK27" s="1284"/>
      <c r="EL27" s="1284"/>
      <c r="EM27" s="1284"/>
      <c r="EN27" s="1284"/>
      <c r="EO27" s="1284"/>
      <c r="EP27" s="1284"/>
      <c r="EQ27" s="1284"/>
      <c r="ER27" s="1284"/>
      <c r="ES27" s="1284"/>
      <c r="ET27" s="1284"/>
      <c r="EU27" s="1284"/>
      <c r="EV27" s="1284"/>
      <c r="EW27" s="1284"/>
      <c r="EX27" s="1284"/>
      <c r="EY27" s="1284"/>
      <c r="EZ27" s="1284"/>
      <c r="FA27" s="1284"/>
      <c r="FB27" s="1284"/>
      <c r="FC27" s="1284"/>
      <c r="FD27" s="1284"/>
      <c r="FE27" s="1284"/>
      <c r="FF27" s="1284"/>
      <c r="FG27" s="1284"/>
      <c r="FH27" s="1284"/>
      <c r="FI27" s="1284"/>
      <c r="FJ27" s="1284"/>
      <c r="FK27" s="1284"/>
      <c r="FL27" s="1284"/>
      <c r="FM27" s="1284"/>
      <c r="FN27" s="1284"/>
      <c r="FO27" s="1284"/>
      <c r="FP27" s="1284"/>
      <c r="FQ27" s="1284"/>
      <c r="FR27" s="1284"/>
      <c r="FS27" s="1284"/>
      <c r="FT27" s="1284"/>
      <c r="FU27" s="1284"/>
      <c r="FV27" s="1284"/>
      <c r="FW27" s="1284"/>
      <c r="FX27" s="1284"/>
      <c r="FY27" s="1284"/>
      <c r="FZ27" s="1284"/>
      <c r="GA27" s="1284"/>
      <c r="GB27" s="1284"/>
      <c r="GC27" s="1284"/>
      <c r="GD27" s="1284"/>
      <c r="GE27" s="1284"/>
      <c r="GF27" s="1284"/>
      <c r="GG27" s="1284"/>
      <c r="GH27" s="1284"/>
      <c r="GI27" s="1284"/>
      <c r="GJ27" s="1284"/>
      <c r="GK27" s="1284"/>
      <c r="GL27" s="1284"/>
      <c r="GM27" s="1284"/>
      <c r="GN27" s="1284"/>
      <c r="GO27" s="1284"/>
      <c r="GP27" s="1284"/>
      <c r="GQ27" s="1284"/>
      <c r="GR27" s="1284"/>
      <c r="GS27" s="1284"/>
      <c r="GT27" s="1284"/>
      <c r="GU27" s="1284"/>
      <c r="GV27" s="1284"/>
      <c r="GW27" s="1284"/>
      <c r="GX27" s="1284"/>
      <c r="GY27" s="1284"/>
      <c r="GZ27" s="1284"/>
      <c r="HA27" s="1284"/>
      <c r="HB27" s="1284"/>
      <c r="HC27" s="1284"/>
      <c r="HD27" s="1284"/>
      <c r="HE27" s="1284"/>
      <c r="HF27" s="1284"/>
      <c r="HG27" s="1284"/>
      <c r="HH27" s="1284"/>
      <c r="HI27" s="1284"/>
      <c r="HJ27" s="1284"/>
      <c r="HK27" s="1284"/>
      <c r="HL27" s="1284"/>
      <c r="HM27" s="1284"/>
      <c r="HN27" s="1284"/>
      <c r="HO27" s="1284"/>
      <c r="HP27" s="1284"/>
      <c r="HQ27" s="1284"/>
      <c r="HR27" s="1284"/>
      <c r="HS27" s="1284"/>
      <c r="HT27" s="1284"/>
      <c r="HU27" s="1284"/>
      <c r="HV27" s="1284"/>
      <c r="HW27" s="1284"/>
      <c r="HX27" s="1284"/>
      <c r="HY27" s="1284"/>
      <c r="HZ27" s="1284"/>
      <c r="IA27" s="1284"/>
      <c r="IB27" s="1284"/>
      <c r="IC27" s="1284"/>
      <c r="ID27" s="1284"/>
      <c r="IE27" s="1284"/>
      <c r="IF27" s="1284"/>
      <c r="IG27" s="1284"/>
      <c r="IH27" s="1284"/>
      <c r="II27" s="1284"/>
      <c r="IJ27" s="1284"/>
      <c r="IK27" s="1284"/>
      <c r="IL27" s="1284"/>
      <c r="IM27" s="1284"/>
      <c r="IN27" s="1284"/>
      <c r="IO27" s="1284"/>
      <c r="IP27" s="1284"/>
      <c r="IQ27" s="1284"/>
      <c r="IR27" s="1284"/>
      <c r="IS27" s="1284"/>
      <c r="IT27" s="1284"/>
      <c r="IU27" s="1284"/>
      <c r="IV27" s="1284"/>
    </row>
    <row r="28" spans="1:256" s="1717" customFormat="1" ht="26.25" thickBot="1">
      <c r="A28" s="2251"/>
      <c r="B28" s="1307" t="s">
        <v>527</v>
      </c>
      <c r="C28" s="1313">
        <v>7.9772275483379604E-2</v>
      </c>
      <c r="D28" s="1298">
        <v>0.10665687149401543</v>
      </c>
      <c r="E28" s="1298">
        <v>9.9306684199081202E-2</v>
      </c>
      <c r="F28" s="1298">
        <v>0.11754950132232565</v>
      </c>
      <c r="G28" s="1298">
        <v>0.21291708064312137</v>
      </c>
      <c r="H28" s="1298">
        <v>0.15219042862844079</v>
      </c>
      <c r="I28" s="1314">
        <v>0.10607893101701529</v>
      </c>
      <c r="J28" s="1284"/>
      <c r="K28" s="1295"/>
      <c r="L28" s="1295"/>
      <c r="M28" s="1295"/>
      <c r="N28" s="1295"/>
      <c r="O28" s="1295"/>
      <c r="P28" s="1295"/>
      <c r="Q28" s="1284"/>
      <c r="R28" s="1284"/>
      <c r="S28" s="1284"/>
      <c r="T28" s="1284"/>
      <c r="U28" s="1284"/>
      <c r="V28" s="1284"/>
      <c r="W28" s="1284"/>
      <c r="X28" s="1284"/>
      <c r="Y28" s="1284"/>
      <c r="Z28" s="1284"/>
      <c r="AA28" s="1284"/>
      <c r="AB28" s="1284"/>
      <c r="AC28" s="1284"/>
      <c r="AD28" s="1284"/>
      <c r="AE28" s="1284"/>
      <c r="AF28" s="1284"/>
      <c r="AG28" s="1284"/>
      <c r="AH28" s="1284"/>
      <c r="AI28" s="1284"/>
      <c r="AJ28" s="1284"/>
      <c r="AK28" s="1284"/>
      <c r="AL28" s="1284"/>
      <c r="AM28" s="1284"/>
      <c r="AN28" s="1284"/>
      <c r="AO28" s="1284"/>
      <c r="AP28" s="1284"/>
      <c r="AQ28" s="1284"/>
      <c r="AR28" s="1284"/>
      <c r="AS28" s="1284"/>
      <c r="AT28" s="1284"/>
      <c r="AU28" s="1284"/>
      <c r="AV28" s="1284"/>
      <c r="AW28" s="1284"/>
      <c r="AX28" s="1284"/>
      <c r="AY28" s="1284"/>
      <c r="AZ28" s="1284"/>
      <c r="BA28" s="1284"/>
      <c r="BB28" s="1284"/>
      <c r="BC28" s="1284"/>
      <c r="BD28" s="1284"/>
      <c r="BE28" s="1284"/>
      <c r="BF28" s="1284"/>
      <c r="BG28" s="1284"/>
      <c r="BH28" s="1284"/>
      <c r="BI28" s="1284"/>
      <c r="BJ28" s="1284"/>
      <c r="BK28" s="1284"/>
      <c r="BL28" s="1284"/>
      <c r="BM28" s="1284"/>
      <c r="BN28" s="1284"/>
      <c r="BO28" s="1284"/>
      <c r="BP28" s="1284"/>
      <c r="BQ28" s="1284"/>
      <c r="BR28" s="1284"/>
      <c r="BS28" s="1284"/>
      <c r="BT28" s="1284"/>
      <c r="BU28" s="1284"/>
      <c r="BV28" s="1284"/>
      <c r="BW28" s="1284"/>
      <c r="BX28" s="1284"/>
      <c r="BY28" s="1284"/>
      <c r="BZ28" s="1284"/>
      <c r="CA28" s="1284"/>
      <c r="CB28" s="1284"/>
      <c r="CC28" s="1284"/>
      <c r="CD28" s="1284"/>
      <c r="CE28" s="1284"/>
      <c r="CF28" s="1284"/>
      <c r="CG28" s="1284"/>
      <c r="CH28" s="1284"/>
      <c r="CI28" s="1284"/>
      <c r="CJ28" s="1284"/>
      <c r="CK28" s="1284"/>
      <c r="CL28" s="1284"/>
      <c r="CM28" s="1284"/>
      <c r="CN28" s="1284"/>
      <c r="CO28" s="1284"/>
      <c r="CP28" s="1284"/>
      <c r="CQ28" s="1284"/>
      <c r="CR28" s="1284"/>
      <c r="CS28" s="1284"/>
      <c r="CT28" s="1284"/>
      <c r="CU28" s="1284"/>
      <c r="CV28" s="1284"/>
      <c r="CW28" s="1284"/>
      <c r="CX28" s="1284"/>
      <c r="CY28" s="1284"/>
      <c r="CZ28" s="1284"/>
      <c r="DA28" s="1284"/>
      <c r="DB28" s="1284"/>
      <c r="DC28" s="1284"/>
      <c r="DD28" s="1284"/>
      <c r="DE28" s="1284"/>
      <c r="DF28" s="1284"/>
      <c r="DG28" s="1284"/>
      <c r="DH28" s="1284"/>
      <c r="DI28" s="1284"/>
      <c r="DJ28" s="1284"/>
      <c r="DK28" s="1284"/>
      <c r="DL28" s="1284"/>
      <c r="DM28" s="1284"/>
      <c r="DN28" s="1284"/>
      <c r="DO28" s="1284"/>
      <c r="DP28" s="1284"/>
      <c r="DQ28" s="1284"/>
      <c r="DR28" s="1284"/>
      <c r="DS28" s="1284"/>
      <c r="DT28" s="1284"/>
      <c r="DU28" s="1284"/>
      <c r="DV28" s="1284"/>
      <c r="DW28" s="1284"/>
      <c r="DX28" s="1284"/>
      <c r="DY28" s="1284"/>
      <c r="DZ28" s="1284"/>
      <c r="EA28" s="1284"/>
      <c r="EB28" s="1284"/>
      <c r="EC28" s="1284"/>
      <c r="ED28" s="1284"/>
      <c r="EE28" s="1284"/>
      <c r="EF28" s="1284"/>
      <c r="EG28" s="1284"/>
      <c r="EH28" s="1284"/>
      <c r="EI28" s="1284"/>
      <c r="EJ28" s="1284"/>
      <c r="EK28" s="1284"/>
      <c r="EL28" s="1284"/>
      <c r="EM28" s="1284"/>
      <c r="EN28" s="1284"/>
      <c r="EO28" s="1284"/>
      <c r="EP28" s="1284"/>
      <c r="EQ28" s="1284"/>
      <c r="ER28" s="1284"/>
      <c r="ES28" s="1284"/>
      <c r="ET28" s="1284"/>
      <c r="EU28" s="1284"/>
      <c r="EV28" s="1284"/>
      <c r="EW28" s="1284"/>
      <c r="EX28" s="1284"/>
      <c r="EY28" s="1284"/>
      <c r="EZ28" s="1284"/>
      <c r="FA28" s="1284"/>
      <c r="FB28" s="1284"/>
      <c r="FC28" s="1284"/>
      <c r="FD28" s="1284"/>
      <c r="FE28" s="1284"/>
      <c r="FF28" s="1284"/>
      <c r="FG28" s="1284"/>
      <c r="FH28" s="1284"/>
      <c r="FI28" s="1284"/>
      <c r="FJ28" s="1284"/>
      <c r="FK28" s="1284"/>
      <c r="FL28" s="1284"/>
      <c r="FM28" s="1284"/>
      <c r="FN28" s="1284"/>
      <c r="FO28" s="1284"/>
      <c r="FP28" s="1284"/>
      <c r="FQ28" s="1284"/>
      <c r="FR28" s="1284"/>
      <c r="FS28" s="1284"/>
      <c r="FT28" s="1284"/>
      <c r="FU28" s="1284"/>
      <c r="FV28" s="1284"/>
      <c r="FW28" s="1284"/>
      <c r="FX28" s="1284"/>
      <c r="FY28" s="1284"/>
      <c r="FZ28" s="1284"/>
      <c r="GA28" s="1284"/>
      <c r="GB28" s="1284"/>
      <c r="GC28" s="1284"/>
      <c r="GD28" s="1284"/>
      <c r="GE28" s="1284"/>
      <c r="GF28" s="1284"/>
      <c r="GG28" s="1284"/>
      <c r="GH28" s="1284"/>
      <c r="GI28" s="1284"/>
      <c r="GJ28" s="1284"/>
      <c r="GK28" s="1284"/>
      <c r="GL28" s="1284"/>
      <c r="GM28" s="1284"/>
      <c r="GN28" s="1284"/>
      <c r="GO28" s="1284"/>
      <c r="GP28" s="1284"/>
      <c r="GQ28" s="1284"/>
      <c r="GR28" s="1284"/>
      <c r="GS28" s="1284"/>
      <c r="GT28" s="1284"/>
      <c r="GU28" s="1284"/>
      <c r="GV28" s="1284"/>
      <c r="GW28" s="1284"/>
      <c r="GX28" s="1284"/>
      <c r="GY28" s="1284"/>
      <c r="GZ28" s="1284"/>
      <c r="HA28" s="1284"/>
      <c r="HB28" s="1284"/>
      <c r="HC28" s="1284"/>
      <c r="HD28" s="1284"/>
      <c r="HE28" s="1284"/>
      <c r="HF28" s="1284"/>
      <c r="HG28" s="1284"/>
      <c r="HH28" s="1284"/>
      <c r="HI28" s="1284"/>
      <c r="HJ28" s="1284"/>
      <c r="HK28" s="1284"/>
      <c r="HL28" s="1284"/>
      <c r="HM28" s="1284"/>
      <c r="HN28" s="1284"/>
      <c r="HO28" s="1284"/>
      <c r="HP28" s="1284"/>
      <c r="HQ28" s="1284"/>
      <c r="HR28" s="1284"/>
      <c r="HS28" s="1284"/>
      <c r="HT28" s="1284"/>
      <c r="HU28" s="1284"/>
      <c r="HV28" s="1284"/>
      <c r="HW28" s="1284"/>
      <c r="HX28" s="1284"/>
      <c r="HY28" s="1284"/>
      <c r="HZ28" s="1284"/>
      <c r="IA28" s="1284"/>
      <c r="IB28" s="1284"/>
      <c r="IC28" s="1284"/>
      <c r="ID28" s="1284"/>
      <c r="IE28" s="1284"/>
      <c r="IF28" s="1284"/>
      <c r="IG28" s="1284"/>
      <c r="IH28" s="1284"/>
      <c r="II28" s="1284"/>
      <c r="IJ28" s="1284"/>
      <c r="IK28" s="1284"/>
      <c r="IL28" s="1284"/>
      <c r="IM28" s="1284"/>
      <c r="IN28" s="1284"/>
      <c r="IO28" s="1284"/>
      <c r="IP28" s="1284"/>
      <c r="IQ28" s="1284"/>
      <c r="IR28" s="1284"/>
      <c r="IS28" s="1284"/>
      <c r="IT28" s="1284"/>
      <c r="IU28" s="1284"/>
      <c r="IV28" s="1284"/>
    </row>
    <row r="31" spans="1:256" s="1717" customFormat="1" ht="15" customHeight="1">
      <c r="A31" s="2255" t="s">
        <v>580</v>
      </c>
      <c r="B31" s="2255"/>
      <c r="C31" s="2255"/>
      <c r="D31" s="2255"/>
      <c r="E31" s="2255"/>
      <c r="F31" s="2255"/>
      <c r="G31" s="2255"/>
      <c r="H31" s="2255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4"/>
      <c r="W31" s="1284"/>
      <c r="X31" s="1284"/>
      <c r="Y31" s="1284"/>
      <c r="Z31" s="1284"/>
      <c r="AA31" s="1284"/>
      <c r="AB31" s="1284"/>
      <c r="AC31" s="1284"/>
      <c r="AD31" s="1284"/>
      <c r="AE31" s="1284"/>
      <c r="AF31" s="1284"/>
      <c r="AG31" s="1284"/>
      <c r="AH31" s="1284"/>
      <c r="AI31" s="1284"/>
      <c r="AJ31" s="1284"/>
      <c r="AK31" s="1284"/>
      <c r="AL31" s="1284"/>
      <c r="AM31" s="1284"/>
      <c r="AN31" s="1284"/>
      <c r="AO31" s="1284"/>
      <c r="AP31" s="1284"/>
      <c r="AQ31" s="1284"/>
      <c r="AR31" s="1284"/>
      <c r="AS31" s="1284"/>
      <c r="AT31" s="1284"/>
      <c r="AU31" s="1284"/>
      <c r="AV31" s="1284"/>
      <c r="AW31" s="1284"/>
      <c r="AX31" s="1284"/>
      <c r="AY31" s="1284"/>
      <c r="AZ31" s="1284"/>
      <c r="BA31" s="1284"/>
      <c r="BB31" s="1284"/>
      <c r="BC31" s="1284"/>
      <c r="BD31" s="1284"/>
      <c r="BE31" s="1284"/>
      <c r="BF31" s="1284"/>
      <c r="BG31" s="1284"/>
      <c r="BH31" s="1284"/>
      <c r="BI31" s="1284"/>
      <c r="BJ31" s="1284"/>
      <c r="BK31" s="1284"/>
      <c r="BL31" s="1284"/>
      <c r="BM31" s="1284"/>
      <c r="BN31" s="1284"/>
      <c r="BO31" s="1284"/>
      <c r="BP31" s="1284"/>
      <c r="BQ31" s="1284"/>
      <c r="BR31" s="1284"/>
      <c r="BS31" s="1284"/>
      <c r="BT31" s="1284"/>
      <c r="BU31" s="1284"/>
      <c r="BV31" s="1284"/>
      <c r="BW31" s="1284"/>
      <c r="BX31" s="1284"/>
      <c r="BY31" s="1284"/>
      <c r="BZ31" s="1284"/>
      <c r="CA31" s="1284"/>
      <c r="CB31" s="1284"/>
      <c r="CC31" s="1284"/>
      <c r="CD31" s="1284"/>
      <c r="CE31" s="1284"/>
      <c r="CF31" s="1284"/>
      <c r="CG31" s="1284"/>
      <c r="CH31" s="1284"/>
      <c r="CI31" s="1284"/>
      <c r="CJ31" s="1284"/>
      <c r="CK31" s="1284"/>
      <c r="CL31" s="1284"/>
      <c r="CM31" s="1284"/>
      <c r="CN31" s="1284"/>
      <c r="CO31" s="1284"/>
      <c r="CP31" s="1284"/>
      <c r="CQ31" s="1284"/>
      <c r="CR31" s="1284"/>
      <c r="CS31" s="1284"/>
      <c r="CT31" s="1284"/>
      <c r="CU31" s="1284"/>
      <c r="CV31" s="1284"/>
      <c r="CW31" s="1284"/>
      <c r="CX31" s="1284"/>
      <c r="CY31" s="1284"/>
      <c r="CZ31" s="1284"/>
      <c r="DA31" s="1284"/>
      <c r="DB31" s="1284"/>
      <c r="DC31" s="1284"/>
      <c r="DD31" s="1284"/>
      <c r="DE31" s="1284"/>
      <c r="DF31" s="1284"/>
      <c r="DG31" s="1284"/>
      <c r="DH31" s="1284"/>
      <c r="DI31" s="1284"/>
      <c r="DJ31" s="1284"/>
      <c r="DK31" s="1284"/>
      <c r="DL31" s="1284"/>
      <c r="DM31" s="1284"/>
      <c r="DN31" s="1284"/>
      <c r="DO31" s="1284"/>
      <c r="DP31" s="1284"/>
      <c r="DQ31" s="1284"/>
      <c r="DR31" s="1284"/>
      <c r="DS31" s="1284"/>
      <c r="DT31" s="1284"/>
      <c r="DU31" s="1284"/>
      <c r="DV31" s="1284"/>
      <c r="DW31" s="1284"/>
      <c r="DX31" s="1284"/>
      <c r="DY31" s="1284"/>
      <c r="DZ31" s="1284"/>
      <c r="EA31" s="1284"/>
      <c r="EB31" s="1284"/>
      <c r="EC31" s="1284"/>
      <c r="ED31" s="1284"/>
      <c r="EE31" s="1284"/>
      <c r="EF31" s="1284"/>
      <c r="EG31" s="1284"/>
      <c r="EH31" s="1284"/>
      <c r="EI31" s="1284"/>
      <c r="EJ31" s="1284"/>
      <c r="EK31" s="1284"/>
      <c r="EL31" s="1284"/>
      <c r="EM31" s="1284"/>
      <c r="EN31" s="1284"/>
      <c r="EO31" s="1284"/>
      <c r="EP31" s="1284"/>
      <c r="EQ31" s="1284"/>
      <c r="ER31" s="1284"/>
      <c r="ES31" s="1284"/>
      <c r="ET31" s="1284"/>
      <c r="EU31" s="1284"/>
      <c r="EV31" s="1284"/>
      <c r="EW31" s="1284"/>
      <c r="EX31" s="1284"/>
      <c r="EY31" s="1284"/>
      <c r="EZ31" s="1284"/>
      <c r="FA31" s="1284"/>
      <c r="FB31" s="1284"/>
      <c r="FC31" s="1284"/>
      <c r="FD31" s="1284"/>
      <c r="FE31" s="1284"/>
      <c r="FF31" s="1284"/>
      <c r="FG31" s="1284"/>
      <c r="FH31" s="1284"/>
      <c r="FI31" s="1284"/>
      <c r="FJ31" s="1284"/>
      <c r="FK31" s="1284"/>
      <c r="FL31" s="1284"/>
      <c r="FM31" s="1284"/>
      <c r="FN31" s="1284"/>
      <c r="FO31" s="1284"/>
      <c r="FP31" s="1284"/>
      <c r="FQ31" s="1284"/>
      <c r="FR31" s="1284"/>
      <c r="FS31" s="1284"/>
      <c r="FT31" s="1284"/>
      <c r="FU31" s="1284"/>
      <c r="FV31" s="1284"/>
      <c r="FW31" s="1284"/>
      <c r="FX31" s="1284"/>
      <c r="FY31" s="1284"/>
      <c r="FZ31" s="1284"/>
      <c r="GA31" s="1284"/>
      <c r="GB31" s="1284"/>
      <c r="GC31" s="1284"/>
      <c r="GD31" s="1284"/>
      <c r="GE31" s="1284"/>
      <c r="GF31" s="1284"/>
      <c r="GG31" s="1284"/>
      <c r="GH31" s="1284"/>
      <c r="GI31" s="1284"/>
      <c r="GJ31" s="1284"/>
      <c r="GK31" s="1284"/>
      <c r="GL31" s="1284"/>
      <c r="GM31" s="1284"/>
      <c r="GN31" s="1284"/>
      <c r="GO31" s="1284"/>
      <c r="GP31" s="1284"/>
      <c r="GQ31" s="1284"/>
      <c r="GR31" s="1284"/>
      <c r="GS31" s="1284"/>
      <c r="GT31" s="1284"/>
      <c r="GU31" s="1284"/>
      <c r="GV31" s="1284"/>
      <c r="GW31" s="1284"/>
      <c r="GX31" s="1284"/>
      <c r="GY31" s="1284"/>
      <c r="GZ31" s="1284"/>
      <c r="HA31" s="1284"/>
      <c r="HB31" s="1284"/>
      <c r="HC31" s="1284"/>
      <c r="HD31" s="1284"/>
      <c r="HE31" s="1284"/>
      <c r="HF31" s="1284"/>
      <c r="HG31" s="1284"/>
      <c r="HH31" s="1284"/>
      <c r="HI31" s="1284"/>
      <c r="HJ31" s="1284"/>
      <c r="HK31" s="1284"/>
      <c r="HL31" s="1284"/>
      <c r="HM31" s="1284"/>
      <c r="HN31" s="1284"/>
      <c r="HO31" s="1284"/>
      <c r="HP31" s="1284"/>
      <c r="HQ31" s="1284"/>
      <c r="HR31" s="1284"/>
      <c r="HS31" s="1284"/>
      <c r="HT31" s="1284"/>
      <c r="HU31" s="1284"/>
      <c r="HV31" s="1284"/>
      <c r="HW31" s="1284"/>
      <c r="HX31" s="1284"/>
      <c r="HY31" s="1284"/>
      <c r="HZ31" s="1284"/>
      <c r="IA31" s="1284"/>
      <c r="IB31" s="1284"/>
      <c r="IC31" s="1284"/>
      <c r="ID31" s="1284"/>
      <c r="IE31" s="1284"/>
      <c r="IF31" s="1284"/>
      <c r="IG31" s="1284"/>
      <c r="IH31" s="1284"/>
      <c r="II31" s="1284"/>
      <c r="IJ31" s="1284"/>
      <c r="IK31" s="1284"/>
      <c r="IL31" s="1284"/>
      <c r="IM31" s="1284"/>
      <c r="IN31" s="1284"/>
      <c r="IO31" s="1284"/>
      <c r="IP31" s="1284"/>
      <c r="IQ31" s="1284"/>
      <c r="IR31" s="1284"/>
      <c r="IS31" s="1284"/>
      <c r="IT31" s="1284"/>
      <c r="IU31" s="1284"/>
      <c r="IV31" s="1284"/>
    </row>
    <row r="32" spans="1:256" s="1717" customFormat="1" ht="15" customHeight="1">
      <c r="A32" s="2255" t="s">
        <v>581</v>
      </c>
      <c r="B32" s="2255"/>
      <c r="C32" s="2255"/>
      <c r="D32" s="2255"/>
      <c r="E32" s="2255"/>
      <c r="F32" s="2255"/>
      <c r="G32" s="2255"/>
      <c r="H32" s="2255"/>
      <c r="I32" s="1284"/>
      <c r="J32" s="1284"/>
      <c r="K32" s="1284"/>
      <c r="L32" s="1284"/>
      <c r="M32" s="1284"/>
      <c r="N32" s="1284"/>
      <c r="O32" s="1284"/>
      <c r="P32" s="1284"/>
      <c r="Q32" s="1284"/>
      <c r="R32" s="1284"/>
      <c r="S32" s="1284"/>
      <c r="T32" s="1284"/>
      <c r="U32" s="1284"/>
      <c r="V32" s="1284"/>
      <c r="W32" s="1284"/>
      <c r="X32" s="1284"/>
      <c r="Y32" s="1284"/>
      <c r="Z32" s="1284"/>
      <c r="AA32" s="1284"/>
      <c r="AB32" s="1284"/>
      <c r="AC32" s="1284"/>
      <c r="AD32" s="1284"/>
      <c r="AE32" s="1284"/>
      <c r="AF32" s="1284"/>
      <c r="AG32" s="1284"/>
      <c r="AH32" s="1284"/>
      <c r="AI32" s="1284"/>
      <c r="AJ32" s="1284"/>
      <c r="AK32" s="1284"/>
      <c r="AL32" s="1284"/>
      <c r="AM32" s="1284"/>
      <c r="AN32" s="1284"/>
      <c r="AO32" s="1284"/>
      <c r="AP32" s="1284"/>
      <c r="AQ32" s="1284"/>
      <c r="AR32" s="1284"/>
      <c r="AS32" s="1284"/>
      <c r="AT32" s="1284"/>
      <c r="AU32" s="1284"/>
      <c r="AV32" s="1284"/>
      <c r="AW32" s="1284"/>
      <c r="AX32" s="1284"/>
      <c r="AY32" s="1284"/>
      <c r="AZ32" s="1284"/>
      <c r="BA32" s="1284"/>
      <c r="BB32" s="1284"/>
      <c r="BC32" s="1284"/>
      <c r="BD32" s="1284"/>
      <c r="BE32" s="1284"/>
      <c r="BF32" s="1284"/>
      <c r="BG32" s="1284"/>
      <c r="BH32" s="1284"/>
      <c r="BI32" s="1284"/>
      <c r="BJ32" s="1284"/>
      <c r="BK32" s="1284"/>
      <c r="BL32" s="1284"/>
      <c r="BM32" s="1284"/>
      <c r="BN32" s="1284"/>
      <c r="BO32" s="1284"/>
      <c r="BP32" s="1284"/>
      <c r="BQ32" s="1284"/>
      <c r="BR32" s="1284"/>
      <c r="BS32" s="1284"/>
      <c r="BT32" s="1284"/>
      <c r="BU32" s="1284"/>
      <c r="BV32" s="1284"/>
      <c r="BW32" s="1284"/>
      <c r="BX32" s="1284"/>
      <c r="BY32" s="1284"/>
      <c r="BZ32" s="1284"/>
      <c r="CA32" s="1284"/>
      <c r="CB32" s="1284"/>
      <c r="CC32" s="1284"/>
      <c r="CD32" s="1284"/>
      <c r="CE32" s="1284"/>
      <c r="CF32" s="1284"/>
      <c r="CG32" s="1284"/>
      <c r="CH32" s="1284"/>
      <c r="CI32" s="1284"/>
      <c r="CJ32" s="1284"/>
      <c r="CK32" s="1284"/>
      <c r="CL32" s="1284"/>
      <c r="CM32" s="1284"/>
      <c r="CN32" s="1284"/>
      <c r="CO32" s="1284"/>
      <c r="CP32" s="1284"/>
      <c r="CQ32" s="1284"/>
      <c r="CR32" s="1284"/>
      <c r="CS32" s="1284"/>
      <c r="CT32" s="1284"/>
      <c r="CU32" s="1284"/>
      <c r="CV32" s="1284"/>
      <c r="CW32" s="1284"/>
      <c r="CX32" s="1284"/>
      <c r="CY32" s="1284"/>
      <c r="CZ32" s="1284"/>
      <c r="DA32" s="1284"/>
      <c r="DB32" s="1284"/>
      <c r="DC32" s="1284"/>
      <c r="DD32" s="1284"/>
      <c r="DE32" s="1284"/>
      <c r="DF32" s="1284"/>
      <c r="DG32" s="1284"/>
      <c r="DH32" s="1284"/>
      <c r="DI32" s="1284"/>
      <c r="DJ32" s="1284"/>
      <c r="DK32" s="1284"/>
      <c r="DL32" s="1284"/>
      <c r="DM32" s="1284"/>
      <c r="DN32" s="1284"/>
      <c r="DO32" s="1284"/>
      <c r="DP32" s="1284"/>
      <c r="DQ32" s="1284"/>
      <c r="DR32" s="1284"/>
      <c r="DS32" s="1284"/>
      <c r="DT32" s="1284"/>
      <c r="DU32" s="1284"/>
      <c r="DV32" s="1284"/>
      <c r="DW32" s="1284"/>
      <c r="DX32" s="1284"/>
      <c r="DY32" s="1284"/>
      <c r="DZ32" s="1284"/>
      <c r="EA32" s="1284"/>
      <c r="EB32" s="1284"/>
      <c r="EC32" s="1284"/>
      <c r="ED32" s="1284"/>
      <c r="EE32" s="1284"/>
      <c r="EF32" s="1284"/>
      <c r="EG32" s="1284"/>
      <c r="EH32" s="1284"/>
      <c r="EI32" s="1284"/>
      <c r="EJ32" s="1284"/>
      <c r="EK32" s="1284"/>
      <c r="EL32" s="1284"/>
      <c r="EM32" s="1284"/>
      <c r="EN32" s="1284"/>
      <c r="EO32" s="1284"/>
      <c r="EP32" s="1284"/>
      <c r="EQ32" s="1284"/>
      <c r="ER32" s="1284"/>
      <c r="ES32" s="1284"/>
      <c r="ET32" s="1284"/>
      <c r="EU32" s="1284"/>
      <c r="EV32" s="1284"/>
      <c r="EW32" s="1284"/>
      <c r="EX32" s="1284"/>
      <c r="EY32" s="1284"/>
      <c r="EZ32" s="1284"/>
      <c r="FA32" s="1284"/>
      <c r="FB32" s="1284"/>
      <c r="FC32" s="1284"/>
      <c r="FD32" s="1284"/>
      <c r="FE32" s="1284"/>
      <c r="FF32" s="1284"/>
      <c r="FG32" s="1284"/>
      <c r="FH32" s="1284"/>
      <c r="FI32" s="1284"/>
      <c r="FJ32" s="1284"/>
      <c r="FK32" s="1284"/>
      <c r="FL32" s="1284"/>
      <c r="FM32" s="1284"/>
      <c r="FN32" s="1284"/>
      <c r="FO32" s="1284"/>
      <c r="FP32" s="1284"/>
      <c r="FQ32" s="1284"/>
      <c r="FR32" s="1284"/>
      <c r="FS32" s="1284"/>
      <c r="FT32" s="1284"/>
      <c r="FU32" s="1284"/>
      <c r="FV32" s="1284"/>
      <c r="FW32" s="1284"/>
      <c r="FX32" s="1284"/>
      <c r="FY32" s="1284"/>
      <c r="FZ32" s="1284"/>
      <c r="GA32" s="1284"/>
      <c r="GB32" s="1284"/>
      <c r="GC32" s="1284"/>
      <c r="GD32" s="1284"/>
      <c r="GE32" s="1284"/>
      <c r="GF32" s="1284"/>
      <c r="GG32" s="1284"/>
      <c r="GH32" s="1284"/>
      <c r="GI32" s="1284"/>
      <c r="GJ32" s="1284"/>
      <c r="GK32" s="1284"/>
      <c r="GL32" s="1284"/>
      <c r="GM32" s="1284"/>
      <c r="GN32" s="1284"/>
      <c r="GO32" s="1284"/>
      <c r="GP32" s="1284"/>
      <c r="GQ32" s="1284"/>
      <c r="GR32" s="1284"/>
      <c r="GS32" s="1284"/>
      <c r="GT32" s="1284"/>
      <c r="GU32" s="1284"/>
      <c r="GV32" s="1284"/>
      <c r="GW32" s="1284"/>
      <c r="GX32" s="1284"/>
      <c r="GY32" s="1284"/>
      <c r="GZ32" s="1284"/>
      <c r="HA32" s="1284"/>
      <c r="HB32" s="1284"/>
      <c r="HC32" s="1284"/>
      <c r="HD32" s="1284"/>
      <c r="HE32" s="1284"/>
      <c r="HF32" s="1284"/>
      <c r="HG32" s="1284"/>
      <c r="HH32" s="1284"/>
      <c r="HI32" s="1284"/>
      <c r="HJ32" s="1284"/>
      <c r="HK32" s="1284"/>
      <c r="HL32" s="1284"/>
      <c r="HM32" s="1284"/>
      <c r="HN32" s="1284"/>
      <c r="HO32" s="1284"/>
      <c r="HP32" s="1284"/>
      <c r="HQ32" s="1284"/>
      <c r="HR32" s="1284"/>
      <c r="HS32" s="1284"/>
      <c r="HT32" s="1284"/>
      <c r="HU32" s="1284"/>
      <c r="HV32" s="1284"/>
      <c r="HW32" s="1284"/>
      <c r="HX32" s="1284"/>
      <c r="HY32" s="1284"/>
      <c r="HZ32" s="1284"/>
      <c r="IA32" s="1284"/>
      <c r="IB32" s="1284"/>
      <c r="IC32" s="1284"/>
      <c r="ID32" s="1284"/>
      <c r="IE32" s="1284"/>
      <c r="IF32" s="1284"/>
      <c r="IG32" s="1284"/>
      <c r="IH32" s="1284"/>
      <c r="II32" s="1284"/>
      <c r="IJ32" s="1284"/>
      <c r="IK32" s="1284"/>
      <c r="IL32" s="1284"/>
      <c r="IM32" s="1284"/>
      <c r="IN32" s="1284"/>
      <c r="IO32" s="1284"/>
      <c r="IP32" s="1284"/>
      <c r="IQ32" s="1284"/>
      <c r="IR32" s="1284"/>
      <c r="IS32" s="1284"/>
      <c r="IT32" s="1284"/>
      <c r="IU32" s="1284"/>
      <c r="IV32" s="1284"/>
    </row>
    <row r="33" spans="1:256" s="1717" customFormat="1" ht="15">
      <c r="A33" s="2256" t="s">
        <v>582</v>
      </c>
      <c r="B33" s="2256"/>
      <c r="C33" s="2256"/>
      <c r="D33" s="2256"/>
      <c r="E33" s="2256"/>
      <c r="F33" s="2256"/>
      <c r="G33" s="2256"/>
      <c r="H33" s="2256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1284"/>
      <c r="AG33" s="1284"/>
      <c r="AH33" s="1284"/>
      <c r="AI33" s="1284"/>
      <c r="AJ33" s="1284"/>
      <c r="AK33" s="1284"/>
      <c r="AL33" s="1284"/>
      <c r="AM33" s="1284"/>
      <c r="AN33" s="1284"/>
      <c r="AO33" s="1284"/>
      <c r="AP33" s="1284"/>
      <c r="AQ33" s="1284"/>
      <c r="AR33" s="1284"/>
      <c r="AS33" s="1284"/>
      <c r="AT33" s="1284"/>
      <c r="AU33" s="1284"/>
      <c r="AV33" s="1284"/>
      <c r="AW33" s="1284"/>
      <c r="AX33" s="1284"/>
      <c r="AY33" s="1284"/>
      <c r="AZ33" s="1284"/>
      <c r="BA33" s="1284"/>
      <c r="BB33" s="1284"/>
      <c r="BC33" s="1284"/>
      <c r="BD33" s="1284"/>
      <c r="BE33" s="1284"/>
      <c r="BF33" s="1284"/>
      <c r="BG33" s="1284"/>
      <c r="BH33" s="1284"/>
      <c r="BI33" s="1284"/>
      <c r="BJ33" s="1284"/>
      <c r="BK33" s="1284"/>
      <c r="BL33" s="1284"/>
      <c r="BM33" s="1284"/>
      <c r="BN33" s="1284"/>
      <c r="BO33" s="1284"/>
      <c r="BP33" s="1284"/>
      <c r="BQ33" s="1284"/>
      <c r="BR33" s="1284"/>
      <c r="BS33" s="1284"/>
      <c r="BT33" s="1284"/>
      <c r="BU33" s="1284"/>
      <c r="BV33" s="1284"/>
      <c r="BW33" s="1284"/>
      <c r="BX33" s="1284"/>
      <c r="BY33" s="1284"/>
      <c r="BZ33" s="1284"/>
      <c r="CA33" s="1284"/>
      <c r="CB33" s="1284"/>
      <c r="CC33" s="1284"/>
      <c r="CD33" s="1284"/>
      <c r="CE33" s="1284"/>
      <c r="CF33" s="1284"/>
      <c r="CG33" s="1284"/>
      <c r="CH33" s="1284"/>
      <c r="CI33" s="1284"/>
      <c r="CJ33" s="1284"/>
      <c r="CK33" s="1284"/>
      <c r="CL33" s="1284"/>
      <c r="CM33" s="1284"/>
      <c r="CN33" s="1284"/>
      <c r="CO33" s="1284"/>
      <c r="CP33" s="1284"/>
      <c r="CQ33" s="1284"/>
      <c r="CR33" s="1284"/>
      <c r="CS33" s="1284"/>
      <c r="CT33" s="1284"/>
      <c r="CU33" s="1284"/>
      <c r="CV33" s="1284"/>
      <c r="CW33" s="1284"/>
      <c r="CX33" s="1284"/>
      <c r="CY33" s="1284"/>
      <c r="CZ33" s="1284"/>
      <c r="DA33" s="1284"/>
      <c r="DB33" s="1284"/>
      <c r="DC33" s="1284"/>
      <c r="DD33" s="1284"/>
      <c r="DE33" s="1284"/>
      <c r="DF33" s="1284"/>
      <c r="DG33" s="1284"/>
      <c r="DH33" s="1284"/>
      <c r="DI33" s="1284"/>
      <c r="DJ33" s="1284"/>
      <c r="DK33" s="1284"/>
      <c r="DL33" s="1284"/>
      <c r="DM33" s="1284"/>
      <c r="DN33" s="1284"/>
      <c r="DO33" s="1284"/>
      <c r="DP33" s="1284"/>
      <c r="DQ33" s="1284"/>
      <c r="DR33" s="1284"/>
      <c r="DS33" s="1284"/>
      <c r="DT33" s="1284"/>
      <c r="DU33" s="1284"/>
      <c r="DV33" s="1284"/>
      <c r="DW33" s="1284"/>
      <c r="DX33" s="1284"/>
      <c r="DY33" s="1284"/>
      <c r="DZ33" s="1284"/>
      <c r="EA33" s="1284"/>
      <c r="EB33" s="1284"/>
      <c r="EC33" s="1284"/>
      <c r="ED33" s="1284"/>
      <c r="EE33" s="1284"/>
      <c r="EF33" s="1284"/>
      <c r="EG33" s="1284"/>
      <c r="EH33" s="1284"/>
      <c r="EI33" s="1284"/>
      <c r="EJ33" s="1284"/>
      <c r="EK33" s="1284"/>
      <c r="EL33" s="1284"/>
      <c r="EM33" s="1284"/>
      <c r="EN33" s="1284"/>
      <c r="EO33" s="1284"/>
      <c r="EP33" s="1284"/>
      <c r="EQ33" s="1284"/>
      <c r="ER33" s="1284"/>
      <c r="ES33" s="1284"/>
      <c r="ET33" s="1284"/>
      <c r="EU33" s="1284"/>
      <c r="EV33" s="1284"/>
      <c r="EW33" s="1284"/>
      <c r="EX33" s="1284"/>
      <c r="EY33" s="1284"/>
      <c r="EZ33" s="1284"/>
      <c r="FA33" s="1284"/>
      <c r="FB33" s="1284"/>
      <c r="FC33" s="1284"/>
      <c r="FD33" s="1284"/>
      <c r="FE33" s="1284"/>
      <c r="FF33" s="1284"/>
      <c r="FG33" s="1284"/>
      <c r="FH33" s="1284"/>
      <c r="FI33" s="1284"/>
      <c r="FJ33" s="1284"/>
      <c r="FK33" s="1284"/>
      <c r="FL33" s="1284"/>
      <c r="FM33" s="1284"/>
      <c r="FN33" s="1284"/>
      <c r="FO33" s="1284"/>
      <c r="FP33" s="1284"/>
      <c r="FQ33" s="1284"/>
      <c r="FR33" s="1284"/>
      <c r="FS33" s="1284"/>
      <c r="FT33" s="1284"/>
      <c r="FU33" s="1284"/>
      <c r="FV33" s="1284"/>
      <c r="FW33" s="1284"/>
      <c r="FX33" s="1284"/>
      <c r="FY33" s="1284"/>
      <c r="FZ33" s="1284"/>
      <c r="GA33" s="1284"/>
      <c r="GB33" s="1284"/>
      <c r="GC33" s="1284"/>
      <c r="GD33" s="1284"/>
      <c r="GE33" s="1284"/>
      <c r="GF33" s="1284"/>
      <c r="GG33" s="1284"/>
      <c r="GH33" s="1284"/>
      <c r="GI33" s="1284"/>
      <c r="GJ33" s="1284"/>
      <c r="GK33" s="1284"/>
      <c r="GL33" s="1284"/>
      <c r="GM33" s="1284"/>
      <c r="GN33" s="1284"/>
      <c r="GO33" s="1284"/>
      <c r="GP33" s="1284"/>
      <c r="GQ33" s="1284"/>
      <c r="GR33" s="1284"/>
      <c r="GS33" s="1284"/>
      <c r="GT33" s="1284"/>
      <c r="GU33" s="1284"/>
      <c r="GV33" s="1284"/>
      <c r="GW33" s="1284"/>
      <c r="GX33" s="1284"/>
      <c r="GY33" s="1284"/>
      <c r="GZ33" s="1284"/>
      <c r="HA33" s="1284"/>
      <c r="HB33" s="1284"/>
      <c r="HC33" s="1284"/>
      <c r="HD33" s="1284"/>
      <c r="HE33" s="1284"/>
      <c r="HF33" s="1284"/>
      <c r="HG33" s="1284"/>
      <c r="HH33" s="1284"/>
      <c r="HI33" s="1284"/>
      <c r="HJ33" s="1284"/>
      <c r="HK33" s="1284"/>
      <c r="HL33" s="1284"/>
      <c r="HM33" s="1284"/>
      <c r="HN33" s="1284"/>
      <c r="HO33" s="1284"/>
      <c r="HP33" s="1284"/>
      <c r="HQ33" s="1284"/>
      <c r="HR33" s="1284"/>
      <c r="HS33" s="1284"/>
      <c r="HT33" s="1284"/>
      <c r="HU33" s="1284"/>
      <c r="HV33" s="1284"/>
      <c r="HW33" s="1284"/>
      <c r="HX33" s="1284"/>
      <c r="HY33" s="1284"/>
      <c r="HZ33" s="1284"/>
      <c r="IA33" s="1284"/>
      <c r="IB33" s="1284"/>
      <c r="IC33" s="1284"/>
      <c r="ID33" s="1284"/>
      <c r="IE33" s="1284"/>
      <c r="IF33" s="1284"/>
      <c r="IG33" s="1284"/>
      <c r="IH33" s="1284"/>
      <c r="II33" s="1284"/>
      <c r="IJ33" s="1284"/>
      <c r="IK33" s="1284"/>
      <c r="IL33" s="1284"/>
      <c r="IM33" s="1284"/>
      <c r="IN33" s="1284"/>
      <c r="IO33" s="1284"/>
      <c r="IP33" s="1284"/>
      <c r="IQ33" s="1284"/>
      <c r="IR33" s="1284"/>
      <c r="IS33" s="1284"/>
      <c r="IT33" s="1284"/>
      <c r="IU33" s="1284"/>
      <c r="IV33" s="1284"/>
    </row>
    <row r="36" spans="1:256">
      <c r="C36" s="1295"/>
      <c r="D36" s="1295"/>
      <c r="E36" s="1295"/>
      <c r="F36" s="1295"/>
      <c r="G36" s="1295"/>
      <c r="H36" s="1295"/>
      <c r="I36" s="1295"/>
      <c r="J36" s="1295"/>
    </row>
    <row r="37" spans="1:256">
      <c r="C37" s="1295"/>
      <c r="D37" s="1295"/>
      <c r="E37" s="1295"/>
      <c r="F37" s="1295"/>
      <c r="G37" s="1295"/>
      <c r="H37" s="1295"/>
      <c r="I37" s="1295"/>
      <c r="J37" s="1295"/>
    </row>
  </sheetData>
  <mergeCells count="16"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4"/>
  <sheetViews>
    <sheetView workbookViewId="0"/>
  </sheetViews>
  <sheetFormatPr defaultColWidth="9.140625" defaultRowHeight="14.25"/>
  <cols>
    <col min="1" max="1" width="9.140625" style="1725"/>
    <col min="2" max="2" width="31.28515625" style="1725" customWidth="1"/>
    <col min="3" max="5" width="9.140625" style="1725"/>
    <col min="6" max="6" width="10.7109375" style="1725" customWidth="1"/>
    <col min="7" max="9" width="9.140625" style="1725"/>
    <col min="10" max="10" width="10.5703125" style="1725" customWidth="1"/>
    <col min="11" max="13" width="9.140625" style="1725"/>
    <col min="14" max="14" width="11.28515625" style="1725" customWidth="1"/>
    <col min="15" max="245" width="9.140625" style="1725"/>
    <col min="246" max="246" width="32" style="1725" customWidth="1"/>
    <col min="247" max="16384" width="9.140625" style="1725"/>
  </cols>
  <sheetData>
    <row r="1" spans="2:14">
      <c r="B1" s="1724"/>
      <c r="C1" s="1724"/>
      <c r="D1" s="1724"/>
      <c r="M1" s="2259" t="s">
        <v>947</v>
      </c>
      <c r="N1" s="2259"/>
    </row>
    <row r="2" spans="2:14">
      <c r="B2" s="1724"/>
      <c r="C2" s="1724"/>
      <c r="D2" s="1724"/>
      <c r="E2" s="1724"/>
      <c r="F2" s="1724"/>
    </row>
    <row r="3" spans="2:14">
      <c r="B3" s="2260" t="s">
        <v>583</v>
      </c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</row>
    <row r="4" spans="2:14" ht="15" thickBot="1"/>
    <row r="5" spans="2:14" ht="25.5">
      <c r="B5" s="2261" t="s">
        <v>524</v>
      </c>
      <c r="C5" s="1315" t="s">
        <v>5</v>
      </c>
      <c r="D5" s="1316" t="s">
        <v>6</v>
      </c>
      <c r="E5" s="1316" t="s">
        <v>7</v>
      </c>
      <c r="F5" s="1317" t="s">
        <v>584</v>
      </c>
      <c r="G5" s="1315" t="s">
        <v>5</v>
      </c>
      <c r="H5" s="1316" t="s">
        <v>6</v>
      </c>
      <c r="I5" s="1316" t="s">
        <v>7</v>
      </c>
      <c r="J5" s="1317" t="s">
        <v>584</v>
      </c>
      <c r="K5" s="1315" t="s">
        <v>5</v>
      </c>
      <c r="L5" s="1316" t="s">
        <v>6</v>
      </c>
      <c r="M5" s="1316" t="s">
        <v>7</v>
      </c>
      <c r="N5" s="1317" t="s">
        <v>584</v>
      </c>
    </row>
    <row r="6" spans="2:14" ht="15.75" customHeight="1" thickBot="1">
      <c r="B6" s="2262"/>
      <c r="C6" s="2263" t="s">
        <v>256</v>
      </c>
      <c r="D6" s="2264"/>
      <c r="E6" s="2264"/>
      <c r="F6" s="2265"/>
      <c r="G6" s="2263" t="s">
        <v>3</v>
      </c>
      <c r="H6" s="2264"/>
      <c r="I6" s="2264"/>
      <c r="J6" s="2265"/>
      <c r="K6" s="2263" t="s">
        <v>4</v>
      </c>
      <c r="L6" s="2264"/>
      <c r="M6" s="2264"/>
      <c r="N6" s="2265"/>
    </row>
    <row r="7" spans="2:14">
      <c r="B7" s="1318" t="s">
        <v>585</v>
      </c>
      <c r="C7" s="1319">
        <v>0.31757911687811946</v>
      </c>
      <c r="D7" s="1320">
        <v>0.32258375796416416</v>
      </c>
      <c r="E7" s="1320">
        <v>0.32669536450752512</v>
      </c>
      <c r="F7" s="1321">
        <v>0.31966108083401401</v>
      </c>
      <c r="G7" s="1320">
        <v>0.31295961885869056</v>
      </c>
      <c r="H7" s="1320">
        <v>0.31910967105047344</v>
      </c>
      <c r="I7" s="1320">
        <v>0.31526244084103822</v>
      </c>
      <c r="J7" s="1321">
        <v>0.31500469051734459</v>
      </c>
      <c r="K7" s="1320">
        <v>0.31201631461621798</v>
      </c>
      <c r="L7" s="1320">
        <v>0.28409816699281698</v>
      </c>
      <c r="M7" s="1320">
        <v>0.34111477711453903</v>
      </c>
      <c r="N7" s="1321">
        <v>0.30540373970447598</v>
      </c>
    </row>
    <row r="8" spans="2:14">
      <c r="B8" s="1322" t="s">
        <v>586</v>
      </c>
      <c r="C8" s="1323">
        <v>0.37143776334093004</v>
      </c>
      <c r="D8" s="1320">
        <v>0.35245299808614283</v>
      </c>
      <c r="E8" s="1320">
        <v>0.38937084160419227</v>
      </c>
      <c r="F8" s="1321">
        <v>0.36651065892840207</v>
      </c>
      <c r="G8" s="1323">
        <v>0.36654881411398305</v>
      </c>
      <c r="H8" s="1320">
        <v>0.34735326576430026</v>
      </c>
      <c r="I8" s="1320">
        <v>0.36937866224124799</v>
      </c>
      <c r="J8" s="1321">
        <v>0.36048375118354314</v>
      </c>
      <c r="K8" s="1323">
        <v>0.36645835425111367</v>
      </c>
      <c r="L8" s="1320">
        <v>0.31410444322713854</v>
      </c>
      <c r="M8" s="1320">
        <v>0.39440762688746461</v>
      </c>
      <c r="N8" s="1321">
        <v>0.35166813020521581</v>
      </c>
    </row>
    <row r="9" spans="2:14" ht="25.5">
      <c r="B9" s="1322" t="s">
        <v>587</v>
      </c>
      <c r="C9" s="1323">
        <v>0.50405547707301546</v>
      </c>
      <c r="D9" s="1320">
        <v>0.62263502792151448</v>
      </c>
      <c r="E9" s="1320">
        <v>0.71678903999667687</v>
      </c>
      <c r="F9" s="1321">
        <v>0.54611537214890571</v>
      </c>
      <c r="G9" s="1323">
        <v>0.50844370417532359</v>
      </c>
      <c r="H9" s="1320">
        <v>0.64678729329274642</v>
      </c>
      <c r="I9" s="1320">
        <v>0.69431636670306895</v>
      </c>
      <c r="J9" s="1321">
        <v>0.55491088151270418</v>
      </c>
      <c r="K9" s="1323">
        <v>0.51093347424768798</v>
      </c>
      <c r="L9" s="1320">
        <v>0.57404798280566982</v>
      </c>
      <c r="M9" s="1320">
        <v>0.73800178795466109</v>
      </c>
      <c r="N9" s="1321">
        <v>0.53972627410578111</v>
      </c>
    </row>
    <row r="10" spans="2:14" ht="25.5">
      <c r="B10" s="1322" t="s">
        <v>588</v>
      </c>
      <c r="C10" s="1323">
        <v>0.40858034537396443</v>
      </c>
      <c r="D10" s="1320">
        <v>0.55762735764913252</v>
      </c>
      <c r="E10" s="1320">
        <v>0.47039579957754024</v>
      </c>
      <c r="F10" s="1321">
        <v>0.44889057073419864</v>
      </c>
      <c r="G10" s="1323">
        <v>0.39419537393549753</v>
      </c>
      <c r="H10" s="1320">
        <v>0.521141315589702</v>
      </c>
      <c r="I10" s="1320">
        <v>0.43649287669482445</v>
      </c>
      <c r="J10" s="1321">
        <v>0.42956759744735101</v>
      </c>
      <c r="K10" s="1323">
        <v>0.39191103723153758</v>
      </c>
      <c r="L10" s="1320">
        <v>0.47274142321006912</v>
      </c>
      <c r="M10" s="1320">
        <v>0.46600949322524926</v>
      </c>
      <c r="N10" s="1321">
        <v>0.4168744392190028</v>
      </c>
    </row>
    <row r="11" spans="2:14" ht="25.5">
      <c r="B11" s="1322" t="s">
        <v>589</v>
      </c>
      <c r="C11" s="1323">
        <v>0.52488178267096586</v>
      </c>
      <c r="D11" s="1320">
        <v>0.86333564974319432</v>
      </c>
      <c r="E11" s="1320">
        <v>0.61928199346471013</v>
      </c>
      <c r="F11" s="1321">
        <v>0.60270504836455852</v>
      </c>
      <c r="G11" s="1323">
        <v>0.50821659294160537</v>
      </c>
      <c r="H11" s="1320">
        <v>0.84840122343277113</v>
      </c>
      <c r="I11" s="1320">
        <v>0.60357544441782029</v>
      </c>
      <c r="J11" s="1321">
        <v>0.58783878875430484</v>
      </c>
      <c r="K11" s="1323">
        <v>0.50659937755509199</v>
      </c>
      <c r="L11" s="1320">
        <v>0.73872200445097302</v>
      </c>
      <c r="M11" s="1320">
        <v>0.67224560876975792</v>
      </c>
      <c r="N11" s="1321">
        <v>0.56713498958489361</v>
      </c>
    </row>
    <row r="12" spans="2:14" ht="15" thickBot="1">
      <c r="B12" s="1324" t="s">
        <v>590</v>
      </c>
      <c r="C12" s="1325">
        <v>0.84877872872363369</v>
      </c>
      <c r="D12" s="1326">
        <v>1.0572811034955609</v>
      </c>
      <c r="E12" s="1326">
        <v>0.89262162108791021</v>
      </c>
      <c r="F12" s="1327">
        <v>0.90255906221315696</v>
      </c>
      <c r="G12" s="1325">
        <v>0.8307606575971529</v>
      </c>
      <c r="H12" s="1326">
        <v>1.0221546439894964</v>
      </c>
      <c r="I12" s="1326">
        <v>0.83879076120982521</v>
      </c>
      <c r="J12" s="1327">
        <v>0.88065612393473003</v>
      </c>
      <c r="K12" s="1325">
        <v>0.83842156723796746</v>
      </c>
      <c r="L12" s="1326">
        <v>1.0958873445512274</v>
      </c>
      <c r="M12" s="1326">
        <v>0.79856767339380197</v>
      </c>
      <c r="N12" s="1327">
        <v>0.90010791417933644</v>
      </c>
    </row>
    <row r="13" spans="2:14">
      <c r="B13" s="1724"/>
    </row>
    <row r="14" spans="2:14">
      <c r="B14" s="1724" t="s">
        <v>591</v>
      </c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4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329" bestFit="1" customWidth="1"/>
    <col min="2" max="2" width="26.85546875" style="1329" customWidth="1"/>
    <col min="3" max="3" width="26.5703125" style="1329" customWidth="1"/>
    <col min="4" max="8" width="12.140625" style="1329" bestFit="1" customWidth="1"/>
    <col min="9" max="9" width="12.42578125" style="1329" bestFit="1" customWidth="1"/>
    <col min="10" max="255" width="9.140625" style="1329" customWidth="1"/>
    <col min="256" max="16384" width="8.140625" style="1329"/>
  </cols>
  <sheetData>
    <row r="1" spans="1:9">
      <c r="A1" s="1328"/>
      <c r="B1" s="1328"/>
      <c r="C1" s="1328"/>
      <c r="D1" s="1328"/>
      <c r="E1" s="1328"/>
      <c r="F1" s="1328"/>
      <c r="G1" s="1328"/>
      <c r="H1" s="1328"/>
      <c r="I1" s="1328"/>
    </row>
    <row r="2" spans="1:9" ht="14.25">
      <c r="A2" s="1328"/>
      <c r="B2" s="1328"/>
      <c r="C2" s="1328"/>
      <c r="D2" s="1328"/>
      <c r="E2" s="1328"/>
      <c r="F2" s="1328"/>
      <c r="G2" s="1328"/>
      <c r="H2" s="2268" t="s">
        <v>948</v>
      </c>
      <c r="I2" s="2268"/>
    </row>
    <row r="3" spans="1:9" ht="14.25">
      <c r="A3" s="1328"/>
      <c r="B3" s="1328"/>
      <c r="C3" s="1328"/>
      <c r="D3" s="1328"/>
      <c r="E3" s="1328"/>
      <c r="F3" s="1328"/>
      <c r="G3" s="1328"/>
      <c r="H3" s="1330"/>
      <c r="I3" s="1330"/>
    </row>
    <row r="4" spans="1:9" ht="14.25">
      <c r="A4" s="2269" t="s">
        <v>592</v>
      </c>
      <c r="B4" s="2269"/>
      <c r="C4" s="2269"/>
      <c r="D4" s="2269"/>
      <c r="E4" s="2269"/>
      <c r="F4" s="2269"/>
      <c r="G4" s="2269"/>
      <c r="H4" s="2269"/>
      <c r="I4" s="2269"/>
    </row>
    <row r="5" spans="1:9">
      <c r="A5" s="1331"/>
      <c r="B5" s="1331"/>
      <c r="C5" s="1331"/>
      <c r="D5" s="1331"/>
      <c r="E5" s="1331"/>
      <c r="F5" s="1331"/>
      <c r="G5" s="1331"/>
      <c r="H5" s="1331"/>
      <c r="I5" s="1328"/>
    </row>
    <row r="6" spans="1:9" ht="13.5" thickBot="1">
      <c r="A6" s="1328"/>
      <c r="B6" s="1328"/>
      <c r="C6" s="1328"/>
      <c r="D6" s="1328"/>
      <c r="E6" s="1328"/>
      <c r="F6" s="1328"/>
      <c r="G6" s="1328"/>
      <c r="H6" s="2270" t="s">
        <v>1</v>
      </c>
      <c r="I6" s="2270"/>
    </row>
    <row r="7" spans="1:9" ht="26.25" thickBot="1">
      <c r="A7" s="1332" t="s">
        <v>593</v>
      </c>
      <c r="B7" s="2271" t="s">
        <v>249</v>
      </c>
      <c r="C7" s="2272"/>
      <c r="D7" s="1333" t="s">
        <v>594</v>
      </c>
      <c r="E7" s="1334" t="s">
        <v>595</v>
      </c>
      <c r="F7" s="1334" t="s">
        <v>596</v>
      </c>
      <c r="G7" s="1334" t="s">
        <v>597</v>
      </c>
      <c r="H7" s="1335" t="s">
        <v>598</v>
      </c>
      <c r="I7" s="1336" t="s">
        <v>8</v>
      </c>
    </row>
    <row r="8" spans="1:9">
      <c r="A8" s="2273" t="s">
        <v>599</v>
      </c>
      <c r="B8" s="2274"/>
      <c r="C8" s="2275"/>
      <c r="D8" s="1337"/>
      <c r="E8" s="1338"/>
      <c r="F8" s="1338"/>
      <c r="G8" s="1338"/>
      <c r="H8" s="1339"/>
      <c r="I8" s="1340"/>
    </row>
    <row r="9" spans="1:9">
      <c r="A9" s="1341">
        <v>1</v>
      </c>
      <c r="B9" s="2266" t="s">
        <v>600</v>
      </c>
      <c r="C9" s="2267"/>
      <c r="D9" s="1342">
        <v>32967.112059999999</v>
      </c>
      <c r="E9" s="1342">
        <v>9.9919999999999981E-2</v>
      </c>
      <c r="F9" s="1342">
        <v>9.2949999999999999</v>
      </c>
      <c r="G9" s="1342">
        <v>0</v>
      </c>
      <c r="H9" s="1342">
        <v>0</v>
      </c>
      <c r="I9" s="1343">
        <v>32976.506979999998</v>
      </c>
    </row>
    <row r="10" spans="1:9">
      <c r="A10" s="1341">
        <v>2</v>
      </c>
      <c r="B10" s="2266" t="s">
        <v>601</v>
      </c>
      <c r="C10" s="2267"/>
      <c r="D10" s="1342">
        <v>137.28700000000001</v>
      </c>
      <c r="E10" s="1342">
        <v>0</v>
      </c>
      <c r="F10" s="1342">
        <v>0</v>
      </c>
      <c r="G10" s="1342">
        <v>0</v>
      </c>
      <c r="H10" s="1342">
        <v>7.4610000000000003</v>
      </c>
      <c r="I10" s="1343">
        <v>144.74799999999999</v>
      </c>
    </row>
    <row r="11" spans="1:9" ht="25.5">
      <c r="A11" s="1341"/>
      <c r="B11" s="1344"/>
      <c r="C11" s="1345" t="s">
        <v>602</v>
      </c>
      <c r="D11" s="1342">
        <v>0</v>
      </c>
      <c r="E11" s="1342">
        <v>0</v>
      </c>
      <c r="F11" s="1342">
        <v>0</v>
      </c>
      <c r="G11" s="1342">
        <v>0</v>
      </c>
      <c r="H11" s="1342">
        <v>0</v>
      </c>
      <c r="I11" s="1343">
        <v>0</v>
      </c>
    </row>
    <row r="12" spans="1:9" ht="25.5">
      <c r="A12" s="1341"/>
      <c r="B12" s="1344"/>
      <c r="C12" s="1345" t="s">
        <v>603</v>
      </c>
      <c r="D12" s="1342">
        <v>0</v>
      </c>
      <c r="E12" s="1342">
        <v>0</v>
      </c>
      <c r="F12" s="1342">
        <v>0</v>
      </c>
      <c r="G12" s="1342">
        <v>0</v>
      </c>
      <c r="H12" s="1342">
        <v>7.4610000000000003</v>
      </c>
      <c r="I12" s="1343">
        <v>7.4610000000000003</v>
      </c>
    </row>
    <row r="13" spans="1:9">
      <c r="A13" s="1341"/>
      <c r="B13" s="1344"/>
      <c r="C13" s="1345" t="s">
        <v>604</v>
      </c>
      <c r="D13" s="1342">
        <v>137.28700000000001</v>
      </c>
      <c r="E13" s="1342">
        <v>0</v>
      </c>
      <c r="F13" s="1342">
        <v>0</v>
      </c>
      <c r="G13" s="1342">
        <v>0</v>
      </c>
      <c r="H13" s="1342">
        <v>0</v>
      </c>
      <c r="I13" s="1343">
        <v>137.28700000000001</v>
      </c>
    </row>
    <row r="14" spans="1:9">
      <c r="A14" s="1341">
        <v>3</v>
      </c>
      <c r="B14" s="2266" t="s">
        <v>605</v>
      </c>
      <c r="C14" s="2267"/>
      <c r="D14" s="1342">
        <v>0.39900000000000002</v>
      </c>
      <c r="E14" s="1342">
        <v>0</v>
      </c>
      <c r="F14" s="1342">
        <v>0</v>
      </c>
      <c r="G14" s="1342">
        <v>0</v>
      </c>
      <c r="H14" s="1342">
        <v>0</v>
      </c>
      <c r="I14" s="1343">
        <v>0.39900000000000002</v>
      </c>
    </row>
    <row r="15" spans="1:9">
      <c r="A15" s="1341">
        <v>4</v>
      </c>
      <c r="B15" s="2266" t="s">
        <v>606</v>
      </c>
      <c r="C15" s="2267"/>
      <c r="D15" s="1342">
        <v>0</v>
      </c>
      <c r="E15" s="1342">
        <v>0</v>
      </c>
      <c r="F15" s="1342">
        <v>0</v>
      </c>
      <c r="G15" s="1342">
        <v>0</v>
      </c>
      <c r="H15" s="1342">
        <v>0</v>
      </c>
      <c r="I15" s="1343">
        <v>0</v>
      </c>
    </row>
    <row r="16" spans="1:9">
      <c r="A16" s="1341">
        <v>5</v>
      </c>
      <c r="B16" s="2266" t="s">
        <v>607</v>
      </c>
      <c r="C16" s="2267"/>
      <c r="D16" s="1342">
        <v>0</v>
      </c>
      <c r="E16" s="1342">
        <v>0</v>
      </c>
      <c r="F16" s="1342">
        <v>0</v>
      </c>
      <c r="G16" s="1342">
        <v>0</v>
      </c>
      <c r="H16" s="1342">
        <v>0</v>
      </c>
      <c r="I16" s="1343">
        <v>0</v>
      </c>
    </row>
    <row r="17" spans="1:9" ht="25.5">
      <c r="A17" s="1341"/>
      <c r="B17" s="1344"/>
      <c r="C17" s="1345" t="s">
        <v>602</v>
      </c>
      <c r="D17" s="1342">
        <v>0</v>
      </c>
      <c r="E17" s="1342">
        <v>0</v>
      </c>
      <c r="F17" s="1342">
        <v>0</v>
      </c>
      <c r="G17" s="1342">
        <v>0</v>
      </c>
      <c r="H17" s="1342">
        <v>0</v>
      </c>
      <c r="I17" s="1343">
        <v>0</v>
      </c>
    </row>
    <row r="18" spans="1:9" ht="25.5">
      <c r="A18" s="1341"/>
      <c r="B18" s="1344"/>
      <c r="C18" s="1345" t="s">
        <v>603</v>
      </c>
      <c r="D18" s="1342">
        <v>0</v>
      </c>
      <c r="E18" s="1342">
        <v>0</v>
      </c>
      <c r="F18" s="1342">
        <v>0</v>
      </c>
      <c r="G18" s="1342">
        <v>0</v>
      </c>
      <c r="H18" s="1342">
        <v>0</v>
      </c>
      <c r="I18" s="1343">
        <v>0</v>
      </c>
    </row>
    <row r="19" spans="1:9">
      <c r="A19" s="1341"/>
      <c r="B19" s="1344"/>
      <c r="C19" s="1345" t="s">
        <v>604</v>
      </c>
      <c r="D19" s="1342">
        <v>0</v>
      </c>
      <c r="E19" s="1342">
        <v>0</v>
      </c>
      <c r="F19" s="1342">
        <v>0</v>
      </c>
      <c r="G19" s="1342">
        <v>0</v>
      </c>
      <c r="H19" s="1342">
        <v>0</v>
      </c>
      <c r="I19" s="1343">
        <v>0</v>
      </c>
    </row>
    <row r="20" spans="1:9">
      <c r="A20" s="1341"/>
      <c r="B20" s="1344"/>
      <c r="C20" s="1345" t="s">
        <v>608</v>
      </c>
      <c r="D20" s="1342">
        <v>0</v>
      </c>
      <c r="E20" s="1342">
        <v>0</v>
      </c>
      <c r="F20" s="1342">
        <v>0</v>
      </c>
      <c r="G20" s="1342">
        <v>0</v>
      </c>
      <c r="H20" s="1342">
        <v>0</v>
      </c>
      <c r="I20" s="1343">
        <v>0</v>
      </c>
    </row>
    <row r="21" spans="1:9">
      <c r="A21" s="1341">
        <v>6</v>
      </c>
      <c r="B21" s="2266" t="s">
        <v>609</v>
      </c>
      <c r="C21" s="2267"/>
      <c r="D21" s="1342">
        <v>221.21158000000003</v>
      </c>
      <c r="E21" s="1342">
        <v>4969.2690000000002</v>
      </c>
      <c r="F21" s="1342">
        <v>0</v>
      </c>
      <c r="G21" s="1342">
        <v>2057.4056599999999</v>
      </c>
      <c r="H21" s="1342">
        <v>1751.664</v>
      </c>
      <c r="I21" s="1343">
        <v>8999.5502400000005</v>
      </c>
    </row>
    <row r="22" spans="1:9" ht="25.5">
      <c r="A22" s="1341"/>
      <c r="B22" s="1344"/>
      <c r="C22" s="1345" t="s">
        <v>602</v>
      </c>
      <c r="D22" s="1342">
        <v>88.860579999999999</v>
      </c>
      <c r="E22" s="1342">
        <v>4969.2690000000002</v>
      </c>
      <c r="F22" s="1342">
        <v>0</v>
      </c>
      <c r="G22" s="1342">
        <v>1925.05466</v>
      </c>
      <c r="H22" s="1342">
        <v>1605</v>
      </c>
      <c r="I22" s="1343">
        <v>8588.1842400000005</v>
      </c>
    </row>
    <row r="23" spans="1:9" ht="25.5">
      <c r="A23" s="1341"/>
      <c r="B23" s="1344"/>
      <c r="C23" s="1345" t="s">
        <v>603</v>
      </c>
      <c r="D23" s="1342">
        <v>132.351</v>
      </c>
      <c r="E23" s="1342">
        <v>0</v>
      </c>
      <c r="F23" s="1342">
        <v>0</v>
      </c>
      <c r="G23" s="1342">
        <v>132.351</v>
      </c>
      <c r="H23" s="1342">
        <v>146.66399999999999</v>
      </c>
      <c r="I23" s="1343">
        <v>411.36599999999999</v>
      </c>
    </row>
    <row r="24" spans="1:9">
      <c r="A24" s="1341">
        <v>7</v>
      </c>
      <c r="B24" s="2266" t="s">
        <v>610</v>
      </c>
      <c r="C24" s="2267"/>
      <c r="D24" s="1342">
        <v>338.89</v>
      </c>
      <c r="E24" s="1342">
        <v>21055.058000000001</v>
      </c>
      <c r="F24" s="1342">
        <v>660</v>
      </c>
      <c r="G24" s="1342">
        <v>14529.1</v>
      </c>
      <c r="H24" s="1342">
        <v>12383.427</v>
      </c>
      <c r="I24" s="1343">
        <v>48966.474999999999</v>
      </c>
    </row>
    <row r="25" spans="1:9" ht="25.5">
      <c r="A25" s="1341"/>
      <c r="B25" s="1344"/>
      <c r="C25" s="1345" t="s">
        <v>602</v>
      </c>
      <c r="D25" s="1342">
        <v>249.761</v>
      </c>
      <c r="E25" s="1342">
        <v>21055.058000000001</v>
      </c>
      <c r="F25" s="1342">
        <v>660</v>
      </c>
      <c r="G25" s="1342">
        <v>14529.1</v>
      </c>
      <c r="H25" s="1342">
        <v>12369.16</v>
      </c>
      <c r="I25" s="1343">
        <v>48863.078999999998</v>
      </c>
    </row>
    <row r="26" spans="1:9" ht="25.5">
      <c r="A26" s="1341"/>
      <c r="B26" s="1344"/>
      <c r="C26" s="1345" t="s">
        <v>603</v>
      </c>
      <c r="D26" s="1342">
        <v>1.849</v>
      </c>
      <c r="E26" s="1342">
        <v>0</v>
      </c>
      <c r="F26" s="1342">
        <v>0</v>
      </c>
      <c r="G26" s="1342">
        <v>0</v>
      </c>
      <c r="H26" s="1342">
        <v>3.1640000000000001</v>
      </c>
      <c r="I26" s="1343">
        <v>5.0129999999999999</v>
      </c>
    </row>
    <row r="27" spans="1:9">
      <c r="A27" s="1341"/>
      <c r="B27" s="1344"/>
      <c r="C27" s="1345" t="s">
        <v>604</v>
      </c>
      <c r="D27" s="1342">
        <v>87.28</v>
      </c>
      <c r="E27" s="1342">
        <v>0</v>
      </c>
      <c r="F27" s="1342">
        <v>0</v>
      </c>
      <c r="G27" s="1342">
        <v>0</v>
      </c>
      <c r="H27" s="1342">
        <v>11.103</v>
      </c>
      <c r="I27" s="1343">
        <v>98.382999999999996</v>
      </c>
    </row>
    <row r="28" spans="1:9">
      <c r="A28" s="1341"/>
      <c r="B28" s="1344"/>
      <c r="C28" s="1345" t="s">
        <v>611</v>
      </c>
      <c r="D28" s="1342">
        <v>0</v>
      </c>
      <c r="E28" s="1342">
        <v>0</v>
      </c>
      <c r="F28" s="1342">
        <v>0</v>
      </c>
      <c r="G28" s="1342">
        <v>0</v>
      </c>
      <c r="H28" s="1342">
        <v>0</v>
      </c>
      <c r="I28" s="1343">
        <v>0</v>
      </c>
    </row>
    <row r="29" spans="1:9">
      <c r="A29" s="1341">
        <v>8</v>
      </c>
      <c r="B29" s="2266" t="s">
        <v>612</v>
      </c>
      <c r="C29" s="2267"/>
      <c r="D29" s="1342">
        <v>13192.88149</v>
      </c>
      <c r="E29" s="1342">
        <v>13396.358920000001</v>
      </c>
      <c r="F29" s="1342">
        <v>20254.521319999996</v>
      </c>
      <c r="G29" s="1342">
        <v>23844.869149999999</v>
      </c>
      <c r="H29" s="1342">
        <v>45437.421679999999</v>
      </c>
      <c r="I29" s="1343">
        <v>116126.05256</v>
      </c>
    </row>
    <row r="30" spans="1:9">
      <c r="A30" s="1341"/>
      <c r="B30" s="1344"/>
      <c r="C30" s="1345" t="s">
        <v>613</v>
      </c>
      <c r="D30" s="1342">
        <v>5573.9660000000003</v>
      </c>
      <c r="E30" s="1342">
        <v>5108.8130000000001</v>
      </c>
      <c r="F30" s="1342">
        <v>7048.6080000000002</v>
      </c>
      <c r="G30" s="1342">
        <v>6.5229999999999997</v>
      </c>
      <c r="H30" s="1342">
        <v>1079.4880000000001</v>
      </c>
      <c r="I30" s="1343">
        <v>18817.398000000001</v>
      </c>
    </row>
    <row r="31" spans="1:9">
      <c r="A31" s="1341"/>
      <c r="B31" s="1344"/>
      <c r="C31" s="1345" t="s">
        <v>614</v>
      </c>
      <c r="D31" s="1342">
        <v>3942.549</v>
      </c>
      <c r="E31" s="1342">
        <v>0</v>
      </c>
      <c r="F31" s="1342">
        <v>0</v>
      </c>
      <c r="G31" s="1342">
        <v>0</v>
      </c>
      <c r="H31" s="1342">
        <v>0</v>
      </c>
      <c r="I31" s="1343">
        <v>3942.549</v>
      </c>
    </row>
    <row r="32" spans="1:9">
      <c r="A32" s="1341"/>
      <c r="B32" s="1344"/>
      <c r="C32" s="1345" t="s">
        <v>615</v>
      </c>
      <c r="D32" s="1342">
        <v>9.0999999999999998E-2</v>
      </c>
      <c r="E32" s="1342">
        <v>6.447E-2</v>
      </c>
      <c r="F32" s="1342">
        <v>0.65394000000000008</v>
      </c>
      <c r="G32" s="1342">
        <v>2.3184099999999996</v>
      </c>
      <c r="H32" s="1342">
        <v>1.5823499999999999</v>
      </c>
      <c r="I32" s="1343">
        <v>4.7101699999999997</v>
      </c>
    </row>
    <row r="33" spans="1:9">
      <c r="A33" s="1341"/>
      <c r="B33" s="1344"/>
      <c r="C33" s="1345" t="s">
        <v>608</v>
      </c>
      <c r="D33" s="1342">
        <v>3494.8304900000003</v>
      </c>
      <c r="E33" s="1342">
        <v>8253.5084499999994</v>
      </c>
      <c r="F33" s="1342">
        <v>13129.94238</v>
      </c>
      <c r="G33" s="1342">
        <v>23830.648739999997</v>
      </c>
      <c r="H33" s="1342">
        <v>44325.907330000009</v>
      </c>
      <c r="I33" s="1343">
        <v>93034.837389999986</v>
      </c>
    </row>
    <row r="34" spans="1:9">
      <c r="A34" s="1341"/>
      <c r="B34" s="1344"/>
      <c r="C34" s="1345" t="s">
        <v>616</v>
      </c>
      <c r="D34" s="1342">
        <v>181.44499999999999</v>
      </c>
      <c r="E34" s="1342">
        <v>33.972999999999999</v>
      </c>
      <c r="F34" s="1342">
        <v>75.316999999999993</v>
      </c>
      <c r="G34" s="1342">
        <v>5.3789999999999996</v>
      </c>
      <c r="H34" s="1342">
        <v>30.443999999999999</v>
      </c>
      <c r="I34" s="1343">
        <v>326.55799999999999</v>
      </c>
    </row>
    <row r="35" spans="1:9">
      <c r="A35" s="1341">
        <v>9</v>
      </c>
      <c r="B35" s="2266" t="s">
        <v>617</v>
      </c>
      <c r="C35" s="2267"/>
      <c r="D35" s="1342">
        <v>982.31108000000006</v>
      </c>
      <c r="E35" s="1342">
        <v>414.75015000000002</v>
      </c>
      <c r="F35" s="1342">
        <v>47.755629999999996</v>
      </c>
      <c r="G35" s="1342">
        <v>16.315529999999999</v>
      </c>
      <c r="H35" s="1342">
        <v>26.54485</v>
      </c>
      <c r="I35" s="1343">
        <v>1487.67724</v>
      </c>
    </row>
    <row r="36" spans="1:9">
      <c r="A36" s="1341">
        <v>10</v>
      </c>
      <c r="B36" s="2266" t="s">
        <v>105</v>
      </c>
      <c r="C36" s="2267"/>
      <c r="D36" s="1342">
        <v>109.10066</v>
      </c>
      <c r="E36" s="1342">
        <v>25.396999999999998</v>
      </c>
      <c r="F36" s="1342">
        <v>0.22800000000000001</v>
      </c>
      <c r="G36" s="1342">
        <v>0</v>
      </c>
      <c r="H36" s="1342">
        <v>0</v>
      </c>
      <c r="I36" s="1343">
        <v>134.72566</v>
      </c>
    </row>
    <row r="37" spans="1:9">
      <c r="A37" s="1341">
        <v>11</v>
      </c>
      <c r="B37" s="2266" t="s">
        <v>618</v>
      </c>
      <c r="C37" s="2267"/>
      <c r="D37" s="1342">
        <v>824.35232000000008</v>
      </c>
      <c r="E37" s="1342">
        <v>341.39092999999997</v>
      </c>
      <c r="F37" s="1342">
        <v>114.78538999999999</v>
      </c>
      <c r="G37" s="1342">
        <v>7.6363099999999999</v>
      </c>
      <c r="H37" s="1342">
        <v>27.406560000000002</v>
      </c>
      <c r="I37" s="1343">
        <v>1315.57151</v>
      </c>
    </row>
    <row r="38" spans="1:9" ht="13.5" thickBot="1">
      <c r="A38" s="1346">
        <v>12</v>
      </c>
      <c r="B38" s="2276" t="s">
        <v>619</v>
      </c>
      <c r="C38" s="2277"/>
      <c r="D38" s="1347">
        <v>48773.545190000004</v>
      </c>
      <c r="E38" s="1347">
        <v>40202.323919999995</v>
      </c>
      <c r="F38" s="1347">
        <v>21086.585339999998</v>
      </c>
      <c r="G38" s="1347">
        <v>40455.326650000003</v>
      </c>
      <c r="H38" s="1347">
        <v>59633.925090000004</v>
      </c>
      <c r="I38" s="1348">
        <v>210151.70619</v>
      </c>
    </row>
    <row r="39" spans="1:9">
      <c r="A39" s="2273" t="s">
        <v>620</v>
      </c>
      <c r="B39" s="2274"/>
      <c r="C39" s="2275"/>
      <c r="D39" s="1349">
        <v>0</v>
      </c>
      <c r="E39" s="1350">
        <v>0</v>
      </c>
      <c r="F39" s="1350">
        <v>0</v>
      </c>
      <c r="G39" s="1350">
        <v>0</v>
      </c>
      <c r="H39" s="1351">
        <v>0</v>
      </c>
      <c r="I39" s="1352">
        <v>0</v>
      </c>
    </row>
    <row r="40" spans="1:9">
      <c r="A40" s="1341">
        <v>13</v>
      </c>
      <c r="B40" s="2266" t="s">
        <v>621</v>
      </c>
      <c r="C40" s="2267"/>
      <c r="D40" s="1342">
        <v>80918.455000000002</v>
      </c>
      <c r="E40" s="1342">
        <v>0</v>
      </c>
      <c r="F40" s="1342">
        <v>0</v>
      </c>
      <c r="G40" s="1342">
        <v>0</v>
      </c>
      <c r="H40" s="1342">
        <v>0</v>
      </c>
      <c r="I40" s="1343">
        <v>80918.455000000002</v>
      </c>
    </row>
    <row r="41" spans="1:9">
      <c r="A41" s="1341">
        <v>14</v>
      </c>
      <c r="B41" s="2266" t="s">
        <v>622</v>
      </c>
      <c r="C41" s="2267"/>
      <c r="D41" s="1342">
        <v>0</v>
      </c>
      <c r="E41" s="1342">
        <v>0</v>
      </c>
      <c r="F41" s="1342">
        <v>0</v>
      </c>
      <c r="G41" s="1342">
        <v>0</v>
      </c>
      <c r="H41" s="1342">
        <v>0</v>
      </c>
      <c r="I41" s="1343">
        <v>0</v>
      </c>
    </row>
    <row r="42" spans="1:9" ht="25.5">
      <c r="A42" s="1341"/>
      <c r="B42" s="1344"/>
      <c r="C42" s="1345" t="s">
        <v>602</v>
      </c>
      <c r="D42" s="1342">
        <v>0</v>
      </c>
      <c r="E42" s="1342">
        <v>0</v>
      </c>
      <c r="F42" s="1342">
        <v>0</v>
      </c>
      <c r="G42" s="1342">
        <v>0</v>
      </c>
      <c r="H42" s="1342">
        <v>0</v>
      </c>
      <c r="I42" s="1343">
        <v>0</v>
      </c>
    </row>
    <row r="43" spans="1:9" ht="25.5">
      <c r="A43" s="1341"/>
      <c r="B43" s="1344"/>
      <c r="C43" s="1345" t="s">
        <v>603</v>
      </c>
      <c r="D43" s="1342">
        <v>0</v>
      </c>
      <c r="E43" s="1342">
        <v>0</v>
      </c>
      <c r="F43" s="1342">
        <v>0</v>
      </c>
      <c r="G43" s="1342">
        <v>0</v>
      </c>
      <c r="H43" s="1342">
        <v>0</v>
      </c>
      <c r="I43" s="1343">
        <v>0</v>
      </c>
    </row>
    <row r="44" spans="1:9">
      <c r="A44" s="1341"/>
      <c r="B44" s="1344"/>
      <c r="C44" s="1345" t="s">
        <v>604</v>
      </c>
      <c r="D44" s="1342">
        <v>0</v>
      </c>
      <c r="E44" s="1342">
        <v>0</v>
      </c>
      <c r="F44" s="1342">
        <v>0</v>
      </c>
      <c r="G44" s="1342">
        <v>0</v>
      </c>
      <c r="H44" s="1342">
        <v>0</v>
      </c>
      <c r="I44" s="1343">
        <v>0</v>
      </c>
    </row>
    <row r="45" spans="1:9">
      <c r="A45" s="1341"/>
      <c r="B45" s="1344"/>
      <c r="C45" s="1345" t="s">
        <v>614</v>
      </c>
      <c r="D45" s="1342">
        <v>0</v>
      </c>
      <c r="E45" s="1342">
        <v>0</v>
      </c>
      <c r="F45" s="1342">
        <v>0</v>
      </c>
      <c r="G45" s="1342">
        <v>0</v>
      </c>
      <c r="H45" s="1342">
        <v>0</v>
      </c>
      <c r="I45" s="1343">
        <v>0</v>
      </c>
    </row>
    <row r="46" spans="1:9">
      <c r="A46" s="1341"/>
      <c r="B46" s="1344"/>
      <c r="C46" s="1345" t="s">
        <v>623</v>
      </c>
      <c r="D46" s="1342">
        <v>0</v>
      </c>
      <c r="E46" s="1342">
        <v>0</v>
      </c>
      <c r="F46" s="1342">
        <v>0</v>
      </c>
      <c r="G46" s="1342">
        <v>0</v>
      </c>
      <c r="H46" s="1342">
        <v>0</v>
      </c>
      <c r="I46" s="1343">
        <v>0</v>
      </c>
    </row>
    <row r="47" spans="1:9">
      <c r="A47" s="1341"/>
      <c r="B47" s="1344"/>
      <c r="C47" s="1345" t="s">
        <v>624</v>
      </c>
      <c r="D47" s="1342">
        <v>0</v>
      </c>
      <c r="E47" s="1342">
        <v>0</v>
      </c>
      <c r="F47" s="1342">
        <v>0</v>
      </c>
      <c r="G47" s="1342">
        <v>0</v>
      </c>
      <c r="H47" s="1342">
        <v>0</v>
      </c>
      <c r="I47" s="1343">
        <v>0</v>
      </c>
    </row>
    <row r="48" spans="1:9">
      <c r="A48" s="1341">
        <v>15</v>
      </c>
      <c r="B48" s="2266" t="s">
        <v>605</v>
      </c>
      <c r="C48" s="2267"/>
      <c r="D48" s="1342">
        <v>0.67100000000000004</v>
      </c>
      <c r="E48" s="1342">
        <v>0</v>
      </c>
      <c r="F48" s="1342">
        <v>0</v>
      </c>
      <c r="G48" s="1342">
        <v>0</v>
      </c>
      <c r="H48" s="1342">
        <v>0</v>
      </c>
      <c r="I48" s="1343">
        <v>0.67100000000000004</v>
      </c>
    </row>
    <row r="49" spans="1:11">
      <c r="A49" s="1341">
        <v>16</v>
      </c>
      <c r="B49" s="2266" t="s">
        <v>606</v>
      </c>
      <c r="C49" s="2267"/>
      <c r="D49" s="1342">
        <v>0</v>
      </c>
      <c r="E49" s="1342">
        <v>0</v>
      </c>
      <c r="F49" s="1342">
        <v>0</v>
      </c>
      <c r="G49" s="1342">
        <v>0</v>
      </c>
      <c r="H49" s="1342">
        <v>0</v>
      </c>
      <c r="I49" s="1343">
        <v>0</v>
      </c>
    </row>
    <row r="50" spans="1:11">
      <c r="A50" s="1341">
        <v>17</v>
      </c>
      <c r="B50" s="2266" t="s">
        <v>625</v>
      </c>
      <c r="C50" s="2267"/>
      <c r="D50" s="1342">
        <v>22037.909769999998</v>
      </c>
      <c r="E50" s="1342">
        <v>18590.901030000001</v>
      </c>
      <c r="F50" s="1342">
        <v>34603.614070000003</v>
      </c>
      <c r="G50" s="1342">
        <v>34738.263659999997</v>
      </c>
      <c r="H50" s="1342">
        <v>48936.376080000002</v>
      </c>
      <c r="I50" s="1343">
        <v>158907.06461</v>
      </c>
      <c r="K50" s="1353"/>
    </row>
    <row r="51" spans="1:11">
      <c r="A51" s="1341"/>
      <c r="B51" s="1344"/>
      <c r="C51" s="1345" t="s">
        <v>626</v>
      </c>
      <c r="D51" s="1342">
        <v>11994.538289999999</v>
      </c>
      <c r="E51" s="1342">
        <v>0</v>
      </c>
      <c r="F51" s="1342">
        <v>0</v>
      </c>
      <c r="G51" s="1342">
        <v>0</v>
      </c>
      <c r="H51" s="1342">
        <v>0</v>
      </c>
      <c r="I51" s="1343">
        <v>11994.538289999999</v>
      </c>
      <c r="K51" s="1353"/>
    </row>
    <row r="52" spans="1:11">
      <c r="A52" s="1341"/>
      <c r="B52" s="1344"/>
      <c r="C52" s="1345" t="s">
        <v>627</v>
      </c>
      <c r="D52" s="1342">
        <v>10043.37148</v>
      </c>
      <c r="E52" s="1342">
        <v>18590.901030000001</v>
      </c>
      <c r="F52" s="1342">
        <v>34603.614070000003</v>
      </c>
      <c r="G52" s="1342">
        <v>34738.263659999997</v>
      </c>
      <c r="H52" s="1342">
        <v>48936.376080000002</v>
      </c>
      <c r="I52" s="1343">
        <v>146912.52632000003</v>
      </c>
      <c r="K52" s="1353"/>
    </row>
    <row r="53" spans="1:11">
      <c r="A53" s="1341">
        <v>18</v>
      </c>
      <c r="B53" s="2266" t="s">
        <v>628</v>
      </c>
      <c r="C53" s="2267"/>
      <c r="D53" s="1342">
        <v>157.89535000000001</v>
      </c>
      <c r="E53" s="1342">
        <v>1748.95777</v>
      </c>
      <c r="F53" s="1342">
        <v>204.13499999999999</v>
      </c>
      <c r="G53" s="1342">
        <v>4756.5393500000009</v>
      </c>
      <c r="H53" s="1342">
        <v>4285.4233599999998</v>
      </c>
      <c r="I53" s="1343">
        <v>11152.95083</v>
      </c>
    </row>
    <row r="54" spans="1:11">
      <c r="A54" s="1341">
        <v>19</v>
      </c>
      <c r="B54" s="2266" t="s">
        <v>629</v>
      </c>
      <c r="C54" s="2267"/>
      <c r="D54" s="1342">
        <v>0</v>
      </c>
      <c r="E54" s="1342">
        <v>0</v>
      </c>
      <c r="F54" s="1342">
        <v>0</v>
      </c>
      <c r="G54" s="1342">
        <v>0</v>
      </c>
      <c r="H54" s="1342">
        <v>0</v>
      </c>
      <c r="I54" s="1343">
        <v>0</v>
      </c>
    </row>
    <row r="55" spans="1:11">
      <c r="A55" s="1341">
        <v>20</v>
      </c>
      <c r="B55" s="2266" t="s">
        <v>630</v>
      </c>
      <c r="C55" s="2267"/>
      <c r="D55" s="1342">
        <v>580.19489999999996</v>
      </c>
      <c r="E55" s="1342">
        <v>318.04759000000001</v>
      </c>
      <c r="F55" s="1342">
        <v>294.75767000000002</v>
      </c>
      <c r="G55" s="1342">
        <v>172.03222</v>
      </c>
      <c r="H55" s="1342">
        <v>269.68817999999999</v>
      </c>
      <c r="I55" s="1343">
        <v>1634.72056</v>
      </c>
    </row>
    <row r="56" spans="1:11">
      <c r="A56" s="1341">
        <v>21</v>
      </c>
      <c r="B56" s="2266" t="s">
        <v>631</v>
      </c>
      <c r="C56" s="2267"/>
      <c r="D56" s="1342">
        <v>6.0145200000000001</v>
      </c>
      <c r="E56" s="1342">
        <v>0.11899999999999999</v>
      </c>
      <c r="F56" s="1342">
        <v>1.6859999999999999</v>
      </c>
      <c r="G56" s="1342">
        <v>2.645</v>
      </c>
      <c r="H56" s="1342">
        <v>0</v>
      </c>
      <c r="I56" s="1343">
        <v>10.46452</v>
      </c>
    </row>
    <row r="57" spans="1:11">
      <c r="A57" s="1341">
        <v>22</v>
      </c>
      <c r="B57" s="2266" t="s">
        <v>632</v>
      </c>
      <c r="C57" s="2267"/>
      <c r="D57" s="1342">
        <v>0.04</v>
      </c>
      <c r="E57" s="1342">
        <v>0</v>
      </c>
      <c r="F57" s="1342">
        <v>8.1000000000000003E-2</v>
      </c>
      <c r="G57" s="1342">
        <v>8.2000000000000003E-2</v>
      </c>
      <c r="H57" s="1342">
        <v>0</v>
      </c>
      <c r="I57" s="1343">
        <v>0.20300000000000001</v>
      </c>
    </row>
    <row r="58" spans="1:11">
      <c r="A58" s="1341">
        <v>23</v>
      </c>
      <c r="B58" s="2266" t="s">
        <v>633</v>
      </c>
      <c r="C58" s="2267"/>
      <c r="D58" s="1342">
        <v>1988.2349600000002</v>
      </c>
      <c r="E58" s="1342">
        <v>1372.5945599999998</v>
      </c>
      <c r="F58" s="1342">
        <v>2.62174</v>
      </c>
      <c r="G58" s="1342">
        <v>1.2999999999999999E-2</v>
      </c>
      <c r="H58" s="1342">
        <v>20.165119999999998</v>
      </c>
      <c r="I58" s="1343">
        <v>3383.6293799999999</v>
      </c>
    </row>
    <row r="59" spans="1:11" ht="13.5" thickBot="1">
      <c r="A59" s="1354">
        <v>24</v>
      </c>
      <c r="B59" s="2278" t="s">
        <v>634</v>
      </c>
      <c r="C59" s="2279"/>
      <c r="D59" s="1355">
        <v>105689.41550000002</v>
      </c>
      <c r="E59" s="1356">
        <v>22030.61995</v>
      </c>
      <c r="F59" s="1356">
        <v>35106.895480000007</v>
      </c>
      <c r="G59" s="1356">
        <v>39669.575229999995</v>
      </c>
      <c r="H59" s="1357">
        <v>53511.652740000005</v>
      </c>
      <c r="I59" s="1357">
        <v>256008.15890000001</v>
      </c>
    </row>
    <row r="60" spans="1:11">
      <c r="A60" s="2280" t="s">
        <v>635</v>
      </c>
      <c r="B60" s="2281"/>
      <c r="C60" s="2282"/>
      <c r="D60" s="1349">
        <v>0</v>
      </c>
      <c r="E60" s="1358">
        <v>0</v>
      </c>
      <c r="F60" s="1350">
        <v>0</v>
      </c>
      <c r="G60" s="1350">
        <v>0</v>
      </c>
      <c r="H60" s="1359">
        <v>0</v>
      </c>
      <c r="I60" s="1352">
        <v>0</v>
      </c>
    </row>
    <row r="61" spans="1:11">
      <c r="A61" s="1341">
        <v>25</v>
      </c>
      <c r="B61" s="2266" t="s">
        <v>636</v>
      </c>
      <c r="C61" s="2267"/>
      <c r="D61" s="1342">
        <v>503.97533999999996</v>
      </c>
      <c r="E61" s="1342">
        <v>7.0730000000000004</v>
      </c>
      <c r="F61" s="1342">
        <v>135.518</v>
      </c>
      <c r="G61" s="1342">
        <v>65.062100000000001</v>
      </c>
      <c r="H61" s="1342">
        <v>103.78100000000001</v>
      </c>
      <c r="I61" s="1343">
        <v>815.40944000000002</v>
      </c>
    </row>
    <row r="62" spans="1:11">
      <c r="A62" s="1341">
        <v>26</v>
      </c>
      <c r="B62" s="2266" t="s">
        <v>637</v>
      </c>
      <c r="C62" s="2267"/>
      <c r="D62" s="1342">
        <v>20259.47812</v>
      </c>
      <c r="E62" s="1342">
        <v>1619.4520600000001</v>
      </c>
      <c r="F62" s="1342">
        <v>2631.6998099999996</v>
      </c>
      <c r="G62" s="1342">
        <v>3090.0686399999995</v>
      </c>
      <c r="H62" s="1342">
        <v>6744.2042700000002</v>
      </c>
      <c r="I62" s="1343">
        <v>34344.902900000008</v>
      </c>
    </row>
    <row r="63" spans="1:11" ht="13.5" thickBot="1">
      <c r="A63" s="1346">
        <v>27</v>
      </c>
      <c r="B63" s="2276" t="s">
        <v>638</v>
      </c>
      <c r="C63" s="2277"/>
      <c r="D63" s="1360">
        <v>-19755.502780000003</v>
      </c>
      <c r="E63" s="1361">
        <v>-1612.37906</v>
      </c>
      <c r="F63" s="1361">
        <v>-2496.1818099999996</v>
      </c>
      <c r="G63" s="1361">
        <v>-3025.0065399999994</v>
      </c>
      <c r="H63" s="1361">
        <v>-6640.4232700000002</v>
      </c>
      <c r="I63" s="1362">
        <v>-33529.493459999998</v>
      </c>
    </row>
    <row r="64" spans="1:11">
      <c r="A64" s="1363">
        <v>28</v>
      </c>
      <c r="B64" s="2283" t="s">
        <v>639</v>
      </c>
      <c r="C64" s="2284"/>
      <c r="D64" s="1364">
        <v>-76671.373090000008</v>
      </c>
      <c r="E64" s="1364">
        <v>16559.324909999999</v>
      </c>
      <c r="F64" s="1364">
        <v>-16516.491949999996</v>
      </c>
      <c r="G64" s="1364">
        <v>-2239.2551199999998</v>
      </c>
      <c r="H64" s="1364">
        <v>-518.15092000000016</v>
      </c>
      <c r="I64" s="1365">
        <v>-79385.946169999981</v>
      </c>
    </row>
    <row r="65" spans="1:9" ht="13.5" thickBot="1">
      <c r="A65" s="1366">
        <v>29</v>
      </c>
      <c r="B65" s="2276" t="s">
        <v>640</v>
      </c>
      <c r="C65" s="2277"/>
      <c r="D65" s="1367">
        <v>-76671.373089999994</v>
      </c>
      <c r="E65" s="1367">
        <v>-60112.048179999998</v>
      </c>
      <c r="F65" s="1367">
        <v>-76628.540129999994</v>
      </c>
      <c r="G65" s="1367">
        <v>-78867.795249999996</v>
      </c>
      <c r="H65" s="1367">
        <v>-79385.946169999996</v>
      </c>
      <c r="I65" s="1368"/>
    </row>
    <row r="66" spans="1:9">
      <c r="A66" s="1369"/>
      <c r="B66" s="1369"/>
      <c r="C66" s="1369"/>
      <c r="D66" s="1370"/>
      <c r="E66" s="1370"/>
      <c r="F66" s="1370"/>
      <c r="G66" s="1370"/>
      <c r="H66" s="1370"/>
      <c r="I66" s="1370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/>
  </sheetViews>
  <sheetFormatPr defaultColWidth="8.140625" defaultRowHeight="12.75"/>
  <cols>
    <col min="1" max="1" width="8.140625" style="1372" customWidth="1"/>
    <col min="2" max="2" width="26.85546875" style="1372" customWidth="1"/>
    <col min="3" max="3" width="26.140625" style="1372" customWidth="1"/>
    <col min="4" max="4" width="11.5703125" style="1372" customWidth="1"/>
    <col min="5" max="5" width="11.28515625" style="1372" bestFit="1" customWidth="1"/>
    <col min="6" max="6" width="11.7109375" style="1372" customWidth="1"/>
    <col min="7" max="7" width="11.85546875" style="1372" customWidth="1"/>
    <col min="8" max="8" width="13.140625" style="1372" customWidth="1"/>
    <col min="9" max="9" width="13.7109375" style="1372" customWidth="1"/>
    <col min="10" max="255" width="9.140625" style="1372" customWidth="1"/>
    <col min="256" max="16384" width="8.140625" style="1372"/>
  </cols>
  <sheetData>
    <row r="1" spans="1:9">
      <c r="A1" s="1371"/>
      <c r="B1" s="1371"/>
      <c r="C1" s="1371"/>
      <c r="D1" s="1371"/>
      <c r="E1" s="1371"/>
      <c r="F1" s="1371"/>
      <c r="G1" s="1371"/>
      <c r="H1" s="1371"/>
      <c r="I1" s="1371"/>
    </row>
    <row r="2" spans="1:9" ht="14.25">
      <c r="A2" s="1371"/>
      <c r="B2" s="1371"/>
      <c r="C2" s="1371"/>
      <c r="D2" s="1371"/>
      <c r="E2" s="1371"/>
      <c r="F2" s="1371"/>
      <c r="G2" s="1371"/>
      <c r="H2" s="2285" t="s">
        <v>949</v>
      </c>
      <c r="I2" s="2285"/>
    </row>
    <row r="3" spans="1:9" ht="14.25">
      <c r="A3" s="1371"/>
      <c r="B3" s="1371"/>
      <c r="C3" s="1371"/>
      <c r="D3" s="1371"/>
      <c r="E3" s="1371"/>
      <c r="F3" s="1371"/>
      <c r="G3" s="1371"/>
      <c r="H3" s="1373"/>
      <c r="I3" s="1373"/>
    </row>
    <row r="4" spans="1:9" ht="14.25">
      <c r="A4" s="2286" t="s">
        <v>641</v>
      </c>
      <c r="B4" s="2286"/>
      <c r="C4" s="2286"/>
      <c r="D4" s="2286"/>
      <c r="E4" s="2286"/>
      <c r="F4" s="2286"/>
      <c r="G4" s="2286"/>
      <c r="H4" s="2286"/>
      <c r="I4" s="2286"/>
    </row>
    <row r="5" spans="1:9">
      <c r="A5" s="1374"/>
      <c r="B5" s="1374"/>
      <c r="C5" s="1374"/>
      <c r="D5" s="1374"/>
      <c r="E5" s="1374"/>
      <c r="F5" s="1374"/>
      <c r="G5" s="1374"/>
      <c r="H5" s="1374"/>
      <c r="I5" s="1371"/>
    </row>
    <row r="6" spans="1:9" ht="13.5" thickBot="1">
      <c r="A6" s="1371"/>
      <c r="B6" s="1371"/>
      <c r="C6" s="1371"/>
      <c r="D6" s="1371"/>
      <c r="E6" s="1371"/>
      <c r="F6" s="1371"/>
      <c r="G6" s="1371"/>
      <c r="H6" s="2287" t="s">
        <v>1</v>
      </c>
      <c r="I6" s="2287"/>
    </row>
    <row r="7" spans="1:9" ht="36" customHeight="1" thickBot="1">
      <c r="A7" s="2288" t="s">
        <v>593</v>
      </c>
      <c r="B7" s="2290" t="s">
        <v>249</v>
      </c>
      <c r="C7" s="2291"/>
      <c r="D7" s="2294" t="s">
        <v>642</v>
      </c>
      <c r="E7" s="2294"/>
      <c r="F7" s="2294"/>
      <c r="G7" s="2295" t="s">
        <v>643</v>
      </c>
      <c r="H7" s="2294"/>
      <c r="I7" s="2296"/>
    </row>
    <row r="8" spans="1:9" ht="26.25" thickBot="1">
      <c r="A8" s="2289"/>
      <c r="B8" s="2292"/>
      <c r="C8" s="2293"/>
      <c r="D8" s="1375" t="s">
        <v>594</v>
      </c>
      <c r="E8" s="1376" t="s">
        <v>595</v>
      </c>
      <c r="F8" s="1377" t="s">
        <v>596</v>
      </c>
      <c r="G8" s="1375" t="s">
        <v>594</v>
      </c>
      <c r="H8" s="1376" t="s">
        <v>595</v>
      </c>
      <c r="I8" s="1377" t="s">
        <v>596</v>
      </c>
    </row>
    <row r="9" spans="1:9" ht="12.75" customHeight="1">
      <c r="A9" s="2299" t="s">
        <v>599</v>
      </c>
      <c r="B9" s="2300"/>
      <c r="C9" s="2301"/>
      <c r="D9" s="1378"/>
      <c r="E9" s="1379"/>
      <c r="F9" s="1380"/>
      <c r="G9" s="1381"/>
      <c r="H9" s="1382"/>
      <c r="I9" s="1383"/>
    </row>
    <row r="10" spans="1:9">
      <c r="A10" s="1384">
        <v>1</v>
      </c>
      <c r="B10" s="2297" t="s">
        <v>600</v>
      </c>
      <c r="C10" s="2298"/>
      <c r="D10" s="1385">
        <v>31292.92556</v>
      </c>
      <c r="E10" s="1385">
        <v>9.9919999999999995E-2</v>
      </c>
      <c r="F10" s="1386">
        <v>9.2949999999999999</v>
      </c>
      <c r="G10" s="1387">
        <v>0</v>
      </c>
      <c r="H10" s="1385">
        <v>0</v>
      </c>
      <c r="I10" s="1388">
        <v>0</v>
      </c>
    </row>
    <row r="11" spans="1:9">
      <c r="A11" s="1384">
        <v>2</v>
      </c>
      <c r="B11" s="2297" t="s">
        <v>601</v>
      </c>
      <c r="C11" s="2298"/>
      <c r="D11" s="1385">
        <v>7.173</v>
      </c>
      <c r="E11" s="1385">
        <v>0</v>
      </c>
      <c r="F11" s="1386">
        <v>0</v>
      </c>
      <c r="G11" s="1387">
        <v>0</v>
      </c>
      <c r="H11" s="1385">
        <v>0</v>
      </c>
      <c r="I11" s="1388">
        <v>0</v>
      </c>
    </row>
    <row r="12" spans="1:9" ht="25.5">
      <c r="A12" s="1384"/>
      <c r="B12" s="1389"/>
      <c r="C12" s="1390" t="s">
        <v>602</v>
      </c>
      <c r="D12" s="1385">
        <v>0</v>
      </c>
      <c r="E12" s="1385">
        <v>0</v>
      </c>
      <c r="F12" s="1386">
        <v>0</v>
      </c>
      <c r="G12" s="1387">
        <v>0</v>
      </c>
      <c r="H12" s="1385">
        <v>0</v>
      </c>
      <c r="I12" s="1388">
        <v>0</v>
      </c>
    </row>
    <row r="13" spans="1:9" ht="25.5">
      <c r="A13" s="1384"/>
      <c r="B13" s="1389"/>
      <c r="C13" s="1390" t="s">
        <v>603</v>
      </c>
      <c r="D13" s="1385">
        <v>0</v>
      </c>
      <c r="E13" s="1385">
        <v>0</v>
      </c>
      <c r="F13" s="1386">
        <v>0</v>
      </c>
      <c r="G13" s="1387">
        <v>0</v>
      </c>
      <c r="H13" s="1385">
        <v>0</v>
      </c>
      <c r="I13" s="1388">
        <v>0</v>
      </c>
    </row>
    <row r="14" spans="1:9">
      <c r="A14" s="1384"/>
      <c r="B14" s="1389"/>
      <c r="C14" s="1390" t="s">
        <v>604</v>
      </c>
      <c r="D14" s="1385">
        <v>7.173</v>
      </c>
      <c r="E14" s="1385">
        <v>0</v>
      </c>
      <c r="F14" s="1386">
        <v>0</v>
      </c>
      <c r="G14" s="1387">
        <v>0</v>
      </c>
      <c r="H14" s="1385">
        <v>0</v>
      </c>
      <c r="I14" s="1388">
        <v>0</v>
      </c>
    </row>
    <row r="15" spans="1:9">
      <c r="A15" s="1384">
        <v>3</v>
      </c>
      <c r="B15" s="2297" t="s">
        <v>605</v>
      </c>
      <c r="C15" s="2298"/>
      <c r="D15" s="1385">
        <v>0.39900000000000002</v>
      </c>
      <c r="E15" s="1385">
        <v>0</v>
      </c>
      <c r="F15" s="1386">
        <v>0</v>
      </c>
      <c r="G15" s="1387">
        <v>0</v>
      </c>
      <c r="H15" s="1385">
        <v>0</v>
      </c>
      <c r="I15" s="1388">
        <v>0</v>
      </c>
    </row>
    <row r="16" spans="1:9">
      <c r="A16" s="1384">
        <v>4</v>
      </c>
      <c r="B16" s="2297" t="s">
        <v>606</v>
      </c>
      <c r="C16" s="2298"/>
      <c r="D16" s="1385">
        <v>0</v>
      </c>
      <c r="E16" s="1385">
        <v>0</v>
      </c>
      <c r="F16" s="1386">
        <v>0</v>
      </c>
      <c r="G16" s="1387">
        <v>0</v>
      </c>
      <c r="H16" s="1385">
        <v>0</v>
      </c>
      <c r="I16" s="1388">
        <v>0</v>
      </c>
    </row>
    <row r="17" spans="1:9">
      <c r="A17" s="1384">
        <v>5</v>
      </c>
      <c r="B17" s="2297" t="s">
        <v>607</v>
      </c>
      <c r="C17" s="2298"/>
      <c r="D17" s="1385">
        <v>0</v>
      </c>
      <c r="E17" s="1385">
        <v>0</v>
      </c>
      <c r="F17" s="1386">
        <v>0</v>
      </c>
      <c r="G17" s="1387">
        <v>0</v>
      </c>
      <c r="H17" s="1385">
        <v>0</v>
      </c>
      <c r="I17" s="1388">
        <v>0</v>
      </c>
    </row>
    <row r="18" spans="1:9" ht="25.5">
      <c r="A18" s="1384"/>
      <c r="B18" s="1389"/>
      <c r="C18" s="1390" t="s">
        <v>602</v>
      </c>
      <c r="D18" s="1385">
        <v>0</v>
      </c>
      <c r="E18" s="1385">
        <v>0</v>
      </c>
      <c r="F18" s="1386">
        <v>0</v>
      </c>
      <c r="G18" s="1387">
        <v>0</v>
      </c>
      <c r="H18" s="1385">
        <v>0</v>
      </c>
      <c r="I18" s="1388">
        <v>0</v>
      </c>
    </row>
    <row r="19" spans="1:9" ht="25.5">
      <c r="A19" s="1384"/>
      <c r="B19" s="1389"/>
      <c r="C19" s="1390" t="s">
        <v>603</v>
      </c>
      <c r="D19" s="1385">
        <v>0</v>
      </c>
      <c r="E19" s="1385">
        <v>0</v>
      </c>
      <c r="F19" s="1386">
        <v>0</v>
      </c>
      <c r="G19" s="1387">
        <v>0</v>
      </c>
      <c r="H19" s="1385">
        <v>0</v>
      </c>
      <c r="I19" s="1388">
        <v>0</v>
      </c>
    </row>
    <row r="20" spans="1:9">
      <c r="A20" s="1384"/>
      <c r="B20" s="1389"/>
      <c r="C20" s="1390" t="s">
        <v>604</v>
      </c>
      <c r="D20" s="1385">
        <v>0</v>
      </c>
      <c r="E20" s="1385">
        <v>0</v>
      </c>
      <c r="F20" s="1386">
        <v>0</v>
      </c>
      <c r="G20" s="1387">
        <v>0</v>
      </c>
      <c r="H20" s="1385">
        <v>0</v>
      </c>
      <c r="I20" s="1388">
        <v>0</v>
      </c>
    </row>
    <row r="21" spans="1:9">
      <c r="A21" s="1384"/>
      <c r="B21" s="1389"/>
      <c r="C21" s="1390" t="s">
        <v>608</v>
      </c>
      <c r="D21" s="1385">
        <v>0</v>
      </c>
      <c r="E21" s="1385">
        <v>0</v>
      </c>
      <c r="F21" s="1386">
        <v>0</v>
      </c>
      <c r="G21" s="1387">
        <v>0</v>
      </c>
      <c r="H21" s="1385">
        <v>0</v>
      </c>
      <c r="I21" s="1388">
        <v>0</v>
      </c>
    </row>
    <row r="22" spans="1:9">
      <c r="A22" s="1384">
        <v>6</v>
      </c>
      <c r="B22" s="2297" t="s">
        <v>609</v>
      </c>
      <c r="C22" s="2298"/>
      <c r="D22" s="1385">
        <v>221.21158000000003</v>
      </c>
      <c r="E22" s="1385">
        <v>4646.1989999999996</v>
      </c>
      <c r="F22" s="1386">
        <v>39.93</v>
      </c>
      <c r="G22" s="1387">
        <v>0</v>
      </c>
      <c r="H22" s="1385">
        <v>0</v>
      </c>
      <c r="I22" s="1388">
        <v>-12.3066</v>
      </c>
    </row>
    <row r="23" spans="1:9" ht="25.5">
      <c r="A23" s="1384"/>
      <c r="B23" s="1389"/>
      <c r="C23" s="1390" t="s">
        <v>602</v>
      </c>
      <c r="D23" s="1385">
        <v>88.860579999999999</v>
      </c>
      <c r="E23" s="1385">
        <v>4646.1989999999996</v>
      </c>
      <c r="F23" s="1386">
        <v>39.93</v>
      </c>
      <c r="G23" s="1387">
        <v>0</v>
      </c>
      <c r="H23" s="1385">
        <v>0</v>
      </c>
      <c r="I23" s="1388">
        <v>-12.3066</v>
      </c>
    </row>
    <row r="24" spans="1:9" ht="25.5">
      <c r="A24" s="1384"/>
      <c r="B24" s="1389"/>
      <c r="C24" s="1390" t="s">
        <v>603</v>
      </c>
      <c r="D24" s="1385">
        <v>132.351</v>
      </c>
      <c r="E24" s="1385">
        <v>0</v>
      </c>
      <c r="F24" s="1386">
        <v>0</v>
      </c>
      <c r="G24" s="1387">
        <v>0</v>
      </c>
      <c r="H24" s="1385">
        <v>0</v>
      </c>
      <c r="I24" s="1388">
        <v>0</v>
      </c>
    </row>
    <row r="25" spans="1:9">
      <c r="A25" s="1384">
        <v>7</v>
      </c>
      <c r="B25" s="2297" t="s">
        <v>610</v>
      </c>
      <c r="C25" s="2298"/>
      <c r="D25" s="1385">
        <v>299.60374999999999</v>
      </c>
      <c r="E25" s="1385">
        <v>21464.269</v>
      </c>
      <c r="F25" s="1386">
        <v>598.75</v>
      </c>
      <c r="G25" s="1387">
        <v>-20</v>
      </c>
      <c r="H25" s="1385">
        <v>-2722</v>
      </c>
      <c r="I25" s="1388">
        <v>140</v>
      </c>
    </row>
    <row r="26" spans="1:9" ht="25.5">
      <c r="A26" s="1384"/>
      <c r="B26" s="1389"/>
      <c r="C26" s="1390" t="s">
        <v>602</v>
      </c>
      <c r="D26" s="1385">
        <v>237.42275000000001</v>
      </c>
      <c r="E26" s="1385">
        <v>21464.269</v>
      </c>
      <c r="F26" s="1386">
        <v>598.75</v>
      </c>
      <c r="G26" s="1387">
        <v>-20</v>
      </c>
      <c r="H26" s="1385">
        <v>-2722</v>
      </c>
      <c r="I26" s="1388">
        <v>140</v>
      </c>
    </row>
    <row r="27" spans="1:9" ht="25.5">
      <c r="A27" s="1384"/>
      <c r="B27" s="1389"/>
      <c r="C27" s="1390" t="s">
        <v>603</v>
      </c>
      <c r="D27" s="1385">
        <v>0</v>
      </c>
      <c r="E27" s="1385">
        <v>0</v>
      </c>
      <c r="F27" s="1386">
        <v>0</v>
      </c>
      <c r="G27" s="1387">
        <v>0</v>
      </c>
      <c r="H27" s="1385">
        <v>0</v>
      </c>
      <c r="I27" s="1388">
        <v>0</v>
      </c>
    </row>
    <row r="28" spans="1:9">
      <c r="A28" s="1384"/>
      <c r="B28" s="1389"/>
      <c r="C28" s="1390" t="s">
        <v>604</v>
      </c>
      <c r="D28" s="1385">
        <v>62.180999999999997</v>
      </c>
      <c r="E28" s="1385">
        <v>0</v>
      </c>
      <c r="F28" s="1386">
        <v>0</v>
      </c>
      <c r="G28" s="1387">
        <v>0</v>
      </c>
      <c r="H28" s="1385">
        <v>0</v>
      </c>
      <c r="I28" s="1388">
        <v>0</v>
      </c>
    </row>
    <row r="29" spans="1:9">
      <c r="A29" s="1384"/>
      <c r="B29" s="1389"/>
      <c r="C29" s="1390" t="s">
        <v>611</v>
      </c>
      <c r="D29" s="1385">
        <v>0</v>
      </c>
      <c r="E29" s="1385">
        <v>0</v>
      </c>
      <c r="F29" s="1386">
        <v>0</v>
      </c>
      <c r="G29" s="1387">
        <v>0</v>
      </c>
      <c r="H29" s="1385">
        <v>0</v>
      </c>
      <c r="I29" s="1388">
        <v>0</v>
      </c>
    </row>
    <row r="30" spans="1:9">
      <c r="A30" s="1384">
        <v>8</v>
      </c>
      <c r="B30" s="2297" t="s">
        <v>612</v>
      </c>
      <c r="C30" s="2298"/>
      <c r="D30" s="1385">
        <v>11396.517819999999</v>
      </c>
      <c r="E30" s="1385">
        <v>12468.171420000002</v>
      </c>
      <c r="F30" s="1386">
        <v>18459.633769999997</v>
      </c>
      <c r="G30" s="1387">
        <v>-188.49527999999998</v>
      </c>
      <c r="H30" s="1385">
        <v>-5331.9544699999997</v>
      </c>
      <c r="I30" s="1388">
        <v>-5742.16507</v>
      </c>
    </row>
    <row r="31" spans="1:9">
      <c r="A31" s="1384"/>
      <c r="B31" s="1389"/>
      <c r="C31" s="1390" t="s">
        <v>613</v>
      </c>
      <c r="D31" s="1385">
        <v>5578.72145</v>
      </c>
      <c r="E31" s="1385">
        <v>4892.1202499999999</v>
      </c>
      <c r="F31" s="1386">
        <v>7047.2492999999995</v>
      </c>
      <c r="G31" s="1387">
        <v>0</v>
      </c>
      <c r="H31" s="1385">
        <v>0</v>
      </c>
      <c r="I31" s="1388">
        <v>0</v>
      </c>
    </row>
    <row r="32" spans="1:9">
      <c r="A32" s="1384"/>
      <c r="B32" s="1389"/>
      <c r="C32" s="1390" t="s">
        <v>614</v>
      </c>
      <c r="D32" s="1385">
        <v>2201.19</v>
      </c>
      <c r="E32" s="1385">
        <v>22</v>
      </c>
      <c r="F32" s="1386">
        <v>39.6</v>
      </c>
      <c r="G32" s="1387">
        <v>0</v>
      </c>
      <c r="H32" s="1385">
        <v>0</v>
      </c>
      <c r="I32" s="1388">
        <v>0</v>
      </c>
    </row>
    <row r="33" spans="1:15">
      <c r="A33" s="1384"/>
      <c r="B33" s="1389"/>
      <c r="C33" s="1390" t="s">
        <v>615</v>
      </c>
      <c r="D33" s="1385">
        <v>0.111</v>
      </c>
      <c r="E33" s="1385">
        <v>5.1580000000000001E-2</v>
      </c>
      <c r="F33" s="1386">
        <v>0.30147000000000002</v>
      </c>
      <c r="G33" s="1387">
        <v>0</v>
      </c>
      <c r="H33" s="1385">
        <v>0</v>
      </c>
      <c r="I33" s="1388">
        <v>0</v>
      </c>
    </row>
    <row r="34" spans="1:15">
      <c r="A34" s="1384"/>
      <c r="B34" s="1389"/>
      <c r="C34" s="1390" t="s">
        <v>608</v>
      </c>
      <c r="D34" s="1385">
        <v>3593.4293699999998</v>
      </c>
      <c r="E34" s="1385">
        <v>7520.0265899999995</v>
      </c>
      <c r="F34" s="1386">
        <v>11296.796000000002</v>
      </c>
      <c r="G34" s="1387">
        <v>-188.49527999999998</v>
      </c>
      <c r="H34" s="1385">
        <v>-5331.9544699999997</v>
      </c>
      <c r="I34" s="1388">
        <v>-5742.16507</v>
      </c>
    </row>
    <row r="35" spans="1:15">
      <c r="A35" s="1384"/>
      <c r="B35" s="1389"/>
      <c r="C35" s="1390" t="s">
        <v>616</v>
      </c>
      <c r="D35" s="1385">
        <v>23.065999999999999</v>
      </c>
      <c r="E35" s="1385">
        <v>33.972999999999999</v>
      </c>
      <c r="F35" s="1386">
        <v>75.686999999999998</v>
      </c>
      <c r="G35" s="1387">
        <v>0</v>
      </c>
      <c r="H35" s="1385">
        <v>0</v>
      </c>
      <c r="I35" s="1388">
        <v>0</v>
      </c>
    </row>
    <row r="36" spans="1:15">
      <c r="A36" s="1384">
        <v>9</v>
      </c>
      <c r="B36" s="2297" t="s">
        <v>617</v>
      </c>
      <c r="C36" s="2298"/>
      <c r="D36" s="1385">
        <v>670.74942999999996</v>
      </c>
      <c r="E36" s="1385">
        <v>587.84882999999991</v>
      </c>
      <c r="F36" s="1386">
        <v>335.48614000000003</v>
      </c>
      <c r="G36" s="1387">
        <v>103.12099000000001</v>
      </c>
      <c r="H36" s="1385">
        <v>306.48489000000001</v>
      </c>
      <c r="I36" s="1388">
        <v>727.20738000000006</v>
      </c>
    </row>
    <row r="37" spans="1:15">
      <c r="A37" s="1384">
        <v>10</v>
      </c>
      <c r="B37" s="2297" t="s">
        <v>105</v>
      </c>
      <c r="C37" s="2298"/>
      <c r="D37" s="1385">
        <v>102.46869000000001</v>
      </c>
      <c r="E37" s="1385">
        <v>18.199000000000002</v>
      </c>
      <c r="F37" s="1386">
        <v>3.1640000000000001</v>
      </c>
      <c r="G37" s="1387">
        <v>2.2273499999999999</v>
      </c>
      <c r="H37" s="1385">
        <v>6.4139999999999997</v>
      </c>
      <c r="I37" s="1388">
        <v>16.155000000000001</v>
      </c>
    </row>
    <row r="38" spans="1:15">
      <c r="A38" s="1384">
        <v>11</v>
      </c>
      <c r="B38" s="2297" t="s">
        <v>618</v>
      </c>
      <c r="C38" s="2298"/>
      <c r="D38" s="1385">
        <v>759.69331000000011</v>
      </c>
      <c r="E38" s="1385">
        <v>287.25943000000001</v>
      </c>
      <c r="F38" s="1386">
        <v>127.46939</v>
      </c>
      <c r="G38" s="1387">
        <v>1.141</v>
      </c>
      <c r="H38" s="1385">
        <v>0</v>
      </c>
      <c r="I38" s="1388">
        <v>0</v>
      </c>
    </row>
    <row r="39" spans="1:15" ht="13.5" thickBot="1">
      <c r="A39" s="1391">
        <v>12</v>
      </c>
      <c r="B39" s="2302" t="s">
        <v>619</v>
      </c>
      <c r="C39" s="2303"/>
      <c r="D39" s="1392">
        <v>44750.742140000002</v>
      </c>
      <c r="E39" s="1393">
        <v>39472.046600000001</v>
      </c>
      <c r="F39" s="1394">
        <v>19573.728300000002</v>
      </c>
      <c r="G39" s="1392">
        <v>-102.00594</v>
      </c>
      <c r="H39" s="1393">
        <v>-7741.0555799999993</v>
      </c>
      <c r="I39" s="1394">
        <v>-4871.1092900000003</v>
      </c>
    </row>
    <row r="40" spans="1:15" ht="12.75" customHeight="1">
      <c r="A40" s="2299" t="s">
        <v>620</v>
      </c>
      <c r="B40" s="2300"/>
      <c r="C40" s="2301"/>
      <c r="D40" s="1378"/>
      <c r="E40" s="1379"/>
      <c r="F40" s="1395"/>
      <c r="G40" s="1378"/>
      <c r="H40" s="1380"/>
      <c r="I40" s="1395"/>
    </row>
    <row r="41" spans="1:15">
      <c r="A41" s="1384">
        <v>13</v>
      </c>
      <c r="B41" s="2297" t="s">
        <v>621</v>
      </c>
      <c r="C41" s="2298"/>
      <c r="D41" s="1385">
        <v>9976.5191300000006</v>
      </c>
      <c r="E41" s="1385">
        <v>3416.9677700000002</v>
      </c>
      <c r="F41" s="1386">
        <v>1062.5038599999998</v>
      </c>
      <c r="G41" s="1387">
        <v>3927.6468799999998</v>
      </c>
      <c r="H41" s="1385">
        <v>295.16989000000001</v>
      </c>
      <c r="I41" s="1388">
        <v>1159.79052</v>
      </c>
    </row>
    <row r="42" spans="1:15">
      <c r="A42" s="1384">
        <v>14</v>
      </c>
      <c r="B42" s="2297" t="s">
        <v>622</v>
      </c>
      <c r="C42" s="2298"/>
      <c r="D42" s="1385">
        <v>0</v>
      </c>
      <c r="E42" s="1385">
        <v>0</v>
      </c>
      <c r="F42" s="1386">
        <v>0</v>
      </c>
      <c r="G42" s="1387">
        <v>0</v>
      </c>
      <c r="H42" s="1385">
        <v>0</v>
      </c>
      <c r="I42" s="1388">
        <v>0</v>
      </c>
    </row>
    <row r="43" spans="1:15" ht="25.5">
      <c r="A43" s="1384"/>
      <c r="B43" s="1389"/>
      <c r="C43" s="1390" t="s">
        <v>602</v>
      </c>
      <c r="D43" s="1385">
        <v>0</v>
      </c>
      <c r="E43" s="1385">
        <v>0</v>
      </c>
      <c r="F43" s="1386">
        <v>0</v>
      </c>
      <c r="G43" s="1387">
        <v>0</v>
      </c>
      <c r="H43" s="1385">
        <v>0</v>
      </c>
      <c r="I43" s="1388">
        <v>0</v>
      </c>
    </row>
    <row r="44" spans="1:15" ht="25.5">
      <c r="A44" s="1384"/>
      <c r="B44" s="1389"/>
      <c r="C44" s="1390" t="s">
        <v>603</v>
      </c>
      <c r="D44" s="1385">
        <v>0</v>
      </c>
      <c r="E44" s="1385">
        <v>0</v>
      </c>
      <c r="F44" s="1386">
        <v>0</v>
      </c>
      <c r="G44" s="1387">
        <v>0</v>
      </c>
      <c r="H44" s="1385">
        <v>0</v>
      </c>
      <c r="I44" s="1388">
        <v>0</v>
      </c>
    </row>
    <row r="45" spans="1:15">
      <c r="A45" s="1384"/>
      <c r="B45" s="1389"/>
      <c r="C45" s="1390" t="s">
        <v>604</v>
      </c>
      <c r="D45" s="1385">
        <v>0</v>
      </c>
      <c r="E45" s="1385">
        <v>0</v>
      </c>
      <c r="F45" s="1386">
        <v>0</v>
      </c>
      <c r="G45" s="1387">
        <v>0</v>
      </c>
      <c r="H45" s="1385">
        <v>0</v>
      </c>
      <c r="I45" s="1388">
        <v>0</v>
      </c>
    </row>
    <row r="46" spans="1:15">
      <c r="A46" s="1384"/>
      <c r="B46" s="1389"/>
      <c r="C46" s="1390" t="s">
        <v>614</v>
      </c>
      <c r="D46" s="1385">
        <v>0</v>
      </c>
      <c r="E46" s="1385">
        <v>0</v>
      </c>
      <c r="F46" s="1386">
        <v>0</v>
      </c>
      <c r="G46" s="1387">
        <v>0</v>
      </c>
      <c r="H46" s="1385">
        <v>0</v>
      </c>
      <c r="I46" s="1388">
        <v>0</v>
      </c>
      <c r="O46" s="1396"/>
    </row>
    <row r="47" spans="1:15">
      <c r="A47" s="1384"/>
      <c r="B47" s="1389"/>
      <c r="C47" s="1390" t="s">
        <v>623</v>
      </c>
      <c r="D47" s="1385">
        <v>0</v>
      </c>
      <c r="E47" s="1385">
        <v>0</v>
      </c>
      <c r="F47" s="1386">
        <v>0</v>
      </c>
      <c r="G47" s="1387">
        <v>0</v>
      </c>
      <c r="H47" s="1385">
        <v>0</v>
      </c>
      <c r="I47" s="1388">
        <v>0</v>
      </c>
    </row>
    <row r="48" spans="1:15">
      <c r="A48" s="1384"/>
      <c r="B48" s="1389"/>
      <c r="C48" s="1390" t="s">
        <v>624</v>
      </c>
      <c r="D48" s="1385">
        <v>0</v>
      </c>
      <c r="E48" s="1385">
        <v>0</v>
      </c>
      <c r="F48" s="1386">
        <v>0</v>
      </c>
      <c r="G48" s="1387">
        <v>0</v>
      </c>
      <c r="H48" s="1385">
        <v>0</v>
      </c>
      <c r="I48" s="1388">
        <v>0</v>
      </c>
    </row>
    <row r="49" spans="1:16">
      <c r="A49" s="1384">
        <v>15</v>
      </c>
      <c r="B49" s="2297" t="s">
        <v>605</v>
      </c>
      <c r="C49" s="2298"/>
      <c r="D49" s="1385">
        <v>0.67100000000000004</v>
      </c>
      <c r="E49" s="1385">
        <v>0</v>
      </c>
      <c r="F49" s="1386">
        <v>0</v>
      </c>
      <c r="G49" s="1387">
        <v>0</v>
      </c>
      <c r="H49" s="1385">
        <v>0</v>
      </c>
      <c r="I49" s="1388">
        <v>0</v>
      </c>
    </row>
    <row r="50" spans="1:16">
      <c r="A50" s="1384">
        <v>16</v>
      </c>
      <c r="B50" s="2297" t="s">
        <v>606</v>
      </c>
      <c r="C50" s="2298"/>
      <c r="D50" s="1385">
        <v>0</v>
      </c>
      <c r="E50" s="1385">
        <v>0</v>
      </c>
      <c r="F50" s="1386">
        <v>0</v>
      </c>
      <c r="G50" s="1387">
        <v>0</v>
      </c>
      <c r="H50" s="1385">
        <v>0</v>
      </c>
      <c r="I50" s="1388">
        <v>0</v>
      </c>
    </row>
    <row r="51" spans="1:16">
      <c r="A51" s="1384">
        <v>17</v>
      </c>
      <c r="B51" s="2297" t="s">
        <v>625</v>
      </c>
      <c r="C51" s="2298"/>
      <c r="D51" s="1385">
        <v>3061.7688600000001</v>
      </c>
      <c r="E51" s="1385">
        <v>3803.2718599999998</v>
      </c>
      <c r="F51" s="1386">
        <v>4969.3496299999997</v>
      </c>
      <c r="G51" s="1387">
        <v>705.97686999999996</v>
      </c>
      <c r="H51" s="1385">
        <v>2095.2635300000002</v>
      </c>
      <c r="I51" s="1388">
        <v>4129.6644800000004</v>
      </c>
      <c r="K51" s="1397"/>
      <c r="L51" s="1397"/>
      <c r="M51" s="1397"/>
      <c r="N51" s="1396"/>
      <c r="O51" s="1398"/>
      <c r="P51" s="1398"/>
    </row>
    <row r="52" spans="1:16">
      <c r="A52" s="1384"/>
      <c r="B52" s="1389"/>
      <c r="C52" s="1390" t="s">
        <v>626</v>
      </c>
      <c r="D52" s="1385">
        <v>586.81389000000001</v>
      </c>
      <c r="E52" s="1385">
        <v>114.91766</v>
      </c>
      <c r="F52" s="1386">
        <v>138.86428999999998</v>
      </c>
      <c r="G52" s="1387">
        <v>66.684749999999994</v>
      </c>
      <c r="H52" s="1385">
        <v>0.12536</v>
      </c>
      <c r="I52" s="1388">
        <v>0.29514000000000001</v>
      </c>
      <c r="K52" s="1397"/>
      <c r="L52" s="1397"/>
      <c r="M52" s="1397"/>
      <c r="N52" s="1396"/>
      <c r="O52" s="1398"/>
    </row>
    <row r="53" spans="1:16">
      <c r="A53" s="1384"/>
      <c r="B53" s="1389"/>
      <c r="C53" s="1390" t="s">
        <v>627</v>
      </c>
      <c r="D53" s="1385">
        <v>2474.9549700000002</v>
      </c>
      <c r="E53" s="1385">
        <v>3688.3542000000002</v>
      </c>
      <c r="F53" s="1386">
        <v>4830.4853400000002</v>
      </c>
      <c r="G53" s="1387">
        <v>639.29211999999995</v>
      </c>
      <c r="H53" s="1385">
        <v>2095.1381699999997</v>
      </c>
      <c r="I53" s="1388">
        <v>4129.3693400000002</v>
      </c>
      <c r="K53" s="1397"/>
      <c r="L53" s="1397"/>
      <c r="M53" s="1397"/>
      <c r="N53" s="1396"/>
      <c r="O53" s="1398"/>
    </row>
    <row r="54" spans="1:16">
      <c r="A54" s="1384">
        <v>18</v>
      </c>
      <c r="B54" s="2297" t="s">
        <v>628</v>
      </c>
      <c r="C54" s="2298"/>
      <c r="D54" s="1385">
        <v>198.64773000000002</v>
      </c>
      <c r="E54" s="1385">
        <v>1735.36302</v>
      </c>
      <c r="F54" s="1386">
        <v>163.75399999999999</v>
      </c>
      <c r="G54" s="1387">
        <v>60.798999999999999</v>
      </c>
      <c r="H54" s="1385">
        <v>758.63</v>
      </c>
      <c r="I54" s="1388">
        <v>645.35437999999999</v>
      </c>
    </row>
    <row r="55" spans="1:16">
      <c r="A55" s="1384">
        <v>19</v>
      </c>
      <c r="B55" s="2297" t="s">
        <v>629</v>
      </c>
      <c r="C55" s="2298"/>
      <c r="D55" s="1385">
        <v>0</v>
      </c>
      <c r="E55" s="1385">
        <v>0</v>
      </c>
      <c r="F55" s="1386">
        <v>0</v>
      </c>
      <c r="G55" s="1387">
        <v>0</v>
      </c>
      <c r="H55" s="1385">
        <v>0</v>
      </c>
      <c r="I55" s="1388">
        <v>0</v>
      </c>
    </row>
    <row r="56" spans="1:16">
      <c r="A56" s="1384">
        <v>20</v>
      </c>
      <c r="B56" s="2297" t="s">
        <v>630</v>
      </c>
      <c r="C56" s="2298"/>
      <c r="D56" s="1385">
        <v>241.21144000000001</v>
      </c>
      <c r="E56" s="1385">
        <v>316.12991000000005</v>
      </c>
      <c r="F56" s="1386">
        <v>294.60520999999994</v>
      </c>
      <c r="G56" s="1387">
        <v>-3.88687</v>
      </c>
      <c r="H56" s="1385">
        <v>-11.738569999999999</v>
      </c>
      <c r="I56" s="1388">
        <v>-28.900279999999999</v>
      </c>
    </row>
    <row r="57" spans="1:16">
      <c r="A57" s="1384">
        <v>21</v>
      </c>
      <c r="B57" s="2297" t="s">
        <v>631</v>
      </c>
      <c r="C57" s="2298"/>
      <c r="D57" s="1385">
        <v>5.9525200000000007</v>
      </c>
      <c r="E57" s="1385">
        <v>0.11899999999999999</v>
      </c>
      <c r="F57" s="1386">
        <v>1.6859999999999999</v>
      </c>
      <c r="G57" s="1387">
        <v>-0.128</v>
      </c>
      <c r="H57" s="1385">
        <v>0</v>
      </c>
      <c r="I57" s="1388">
        <v>0</v>
      </c>
    </row>
    <row r="58" spans="1:16">
      <c r="A58" s="1384">
        <v>22</v>
      </c>
      <c r="B58" s="2297" t="s">
        <v>632</v>
      </c>
      <c r="C58" s="2298"/>
      <c r="D58" s="1385">
        <v>9.8000000000000004E-2</v>
      </c>
      <c r="E58" s="1385">
        <v>0</v>
      </c>
      <c r="F58" s="1386">
        <v>8.1000000000000003E-2</v>
      </c>
      <c r="G58" s="1387">
        <v>0</v>
      </c>
      <c r="H58" s="1385">
        <v>0</v>
      </c>
      <c r="I58" s="1388">
        <v>0</v>
      </c>
    </row>
    <row r="59" spans="1:16">
      <c r="A59" s="1384">
        <v>23</v>
      </c>
      <c r="B59" s="2297" t="s">
        <v>633</v>
      </c>
      <c r="C59" s="2298"/>
      <c r="D59" s="1385">
        <v>1722.4698399999997</v>
      </c>
      <c r="E59" s="1385">
        <v>1361.51441</v>
      </c>
      <c r="F59" s="1386">
        <v>12.04974</v>
      </c>
      <c r="G59" s="1387">
        <v>1.0109999999999999</v>
      </c>
      <c r="H59" s="1385">
        <v>0</v>
      </c>
      <c r="I59" s="1388">
        <v>0</v>
      </c>
    </row>
    <row r="60" spans="1:16" ht="13.5" thickBot="1">
      <c r="A60" s="1399">
        <v>24</v>
      </c>
      <c r="B60" s="2304" t="s">
        <v>634</v>
      </c>
      <c r="C60" s="2305"/>
      <c r="D60" s="1392">
        <v>15207.338520000001</v>
      </c>
      <c r="E60" s="1393">
        <v>10633.365969999999</v>
      </c>
      <c r="F60" s="1400">
        <v>6504.0294399999993</v>
      </c>
      <c r="G60" s="1392">
        <v>4691.4188800000002</v>
      </c>
      <c r="H60" s="1393">
        <v>3137.32485</v>
      </c>
      <c r="I60" s="1394">
        <v>5905.9090999999999</v>
      </c>
    </row>
    <row r="61" spans="1:16" ht="12.75" customHeight="1">
      <c r="A61" s="2299" t="s">
        <v>635</v>
      </c>
      <c r="B61" s="2308"/>
      <c r="C61" s="2309"/>
      <c r="D61" s="1378"/>
      <c r="E61" s="1379"/>
      <c r="F61" s="1395"/>
      <c r="G61" s="1378"/>
      <c r="H61" s="1379"/>
      <c r="I61" s="1395"/>
    </row>
    <row r="62" spans="1:16">
      <c r="A62" s="1384">
        <v>25</v>
      </c>
      <c r="B62" s="2297" t="s">
        <v>636</v>
      </c>
      <c r="C62" s="2298"/>
      <c r="D62" s="1385">
        <v>495.60433</v>
      </c>
      <c r="E62" s="1385">
        <v>8.7881100000000014</v>
      </c>
      <c r="F62" s="1386">
        <v>123.78327</v>
      </c>
      <c r="G62" s="1387">
        <v>0</v>
      </c>
      <c r="H62" s="1385">
        <v>0</v>
      </c>
      <c r="I62" s="1388">
        <v>100</v>
      </c>
    </row>
    <row r="63" spans="1:16">
      <c r="A63" s="1384">
        <v>26</v>
      </c>
      <c r="B63" s="2297" t="s">
        <v>637</v>
      </c>
      <c r="C63" s="2298"/>
      <c r="D63" s="1385">
        <v>4103.6270599999998</v>
      </c>
      <c r="E63" s="1385">
        <v>704.01677000000007</v>
      </c>
      <c r="F63" s="1386">
        <v>820.31239999999991</v>
      </c>
      <c r="G63" s="1387">
        <v>36.853999999999999</v>
      </c>
      <c r="H63" s="1385">
        <v>6.726</v>
      </c>
      <c r="I63" s="1388">
        <v>24.902000000000001</v>
      </c>
    </row>
    <row r="64" spans="1:16" ht="13.5" thickBot="1">
      <c r="A64" s="1391">
        <v>27</v>
      </c>
      <c r="B64" s="2302" t="s">
        <v>638</v>
      </c>
      <c r="C64" s="2303"/>
      <c r="D64" s="1392">
        <v>-3608.0227300000001</v>
      </c>
      <c r="E64" s="1393">
        <v>-695.22865999999988</v>
      </c>
      <c r="F64" s="1400">
        <v>-696.52913000000001</v>
      </c>
      <c r="G64" s="1392">
        <v>-36.853999999999999</v>
      </c>
      <c r="H64" s="1393">
        <v>-6.726</v>
      </c>
      <c r="I64" s="1394">
        <v>75.097999999999999</v>
      </c>
    </row>
    <row r="65" spans="1:9">
      <c r="A65" s="1401">
        <v>28</v>
      </c>
      <c r="B65" s="2306" t="s">
        <v>639</v>
      </c>
      <c r="C65" s="2307"/>
      <c r="D65" s="1402">
        <v>25935.38089</v>
      </c>
      <c r="E65" s="1402">
        <v>28143.451969999995</v>
      </c>
      <c r="F65" s="1403">
        <v>12373.16973</v>
      </c>
      <c r="G65" s="1404">
        <v>-4830.2788200000005</v>
      </c>
      <c r="H65" s="1402">
        <v>-10885.10643</v>
      </c>
      <c r="I65" s="1405">
        <v>-10701.920390000001</v>
      </c>
    </row>
    <row r="66" spans="1:9" ht="13.5" thickBot="1">
      <c r="A66" s="1406">
        <v>29</v>
      </c>
      <c r="B66" s="2302" t="s">
        <v>640</v>
      </c>
      <c r="C66" s="2303"/>
      <c r="D66" s="1407">
        <v>25935.38089</v>
      </c>
      <c r="E66" s="1407">
        <v>54078.832860000002</v>
      </c>
      <c r="F66" s="1408">
        <v>66452.002590000004</v>
      </c>
      <c r="G66" s="1409">
        <v>-4830.2788200000005</v>
      </c>
      <c r="H66" s="1407">
        <v>-15715.385249999999</v>
      </c>
      <c r="I66" s="1410">
        <v>-26417.305640000002</v>
      </c>
    </row>
    <row r="67" spans="1:9">
      <c r="A67" s="1411"/>
      <c r="B67" s="1411"/>
      <c r="C67" s="1411"/>
      <c r="D67" s="1411"/>
      <c r="E67" s="1411"/>
      <c r="F67" s="1411"/>
      <c r="G67" s="1411"/>
      <c r="H67" s="1411"/>
      <c r="I67" s="1411"/>
    </row>
    <row r="68" spans="1:9">
      <c r="A68" s="1411"/>
      <c r="B68" s="1411"/>
      <c r="C68" s="1411"/>
      <c r="D68" s="1411"/>
      <c r="E68" s="1411"/>
      <c r="F68" s="1411"/>
      <c r="G68" s="1411"/>
      <c r="H68" s="1411"/>
      <c r="I68" s="1411"/>
    </row>
    <row r="69" spans="1:9">
      <c r="A69" s="1411"/>
      <c r="B69" s="1411"/>
      <c r="C69" s="1411"/>
      <c r="D69" s="1411"/>
      <c r="E69" s="1411"/>
      <c r="F69" s="1411"/>
      <c r="G69" s="1411"/>
      <c r="H69" s="1411"/>
      <c r="I69" s="1411"/>
    </row>
  </sheetData>
  <mergeCells count="39">
    <mergeCell ref="B66:C66"/>
    <mergeCell ref="B59:C59"/>
    <mergeCell ref="B60:C60"/>
    <mergeCell ref="B62:C62"/>
    <mergeCell ref="B63:C63"/>
    <mergeCell ref="B64:C64"/>
    <mergeCell ref="B65:C65"/>
    <mergeCell ref="A61:C61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"/>
  <sheetViews>
    <sheetView zoomScale="80" zoomScaleNormal="80" workbookViewId="0"/>
  </sheetViews>
  <sheetFormatPr defaultRowHeight="15"/>
  <cols>
    <col min="1" max="2" width="9.140625" style="1225"/>
    <col min="3" max="3" width="49.5703125" style="1225" customWidth="1"/>
    <col min="4" max="4" width="14.85546875" style="1225" customWidth="1"/>
    <col min="5" max="5" width="14" style="1225" customWidth="1"/>
    <col min="6" max="6" width="13.42578125" style="1225" customWidth="1"/>
    <col min="7" max="7" width="12.28515625" style="1225" customWidth="1"/>
    <col min="8" max="8" width="13.28515625" style="1225" customWidth="1"/>
    <col min="9" max="9" width="13.140625" style="1225" customWidth="1"/>
    <col min="10" max="10" width="15.85546875" style="1225" customWidth="1"/>
    <col min="11" max="11" width="13.5703125" style="1225" customWidth="1"/>
    <col min="12" max="12" width="15.28515625" style="1225" customWidth="1"/>
    <col min="13" max="13" width="13.5703125" style="1225" customWidth="1"/>
    <col min="14" max="258" width="9.140625" style="1225"/>
    <col min="259" max="259" width="49.5703125" style="1225" customWidth="1"/>
    <col min="260" max="260" width="14.85546875" style="1225" customWidth="1"/>
    <col min="261" max="261" width="14" style="1225" customWidth="1"/>
    <col min="262" max="262" width="13.42578125" style="1225" customWidth="1"/>
    <col min="263" max="263" width="12.28515625" style="1225" customWidth="1"/>
    <col min="264" max="264" width="13.28515625" style="1225" customWidth="1"/>
    <col min="265" max="265" width="13.140625" style="1225" customWidth="1"/>
    <col min="266" max="266" width="15.85546875" style="1225" customWidth="1"/>
    <col min="267" max="267" width="13.5703125" style="1225" customWidth="1"/>
    <col min="268" max="268" width="15.28515625" style="1225" customWidth="1"/>
    <col min="269" max="269" width="13.5703125" style="1225" customWidth="1"/>
    <col min="270" max="514" width="9.140625" style="1225"/>
    <col min="515" max="515" width="49.5703125" style="1225" customWidth="1"/>
    <col min="516" max="516" width="14.85546875" style="1225" customWidth="1"/>
    <col min="517" max="517" width="14" style="1225" customWidth="1"/>
    <col min="518" max="518" width="13.42578125" style="1225" customWidth="1"/>
    <col min="519" max="519" width="12.28515625" style="1225" customWidth="1"/>
    <col min="520" max="520" width="13.28515625" style="1225" customWidth="1"/>
    <col min="521" max="521" width="13.140625" style="1225" customWidth="1"/>
    <col min="522" max="522" width="15.85546875" style="1225" customWidth="1"/>
    <col min="523" max="523" width="13.5703125" style="1225" customWidth="1"/>
    <col min="524" max="524" width="15.28515625" style="1225" customWidth="1"/>
    <col min="525" max="525" width="13.5703125" style="1225" customWidth="1"/>
    <col min="526" max="770" width="9.140625" style="1225"/>
    <col min="771" max="771" width="49.5703125" style="1225" customWidth="1"/>
    <col min="772" max="772" width="14.85546875" style="1225" customWidth="1"/>
    <col min="773" max="773" width="14" style="1225" customWidth="1"/>
    <col min="774" max="774" width="13.42578125" style="1225" customWidth="1"/>
    <col min="775" max="775" width="12.28515625" style="1225" customWidth="1"/>
    <col min="776" max="776" width="13.28515625" style="1225" customWidth="1"/>
    <col min="777" max="777" width="13.140625" style="1225" customWidth="1"/>
    <col min="778" max="778" width="15.85546875" style="1225" customWidth="1"/>
    <col min="779" max="779" width="13.5703125" style="1225" customWidth="1"/>
    <col min="780" max="780" width="15.28515625" style="1225" customWidth="1"/>
    <col min="781" max="781" width="13.5703125" style="1225" customWidth="1"/>
    <col min="782" max="1026" width="9.140625" style="1225"/>
    <col min="1027" max="1027" width="49.5703125" style="1225" customWidth="1"/>
    <col min="1028" max="1028" width="14.85546875" style="1225" customWidth="1"/>
    <col min="1029" max="1029" width="14" style="1225" customWidth="1"/>
    <col min="1030" max="1030" width="13.42578125" style="1225" customWidth="1"/>
    <col min="1031" max="1031" width="12.28515625" style="1225" customWidth="1"/>
    <col min="1032" max="1032" width="13.28515625" style="1225" customWidth="1"/>
    <col min="1033" max="1033" width="13.140625" style="1225" customWidth="1"/>
    <col min="1034" max="1034" width="15.85546875" style="1225" customWidth="1"/>
    <col min="1035" max="1035" width="13.5703125" style="1225" customWidth="1"/>
    <col min="1036" max="1036" width="15.28515625" style="1225" customWidth="1"/>
    <col min="1037" max="1037" width="13.5703125" style="1225" customWidth="1"/>
    <col min="1038" max="1282" width="9.140625" style="1225"/>
    <col min="1283" max="1283" width="49.5703125" style="1225" customWidth="1"/>
    <col min="1284" max="1284" width="14.85546875" style="1225" customWidth="1"/>
    <col min="1285" max="1285" width="14" style="1225" customWidth="1"/>
    <col min="1286" max="1286" width="13.42578125" style="1225" customWidth="1"/>
    <col min="1287" max="1287" width="12.28515625" style="1225" customWidth="1"/>
    <col min="1288" max="1288" width="13.28515625" style="1225" customWidth="1"/>
    <col min="1289" max="1289" width="13.140625" style="1225" customWidth="1"/>
    <col min="1290" max="1290" width="15.85546875" style="1225" customWidth="1"/>
    <col min="1291" max="1291" width="13.5703125" style="1225" customWidth="1"/>
    <col min="1292" max="1292" width="15.28515625" style="1225" customWidth="1"/>
    <col min="1293" max="1293" width="13.5703125" style="1225" customWidth="1"/>
    <col min="1294" max="1538" width="9.140625" style="1225"/>
    <col min="1539" max="1539" width="49.5703125" style="1225" customWidth="1"/>
    <col min="1540" max="1540" width="14.85546875" style="1225" customWidth="1"/>
    <col min="1541" max="1541" width="14" style="1225" customWidth="1"/>
    <col min="1542" max="1542" width="13.42578125" style="1225" customWidth="1"/>
    <col min="1543" max="1543" width="12.28515625" style="1225" customWidth="1"/>
    <col min="1544" max="1544" width="13.28515625" style="1225" customWidth="1"/>
    <col min="1545" max="1545" width="13.140625" style="1225" customWidth="1"/>
    <col min="1546" max="1546" width="15.85546875" style="1225" customWidth="1"/>
    <col min="1547" max="1547" width="13.5703125" style="1225" customWidth="1"/>
    <col min="1548" max="1548" width="15.28515625" style="1225" customWidth="1"/>
    <col min="1549" max="1549" width="13.5703125" style="1225" customWidth="1"/>
    <col min="1550" max="1794" width="9.140625" style="1225"/>
    <col min="1795" max="1795" width="49.5703125" style="1225" customWidth="1"/>
    <col min="1796" max="1796" width="14.85546875" style="1225" customWidth="1"/>
    <col min="1797" max="1797" width="14" style="1225" customWidth="1"/>
    <col min="1798" max="1798" width="13.42578125" style="1225" customWidth="1"/>
    <col min="1799" max="1799" width="12.28515625" style="1225" customWidth="1"/>
    <col min="1800" max="1800" width="13.28515625" style="1225" customWidth="1"/>
    <col min="1801" max="1801" width="13.140625" style="1225" customWidth="1"/>
    <col min="1802" max="1802" width="15.85546875" style="1225" customWidth="1"/>
    <col min="1803" max="1803" width="13.5703125" style="1225" customWidth="1"/>
    <col min="1804" max="1804" width="15.28515625" style="1225" customWidth="1"/>
    <col min="1805" max="1805" width="13.5703125" style="1225" customWidth="1"/>
    <col min="1806" max="2050" width="9.140625" style="1225"/>
    <col min="2051" max="2051" width="49.5703125" style="1225" customWidth="1"/>
    <col min="2052" max="2052" width="14.85546875" style="1225" customWidth="1"/>
    <col min="2053" max="2053" width="14" style="1225" customWidth="1"/>
    <col min="2054" max="2054" width="13.42578125" style="1225" customWidth="1"/>
    <col min="2055" max="2055" width="12.28515625" style="1225" customWidth="1"/>
    <col min="2056" max="2056" width="13.28515625" style="1225" customWidth="1"/>
    <col min="2057" max="2057" width="13.140625" style="1225" customWidth="1"/>
    <col min="2058" max="2058" width="15.85546875" style="1225" customWidth="1"/>
    <col min="2059" max="2059" width="13.5703125" style="1225" customWidth="1"/>
    <col min="2060" max="2060" width="15.28515625" style="1225" customWidth="1"/>
    <col min="2061" max="2061" width="13.5703125" style="1225" customWidth="1"/>
    <col min="2062" max="2306" width="9.140625" style="1225"/>
    <col min="2307" max="2307" width="49.5703125" style="1225" customWidth="1"/>
    <col min="2308" max="2308" width="14.85546875" style="1225" customWidth="1"/>
    <col min="2309" max="2309" width="14" style="1225" customWidth="1"/>
    <col min="2310" max="2310" width="13.42578125" style="1225" customWidth="1"/>
    <col min="2311" max="2311" width="12.28515625" style="1225" customWidth="1"/>
    <col min="2312" max="2312" width="13.28515625" style="1225" customWidth="1"/>
    <col min="2313" max="2313" width="13.140625" style="1225" customWidth="1"/>
    <col min="2314" max="2314" width="15.85546875" style="1225" customWidth="1"/>
    <col min="2315" max="2315" width="13.5703125" style="1225" customWidth="1"/>
    <col min="2316" max="2316" width="15.28515625" style="1225" customWidth="1"/>
    <col min="2317" max="2317" width="13.5703125" style="1225" customWidth="1"/>
    <col min="2318" max="2562" width="9.140625" style="1225"/>
    <col min="2563" max="2563" width="49.5703125" style="1225" customWidth="1"/>
    <col min="2564" max="2564" width="14.85546875" style="1225" customWidth="1"/>
    <col min="2565" max="2565" width="14" style="1225" customWidth="1"/>
    <col min="2566" max="2566" width="13.42578125" style="1225" customWidth="1"/>
    <col min="2567" max="2567" width="12.28515625" style="1225" customWidth="1"/>
    <col min="2568" max="2568" width="13.28515625" style="1225" customWidth="1"/>
    <col min="2569" max="2569" width="13.140625" style="1225" customWidth="1"/>
    <col min="2570" max="2570" width="15.85546875" style="1225" customWidth="1"/>
    <col min="2571" max="2571" width="13.5703125" style="1225" customWidth="1"/>
    <col min="2572" max="2572" width="15.28515625" style="1225" customWidth="1"/>
    <col min="2573" max="2573" width="13.5703125" style="1225" customWidth="1"/>
    <col min="2574" max="2818" width="9.140625" style="1225"/>
    <col min="2819" max="2819" width="49.5703125" style="1225" customWidth="1"/>
    <col min="2820" max="2820" width="14.85546875" style="1225" customWidth="1"/>
    <col min="2821" max="2821" width="14" style="1225" customWidth="1"/>
    <col min="2822" max="2822" width="13.42578125" style="1225" customWidth="1"/>
    <col min="2823" max="2823" width="12.28515625" style="1225" customWidth="1"/>
    <col min="2824" max="2824" width="13.28515625" style="1225" customWidth="1"/>
    <col min="2825" max="2825" width="13.140625" style="1225" customWidth="1"/>
    <col min="2826" max="2826" width="15.85546875" style="1225" customWidth="1"/>
    <col min="2827" max="2827" width="13.5703125" style="1225" customWidth="1"/>
    <col min="2828" max="2828" width="15.28515625" style="1225" customWidth="1"/>
    <col min="2829" max="2829" width="13.5703125" style="1225" customWidth="1"/>
    <col min="2830" max="3074" width="9.140625" style="1225"/>
    <col min="3075" max="3075" width="49.5703125" style="1225" customWidth="1"/>
    <col min="3076" max="3076" width="14.85546875" style="1225" customWidth="1"/>
    <col min="3077" max="3077" width="14" style="1225" customWidth="1"/>
    <col min="3078" max="3078" width="13.42578125" style="1225" customWidth="1"/>
    <col min="3079" max="3079" width="12.28515625" style="1225" customWidth="1"/>
    <col min="3080" max="3080" width="13.28515625" style="1225" customWidth="1"/>
    <col min="3081" max="3081" width="13.140625" style="1225" customWidth="1"/>
    <col min="3082" max="3082" width="15.85546875" style="1225" customWidth="1"/>
    <col min="3083" max="3083" width="13.5703125" style="1225" customWidth="1"/>
    <col min="3084" max="3084" width="15.28515625" style="1225" customWidth="1"/>
    <col min="3085" max="3085" width="13.5703125" style="1225" customWidth="1"/>
    <col min="3086" max="3330" width="9.140625" style="1225"/>
    <col min="3331" max="3331" width="49.5703125" style="1225" customWidth="1"/>
    <col min="3332" max="3332" width="14.85546875" style="1225" customWidth="1"/>
    <col min="3333" max="3333" width="14" style="1225" customWidth="1"/>
    <col min="3334" max="3334" width="13.42578125" style="1225" customWidth="1"/>
    <col min="3335" max="3335" width="12.28515625" style="1225" customWidth="1"/>
    <col min="3336" max="3336" width="13.28515625" style="1225" customWidth="1"/>
    <col min="3337" max="3337" width="13.140625" style="1225" customWidth="1"/>
    <col min="3338" max="3338" width="15.85546875" style="1225" customWidth="1"/>
    <col min="3339" max="3339" width="13.5703125" style="1225" customWidth="1"/>
    <col min="3340" max="3340" width="15.28515625" style="1225" customWidth="1"/>
    <col min="3341" max="3341" width="13.5703125" style="1225" customWidth="1"/>
    <col min="3342" max="3586" width="9.140625" style="1225"/>
    <col min="3587" max="3587" width="49.5703125" style="1225" customWidth="1"/>
    <col min="3588" max="3588" width="14.85546875" style="1225" customWidth="1"/>
    <col min="3589" max="3589" width="14" style="1225" customWidth="1"/>
    <col min="3590" max="3590" width="13.42578125" style="1225" customWidth="1"/>
    <col min="3591" max="3591" width="12.28515625" style="1225" customWidth="1"/>
    <col min="3592" max="3592" width="13.28515625" style="1225" customWidth="1"/>
    <col min="3593" max="3593" width="13.140625" style="1225" customWidth="1"/>
    <col min="3594" max="3594" width="15.85546875" style="1225" customWidth="1"/>
    <col min="3595" max="3595" width="13.5703125" style="1225" customWidth="1"/>
    <col min="3596" max="3596" width="15.28515625" style="1225" customWidth="1"/>
    <col min="3597" max="3597" width="13.5703125" style="1225" customWidth="1"/>
    <col min="3598" max="3842" width="9.140625" style="1225"/>
    <col min="3843" max="3843" width="49.5703125" style="1225" customWidth="1"/>
    <col min="3844" max="3844" width="14.85546875" style="1225" customWidth="1"/>
    <col min="3845" max="3845" width="14" style="1225" customWidth="1"/>
    <col min="3846" max="3846" width="13.42578125" style="1225" customWidth="1"/>
    <col min="3847" max="3847" width="12.28515625" style="1225" customWidth="1"/>
    <col min="3848" max="3848" width="13.28515625" style="1225" customWidth="1"/>
    <col min="3849" max="3849" width="13.140625" style="1225" customWidth="1"/>
    <col min="3850" max="3850" width="15.85546875" style="1225" customWidth="1"/>
    <col min="3851" max="3851" width="13.5703125" style="1225" customWidth="1"/>
    <col min="3852" max="3852" width="15.28515625" style="1225" customWidth="1"/>
    <col min="3853" max="3853" width="13.5703125" style="1225" customWidth="1"/>
    <col min="3854" max="4098" width="9.140625" style="1225"/>
    <col min="4099" max="4099" width="49.5703125" style="1225" customWidth="1"/>
    <col min="4100" max="4100" width="14.85546875" style="1225" customWidth="1"/>
    <col min="4101" max="4101" width="14" style="1225" customWidth="1"/>
    <col min="4102" max="4102" width="13.42578125" style="1225" customWidth="1"/>
    <col min="4103" max="4103" width="12.28515625" style="1225" customWidth="1"/>
    <col min="4104" max="4104" width="13.28515625" style="1225" customWidth="1"/>
    <col min="4105" max="4105" width="13.140625" style="1225" customWidth="1"/>
    <col min="4106" max="4106" width="15.85546875" style="1225" customWidth="1"/>
    <col min="4107" max="4107" width="13.5703125" style="1225" customWidth="1"/>
    <col min="4108" max="4108" width="15.28515625" style="1225" customWidth="1"/>
    <col min="4109" max="4109" width="13.5703125" style="1225" customWidth="1"/>
    <col min="4110" max="4354" width="9.140625" style="1225"/>
    <col min="4355" max="4355" width="49.5703125" style="1225" customWidth="1"/>
    <col min="4356" max="4356" width="14.85546875" style="1225" customWidth="1"/>
    <col min="4357" max="4357" width="14" style="1225" customWidth="1"/>
    <col min="4358" max="4358" width="13.42578125" style="1225" customWidth="1"/>
    <col min="4359" max="4359" width="12.28515625" style="1225" customWidth="1"/>
    <col min="4360" max="4360" width="13.28515625" style="1225" customWidth="1"/>
    <col min="4361" max="4361" width="13.140625" style="1225" customWidth="1"/>
    <col min="4362" max="4362" width="15.85546875" style="1225" customWidth="1"/>
    <col min="4363" max="4363" width="13.5703125" style="1225" customWidth="1"/>
    <col min="4364" max="4364" width="15.28515625" style="1225" customWidth="1"/>
    <col min="4365" max="4365" width="13.5703125" style="1225" customWidth="1"/>
    <col min="4366" max="4610" width="9.140625" style="1225"/>
    <col min="4611" max="4611" width="49.5703125" style="1225" customWidth="1"/>
    <col min="4612" max="4612" width="14.85546875" style="1225" customWidth="1"/>
    <col min="4613" max="4613" width="14" style="1225" customWidth="1"/>
    <col min="4614" max="4614" width="13.42578125" style="1225" customWidth="1"/>
    <col min="4615" max="4615" width="12.28515625" style="1225" customWidth="1"/>
    <col min="4616" max="4616" width="13.28515625" style="1225" customWidth="1"/>
    <col min="4617" max="4617" width="13.140625" style="1225" customWidth="1"/>
    <col min="4618" max="4618" width="15.85546875" style="1225" customWidth="1"/>
    <col min="4619" max="4619" width="13.5703125" style="1225" customWidth="1"/>
    <col min="4620" max="4620" width="15.28515625" style="1225" customWidth="1"/>
    <col min="4621" max="4621" width="13.5703125" style="1225" customWidth="1"/>
    <col min="4622" max="4866" width="9.140625" style="1225"/>
    <col min="4867" max="4867" width="49.5703125" style="1225" customWidth="1"/>
    <col min="4868" max="4868" width="14.85546875" style="1225" customWidth="1"/>
    <col min="4869" max="4869" width="14" style="1225" customWidth="1"/>
    <col min="4870" max="4870" width="13.42578125" style="1225" customWidth="1"/>
    <col min="4871" max="4871" width="12.28515625" style="1225" customWidth="1"/>
    <col min="4872" max="4872" width="13.28515625" style="1225" customWidth="1"/>
    <col min="4873" max="4873" width="13.140625" style="1225" customWidth="1"/>
    <col min="4874" max="4874" width="15.85546875" style="1225" customWidth="1"/>
    <col min="4875" max="4875" width="13.5703125" style="1225" customWidth="1"/>
    <col min="4876" max="4876" width="15.28515625" style="1225" customWidth="1"/>
    <col min="4877" max="4877" width="13.5703125" style="1225" customWidth="1"/>
    <col min="4878" max="5122" width="9.140625" style="1225"/>
    <col min="5123" max="5123" width="49.5703125" style="1225" customWidth="1"/>
    <col min="5124" max="5124" width="14.85546875" style="1225" customWidth="1"/>
    <col min="5125" max="5125" width="14" style="1225" customWidth="1"/>
    <col min="5126" max="5126" width="13.42578125" style="1225" customWidth="1"/>
    <col min="5127" max="5127" width="12.28515625" style="1225" customWidth="1"/>
    <col min="5128" max="5128" width="13.28515625" style="1225" customWidth="1"/>
    <col min="5129" max="5129" width="13.140625" style="1225" customWidth="1"/>
    <col min="5130" max="5130" width="15.85546875" style="1225" customWidth="1"/>
    <col min="5131" max="5131" width="13.5703125" style="1225" customWidth="1"/>
    <col min="5132" max="5132" width="15.28515625" style="1225" customWidth="1"/>
    <col min="5133" max="5133" width="13.5703125" style="1225" customWidth="1"/>
    <col min="5134" max="5378" width="9.140625" style="1225"/>
    <col min="5379" max="5379" width="49.5703125" style="1225" customWidth="1"/>
    <col min="5380" max="5380" width="14.85546875" style="1225" customWidth="1"/>
    <col min="5381" max="5381" width="14" style="1225" customWidth="1"/>
    <col min="5382" max="5382" width="13.42578125" style="1225" customWidth="1"/>
    <col min="5383" max="5383" width="12.28515625" style="1225" customWidth="1"/>
    <col min="5384" max="5384" width="13.28515625" style="1225" customWidth="1"/>
    <col min="5385" max="5385" width="13.140625" style="1225" customWidth="1"/>
    <col min="5386" max="5386" width="15.85546875" style="1225" customWidth="1"/>
    <col min="5387" max="5387" width="13.5703125" style="1225" customWidth="1"/>
    <col min="5388" max="5388" width="15.28515625" style="1225" customWidth="1"/>
    <col min="5389" max="5389" width="13.5703125" style="1225" customWidth="1"/>
    <col min="5390" max="5634" width="9.140625" style="1225"/>
    <col min="5635" max="5635" width="49.5703125" style="1225" customWidth="1"/>
    <col min="5636" max="5636" width="14.85546875" style="1225" customWidth="1"/>
    <col min="5637" max="5637" width="14" style="1225" customWidth="1"/>
    <col min="5638" max="5638" width="13.42578125" style="1225" customWidth="1"/>
    <col min="5639" max="5639" width="12.28515625" style="1225" customWidth="1"/>
    <col min="5640" max="5640" width="13.28515625" style="1225" customWidth="1"/>
    <col min="5641" max="5641" width="13.140625" style="1225" customWidth="1"/>
    <col min="5642" max="5642" width="15.85546875" style="1225" customWidth="1"/>
    <col min="5643" max="5643" width="13.5703125" style="1225" customWidth="1"/>
    <col min="5644" max="5644" width="15.28515625" style="1225" customWidth="1"/>
    <col min="5645" max="5645" width="13.5703125" style="1225" customWidth="1"/>
    <col min="5646" max="5890" width="9.140625" style="1225"/>
    <col min="5891" max="5891" width="49.5703125" style="1225" customWidth="1"/>
    <col min="5892" max="5892" width="14.85546875" style="1225" customWidth="1"/>
    <col min="5893" max="5893" width="14" style="1225" customWidth="1"/>
    <col min="5894" max="5894" width="13.42578125" style="1225" customWidth="1"/>
    <col min="5895" max="5895" width="12.28515625" style="1225" customWidth="1"/>
    <col min="5896" max="5896" width="13.28515625" style="1225" customWidth="1"/>
    <col min="5897" max="5897" width="13.140625" style="1225" customWidth="1"/>
    <col min="5898" max="5898" width="15.85546875" style="1225" customWidth="1"/>
    <col min="5899" max="5899" width="13.5703125" style="1225" customWidth="1"/>
    <col min="5900" max="5900" width="15.28515625" style="1225" customWidth="1"/>
    <col min="5901" max="5901" width="13.5703125" style="1225" customWidth="1"/>
    <col min="5902" max="6146" width="9.140625" style="1225"/>
    <col min="6147" max="6147" width="49.5703125" style="1225" customWidth="1"/>
    <col min="6148" max="6148" width="14.85546875" style="1225" customWidth="1"/>
    <col min="6149" max="6149" width="14" style="1225" customWidth="1"/>
    <col min="6150" max="6150" width="13.42578125" style="1225" customWidth="1"/>
    <col min="6151" max="6151" width="12.28515625" style="1225" customWidth="1"/>
    <col min="6152" max="6152" width="13.28515625" style="1225" customWidth="1"/>
    <col min="6153" max="6153" width="13.140625" style="1225" customWidth="1"/>
    <col min="6154" max="6154" width="15.85546875" style="1225" customWidth="1"/>
    <col min="6155" max="6155" width="13.5703125" style="1225" customWidth="1"/>
    <col min="6156" max="6156" width="15.28515625" style="1225" customWidth="1"/>
    <col min="6157" max="6157" width="13.5703125" style="1225" customWidth="1"/>
    <col min="6158" max="6402" width="9.140625" style="1225"/>
    <col min="6403" max="6403" width="49.5703125" style="1225" customWidth="1"/>
    <col min="6404" max="6404" width="14.85546875" style="1225" customWidth="1"/>
    <col min="6405" max="6405" width="14" style="1225" customWidth="1"/>
    <col min="6406" max="6406" width="13.42578125" style="1225" customWidth="1"/>
    <col min="6407" max="6407" width="12.28515625" style="1225" customWidth="1"/>
    <col min="6408" max="6408" width="13.28515625" style="1225" customWidth="1"/>
    <col min="6409" max="6409" width="13.140625" style="1225" customWidth="1"/>
    <col min="6410" max="6410" width="15.85546875" style="1225" customWidth="1"/>
    <col min="6411" max="6411" width="13.5703125" style="1225" customWidth="1"/>
    <col min="6412" max="6412" width="15.28515625" style="1225" customWidth="1"/>
    <col min="6413" max="6413" width="13.5703125" style="1225" customWidth="1"/>
    <col min="6414" max="6658" width="9.140625" style="1225"/>
    <col min="6659" max="6659" width="49.5703125" style="1225" customWidth="1"/>
    <col min="6660" max="6660" width="14.85546875" style="1225" customWidth="1"/>
    <col min="6661" max="6661" width="14" style="1225" customWidth="1"/>
    <col min="6662" max="6662" width="13.42578125" style="1225" customWidth="1"/>
    <col min="6663" max="6663" width="12.28515625" style="1225" customWidth="1"/>
    <col min="6664" max="6664" width="13.28515625" style="1225" customWidth="1"/>
    <col min="6665" max="6665" width="13.140625" style="1225" customWidth="1"/>
    <col min="6666" max="6666" width="15.85546875" style="1225" customWidth="1"/>
    <col min="6667" max="6667" width="13.5703125" style="1225" customWidth="1"/>
    <col min="6668" max="6668" width="15.28515625" style="1225" customWidth="1"/>
    <col min="6669" max="6669" width="13.5703125" style="1225" customWidth="1"/>
    <col min="6670" max="6914" width="9.140625" style="1225"/>
    <col min="6915" max="6915" width="49.5703125" style="1225" customWidth="1"/>
    <col min="6916" max="6916" width="14.85546875" style="1225" customWidth="1"/>
    <col min="6917" max="6917" width="14" style="1225" customWidth="1"/>
    <col min="6918" max="6918" width="13.42578125" style="1225" customWidth="1"/>
    <col min="6919" max="6919" width="12.28515625" style="1225" customWidth="1"/>
    <col min="6920" max="6920" width="13.28515625" style="1225" customWidth="1"/>
    <col min="6921" max="6921" width="13.140625" style="1225" customWidth="1"/>
    <col min="6922" max="6922" width="15.85546875" style="1225" customWidth="1"/>
    <col min="6923" max="6923" width="13.5703125" style="1225" customWidth="1"/>
    <col min="6924" max="6924" width="15.28515625" style="1225" customWidth="1"/>
    <col min="6925" max="6925" width="13.5703125" style="1225" customWidth="1"/>
    <col min="6926" max="7170" width="9.140625" style="1225"/>
    <col min="7171" max="7171" width="49.5703125" style="1225" customWidth="1"/>
    <col min="7172" max="7172" width="14.85546875" style="1225" customWidth="1"/>
    <col min="7173" max="7173" width="14" style="1225" customWidth="1"/>
    <col min="7174" max="7174" width="13.42578125" style="1225" customWidth="1"/>
    <col min="7175" max="7175" width="12.28515625" style="1225" customWidth="1"/>
    <col min="7176" max="7176" width="13.28515625" style="1225" customWidth="1"/>
    <col min="7177" max="7177" width="13.140625" style="1225" customWidth="1"/>
    <col min="7178" max="7178" width="15.85546875" style="1225" customWidth="1"/>
    <col min="7179" max="7179" width="13.5703125" style="1225" customWidth="1"/>
    <col min="7180" max="7180" width="15.28515625" style="1225" customWidth="1"/>
    <col min="7181" max="7181" width="13.5703125" style="1225" customWidth="1"/>
    <col min="7182" max="7426" width="9.140625" style="1225"/>
    <col min="7427" max="7427" width="49.5703125" style="1225" customWidth="1"/>
    <col min="7428" max="7428" width="14.85546875" style="1225" customWidth="1"/>
    <col min="7429" max="7429" width="14" style="1225" customWidth="1"/>
    <col min="7430" max="7430" width="13.42578125" style="1225" customWidth="1"/>
    <col min="7431" max="7431" width="12.28515625" style="1225" customWidth="1"/>
    <col min="7432" max="7432" width="13.28515625" style="1225" customWidth="1"/>
    <col min="7433" max="7433" width="13.140625" style="1225" customWidth="1"/>
    <col min="7434" max="7434" width="15.85546875" style="1225" customWidth="1"/>
    <col min="7435" max="7435" width="13.5703125" style="1225" customWidth="1"/>
    <col min="7436" max="7436" width="15.28515625" style="1225" customWidth="1"/>
    <col min="7437" max="7437" width="13.5703125" style="1225" customWidth="1"/>
    <col min="7438" max="7682" width="9.140625" style="1225"/>
    <col min="7683" max="7683" width="49.5703125" style="1225" customWidth="1"/>
    <col min="7684" max="7684" width="14.85546875" style="1225" customWidth="1"/>
    <col min="7685" max="7685" width="14" style="1225" customWidth="1"/>
    <col min="7686" max="7686" width="13.42578125" style="1225" customWidth="1"/>
    <col min="7687" max="7687" width="12.28515625" style="1225" customWidth="1"/>
    <col min="7688" max="7688" width="13.28515625" style="1225" customWidth="1"/>
    <col min="7689" max="7689" width="13.140625" style="1225" customWidth="1"/>
    <col min="7690" max="7690" width="15.85546875" style="1225" customWidth="1"/>
    <col min="7691" max="7691" width="13.5703125" style="1225" customWidth="1"/>
    <col min="7692" max="7692" width="15.28515625" style="1225" customWidth="1"/>
    <col min="7693" max="7693" width="13.5703125" style="1225" customWidth="1"/>
    <col min="7694" max="7938" width="9.140625" style="1225"/>
    <col min="7939" max="7939" width="49.5703125" style="1225" customWidth="1"/>
    <col min="7940" max="7940" width="14.85546875" style="1225" customWidth="1"/>
    <col min="7941" max="7941" width="14" style="1225" customWidth="1"/>
    <col min="7942" max="7942" width="13.42578125" style="1225" customWidth="1"/>
    <col min="7943" max="7943" width="12.28515625" style="1225" customWidth="1"/>
    <col min="7944" max="7944" width="13.28515625" style="1225" customWidth="1"/>
    <col min="7945" max="7945" width="13.140625" style="1225" customWidth="1"/>
    <col min="7946" max="7946" width="15.85546875" style="1225" customWidth="1"/>
    <col min="7947" max="7947" width="13.5703125" style="1225" customWidth="1"/>
    <col min="7948" max="7948" width="15.28515625" style="1225" customWidth="1"/>
    <col min="7949" max="7949" width="13.5703125" style="1225" customWidth="1"/>
    <col min="7950" max="8194" width="9.140625" style="1225"/>
    <col min="8195" max="8195" width="49.5703125" style="1225" customWidth="1"/>
    <col min="8196" max="8196" width="14.85546875" style="1225" customWidth="1"/>
    <col min="8197" max="8197" width="14" style="1225" customWidth="1"/>
    <col min="8198" max="8198" width="13.42578125" style="1225" customWidth="1"/>
    <col min="8199" max="8199" width="12.28515625" style="1225" customWidth="1"/>
    <col min="8200" max="8200" width="13.28515625" style="1225" customWidth="1"/>
    <col min="8201" max="8201" width="13.140625" style="1225" customWidth="1"/>
    <col min="8202" max="8202" width="15.85546875" style="1225" customWidth="1"/>
    <col min="8203" max="8203" width="13.5703125" style="1225" customWidth="1"/>
    <col min="8204" max="8204" width="15.28515625" style="1225" customWidth="1"/>
    <col min="8205" max="8205" width="13.5703125" style="1225" customWidth="1"/>
    <col min="8206" max="8450" width="9.140625" style="1225"/>
    <col min="8451" max="8451" width="49.5703125" style="1225" customWidth="1"/>
    <col min="8452" max="8452" width="14.85546875" style="1225" customWidth="1"/>
    <col min="8453" max="8453" width="14" style="1225" customWidth="1"/>
    <col min="8454" max="8454" width="13.42578125" style="1225" customWidth="1"/>
    <col min="8455" max="8455" width="12.28515625" style="1225" customWidth="1"/>
    <col min="8456" max="8456" width="13.28515625" style="1225" customWidth="1"/>
    <col min="8457" max="8457" width="13.140625" style="1225" customWidth="1"/>
    <col min="8458" max="8458" width="15.85546875" style="1225" customWidth="1"/>
    <col min="8459" max="8459" width="13.5703125" style="1225" customWidth="1"/>
    <col min="8460" max="8460" width="15.28515625" style="1225" customWidth="1"/>
    <col min="8461" max="8461" width="13.5703125" style="1225" customWidth="1"/>
    <col min="8462" max="8706" width="9.140625" style="1225"/>
    <col min="8707" max="8707" width="49.5703125" style="1225" customWidth="1"/>
    <col min="8708" max="8708" width="14.85546875" style="1225" customWidth="1"/>
    <col min="8709" max="8709" width="14" style="1225" customWidth="1"/>
    <col min="8710" max="8710" width="13.42578125" style="1225" customWidth="1"/>
    <col min="8711" max="8711" width="12.28515625" style="1225" customWidth="1"/>
    <col min="8712" max="8712" width="13.28515625" style="1225" customWidth="1"/>
    <col min="8713" max="8713" width="13.140625" style="1225" customWidth="1"/>
    <col min="8714" max="8714" width="15.85546875" style="1225" customWidth="1"/>
    <col min="8715" max="8715" width="13.5703125" style="1225" customWidth="1"/>
    <col min="8716" max="8716" width="15.28515625" style="1225" customWidth="1"/>
    <col min="8717" max="8717" width="13.5703125" style="1225" customWidth="1"/>
    <col min="8718" max="8962" width="9.140625" style="1225"/>
    <col min="8963" max="8963" width="49.5703125" style="1225" customWidth="1"/>
    <col min="8964" max="8964" width="14.85546875" style="1225" customWidth="1"/>
    <col min="8965" max="8965" width="14" style="1225" customWidth="1"/>
    <col min="8966" max="8966" width="13.42578125" style="1225" customWidth="1"/>
    <col min="8967" max="8967" width="12.28515625" style="1225" customWidth="1"/>
    <col min="8968" max="8968" width="13.28515625" style="1225" customWidth="1"/>
    <col min="8969" max="8969" width="13.140625" style="1225" customWidth="1"/>
    <col min="8970" max="8970" width="15.85546875" style="1225" customWidth="1"/>
    <col min="8971" max="8971" width="13.5703125" style="1225" customWidth="1"/>
    <col min="8972" max="8972" width="15.28515625" style="1225" customWidth="1"/>
    <col min="8973" max="8973" width="13.5703125" style="1225" customWidth="1"/>
    <col min="8974" max="9218" width="9.140625" style="1225"/>
    <col min="9219" max="9219" width="49.5703125" style="1225" customWidth="1"/>
    <col min="9220" max="9220" width="14.85546875" style="1225" customWidth="1"/>
    <col min="9221" max="9221" width="14" style="1225" customWidth="1"/>
    <col min="9222" max="9222" width="13.42578125" style="1225" customWidth="1"/>
    <col min="9223" max="9223" width="12.28515625" style="1225" customWidth="1"/>
    <col min="9224" max="9224" width="13.28515625" style="1225" customWidth="1"/>
    <col min="9225" max="9225" width="13.140625" style="1225" customWidth="1"/>
    <col min="9226" max="9226" width="15.85546875" style="1225" customWidth="1"/>
    <col min="9227" max="9227" width="13.5703125" style="1225" customWidth="1"/>
    <col min="9228" max="9228" width="15.28515625" style="1225" customWidth="1"/>
    <col min="9229" max="9229" width="13.5703125" style="1225" customWidth="1"/>
    <col min="9230" max="9474" width="9.140625" style="1225"/>
    <col min="9475" max="9475" width="49.5703125" style="1225" customWidth="1"/>
    <col min="9476" max="9476" width="14.85546875" style="1225" customWidth="1"/>
    <col min="9477" max="9477" width="14" style="1225" customWidth="1"/>
    <col min="9478" max="9478" width="13.42578125" style="1225" customWidth="1"/>
    <col min="9479" max="9479" width="12.28515625" style="1225" customWidth="1"/>
    <col min="9480" max="9480" width="13.28515625" style="1225" customWidth="1"/>
    <col min="9481" max="9481" width="13.140625" style="1225" customWidth="1"/>
    <col min="9482" max="9482" width="15.85546875" style="1225" customWidth="1"/>
    <col min="9483" max="9483" width="13.5703125" style="1225" customWidth="1"/>
    <col min="9484" max="9484" width="15.28515625" style="1225" customWidth="1"/>
    <col min="9485" max="9485" width="13.5703125" style="1225" customWidth="1"/>
    <col min="9486" max="9730" width="9.140625" style="1225"/>
    <col min="9731" max="9731" width="49.5703125" style="1225" customWidth="1"/>
    <col min="9732" max="9732" width="14.85546875" style="1225" customWidth="1"/>
    <col min="9733" max="9733" width="14" style="1225" customWidth="1"/>
    <col min="9734" max="9734" width="13.42578125" style="1225" customWidth="1"/>
    <col min="9735" max="9735" width="12.28515625" style="1225" customWidth="1"/>
    <col min="9736" max="9736" width="13.28515625" style="1225" customWidth="1"/>
    <col min="9737" max="9737" width="13.140625" style="1225" customWidth="1"/>
    <col min="9738" max="9738" width="15.85546875" style="1225" customWidth="1"/>
    <col min="9739" max="9739" width="13.5703125" style="1225" customWidth="1"/>
    <col min="9740" max="9740" width="15.28515625" style="1225" customWidth="1"/>
    <col min="9741" max="9741" width="13.5703125" style="1225" customWidth="1"/>
    <col min="9742" max="9986" width="9.140625" style="1225"/>
    <col min="9987" max="9987" width="49.5703125" style="1225" customWidth="1"/>
    <col min="9988" max="9988" width="14.85546875" style="1225" customWidth="1"/>
    <col min="9989" max="9989" width="14" style="1225" customWidth="1"/>
    <col min="9990" max="9990" width="13.42578125" style="1225" customWidth="1"/>
    <col min="9991" max="9991" width="12.28515625" style="1225" customWidth="1"/>
    <col min="9992" max="9992" width="13.28515625" style="1225" customWidth="1"/>
    <col min="9993" max="9993" width="13.140625" style="1225" customWidth="1"/>
    <col min="9994" max="9994" width="15.85546875" style="1225" customWidth="1"/>
    <col min="9995" max="9995" width="13.5703125" style="1225" customWidth="1"/>
    <col min="9996" max="9996" width="15.28515625" style="1225" customWidth="1"/>
    <col min="9997" max="9997" width="13.5703125" style="1225" customWidth="1"/>
    <col min="9998" max="10242" width="9.140625" style="1225"/>
    <col min="10243" max="10243" width="49.5703125" style="1225" customWidth="1"/>
    <col min="10244" max="10244" width="14.85546875" style="1225" customWidth="1"/>
    <col min="10245" max="10245" width="14" style="1225" customWidth="1"/>
    <col min="10246" max="10246" width="13.42578125" style="1225" customWidth="1"/>
    <col min="10247" max="10247" width="12.28515625" style="1225" customWidth="1"/>
    <col min="10248" max="10248" width="13.28515625" style="1225" customWidth="1"/>
    <col min="10249" max="10249" width="13.140625" style="1225" customWidth="1"/>
    <col min="10250" max="10250" width="15.85546875" style="1225" customWidth="1"/>
    <col min="10251" max="10251" width="13.5703125" style="1225" customWidth="1"/>
    <col min="10252" max="10252" width="15.28515625" style="1225" customWidth="1"/>
    <col min="10253" max="10253" width="13.5703125" style="1225" customWidth="1"/>
    <col min="10254" max="10498" width="9.140625" style="1225"/>
    <col min="10499" max="10499" width="49.5703125" style="1225" customWidth="1"/>
    <col min="10500" max="10500" width="14.85546875" style="1225" customWidth="1"/>
    <col min="10501" max="10501" width="14" style="1225" customWidth="1"/>
    <col min="10502" max="10502" width="13.42578125" style="1225" customWidth="1"/>
    <col min="10503" max="10503" width="12.28515625" style="1225" customWidth="1"/>
    <col min="10504" max="10504" width="13.28515625" style="1225" customWidth="1"/>
    <col min="10505" max="10505" width="13.140625" style="1225" customWidth="1"/>
    <col min="10506" max="10506" width="15.85546875" style="1225" customWidth="1"/>
    <col min="10507" max="10507" width="13.5703125" style="1225" customWidth="1"/>
    <col min="10508" max="10508" width="15.28515625" style="1225" customWidth="1"/>
    <col min="10509" max="10509" width="13.5703125" style="1225" customWidth="1"/>
    <col min="10510" max="10754" width="9.140625" style="1225"/>
    <col min="10755" max="10755" width="49.5703125" style="1225" customWidth="1"/>
    <col min="10756" max="10756" width="14.85546875" style="1225" customWidth="1"/>
    <col min="10757" max="10757" width="14" style="1225" customWidth="1"/>
    <col min="10758" max="10758" width="13.42578125" style="1225" customWidth="1"/>
    <col min="10759" max="10759" width="12.28515625" style="1225" customWidth="1"/>
    <col min="10760" max="10760" width="13.28515625" style="1225" customWidth="1"/>
    <col min="10761" max="10761" width="13.140625" style="1225" customWidth="1"/>
    <col min="10762" max="10762" width="15.85546875" style="1225" customWidth="1"/>
    <col min="10763" max="10763" width="13.5703125" style="1225" customWidth="1"/>
    <col min="10764" max="10764" width="15.28515625" style="1225" customWidth="1"/>
    <col min="10765" max="10765" width="13.5703125" style="1225" customWidth="1"/>
    <col min="10766" max="11010" width="9.140625" style="1225"/>
    <col min="11011" max="11011" width="49.5703125" style="1225" customWidth="1"/>
    <col min="11012" max="11012" width="14.85546875" style="1225" customWidth="1"/>
    <col min="11013" max="11013" width="14" style="1225" customWidth="1"/>
    <col min="11014" max="11014" width="13.42578125" style="1225" customWidth="1"/>
    <col min="11015" max="11015" width="12.28515625" style="1225" customWidth="1"/>
    <col min="11016" max="11016" width="13.28515625" style="1225" customWidth="1"/>
    <col min="11017" max="11017" width="13.140625" style="1225" customWidth="1"/>
    <col min="11018" max="11018" width="15.85546875" style="1225" customWidth="1"/>
    <col min="11019" max="11019" width="13.5703125" style="1225" customWidth="1"/>
    <col min="11020" max="11020" width="15.28515625" style="1225" customWidth="1"/>
    <col min="11021" max="11021" width="13.5703125" style="1225" customWidth="1"/>
    <col min="11022" max="11266" width="9.140625" style="1225"/>
    <col min="11267" max="11267" width="49.5703125" style="1225" customWidth="1"/>
    <col min="11268" max="11268" width="14.85546875" style="1225" customWidth="1"/>
    <col min="11269" max="11269" width="14" style="1225" customWidth="1"/>
    <col min="11270" max="11270" width="13.42578125" style="1225" customWidth="1"/>
    <col min="11271" max="11271" width="12.28515625" style="1225" customWidth="1"/>
    <col min="11272" max="11272" width="13.28515625" style="1225" customWidth="1"/>
    <col min="11273" max="11273" width="13.140625" style="1225" customWidth="1"/>
    <col min="11274" max="11274" width="15.85546875" style="1225" customWidth="1"/>
    <col min="11275" max="11275" width="13.5703125" style="1225" customWidth="1"/>
    <col min="11276" max="11276" width="15.28515625" style="1225" customWidth="1"/>
    <col min="11277" max="11277" width="13.5703125" style="1225" customWidth="1"/>
    <col min="11278" max="11522" width="9.140625" style="1225"/>
    <col min="11523" max="11523" width="49.5703125" style="1225" customWidth="1"/>
    <col min="11524" max="11524" width="14.85546875" style="1225" customWidth="1"/>
    <col min="11525" max="11525" width="14" style="1225" customWidth="1"/>
    <col min="11526" max="11526" width="13.42578125" style="1225" customWidth="1"/>
    <col min="11527" max="11527" width="12.28515625" style="1225" customWidth="1"/>
    <col min="11528" max="11528" width="13.28515625" style="1225" customWidth="1"/>
    <col min="11529" max="11529" width="13.140625" style="1225" customWidth="1"/>
    <col min="11530" max="11530" width="15.85546875" style="1225" customWidth="1"/>
    <col min="11531" max="11531" width="13.5703125" style="1225" customWidth="1"/>
    <col min="11532" max="11532" width="15.28515625" style="1225" customWidth="1"/>
    <col min="11533" max="11533" width="13.5703125" style="1225" customWidth="1"/>
    <col min="11534" max="11778" width="9.140625" style="1225"/>
    <col min="11779" max="11779" width="49.5703125" style="1225" customWidth="1"/>
    <col min="11780" max="11780" width="14.85546875" style="1225" customWidth="1"/>
    <col min="11781" max="11781" width="14" style="1225" customWidth="1"/>
    <col min="11782" max="11782" width="13.42578125" style="1225" customWidth="1"/>
    <col min="11783" max="11783" width="12.28515625" style="1225" customWidth="1"/>
    <col min="11784" max="11784" width="13.28515625" style="1225" customWidth="1"/>
    <col min="11785" max="11785" width="13.140625" style="1225" customWidth="1"/>
    <col min="11786" max="11786" width="15.85546875" style="1225" customWidth="1"/>
    <col min="11787" max="11787" width="13.5703125" style="1225" customWidth="1"/>
    <col min="11788" max="11788" width="15.28515625" style="1225" customWidth="1"/>
    <col min="11789" max="11789" width="13.5703125" style="1225" customWidth="1"/>
    <col min="11790" max="12034" width="9.140625" style="1225"/>
    <col min="12035" max="12035" width="49.5703125" style="1225" customWidth="1"/>
    <col min="12036" max="12036" width="14.85546875" style="1225" customWidth="1"/>
    <col min="12037" max="12037" width="14" style="1225" customWidth="1"/>
    <col min="12038" max="12038" width="13.42578125" style="1225" customWidth="1"/>
    <col min="12039" max="12039" width="12.28515625" style="1225" customWidth="1"/>
    <col min="12040" max="12040" width="13.28515625" style="1225" customWidth="1"/>
    <col min="12041" max="12041" width="13.140625" style="1225" customWidth="1"/>
    <col min="12042" max="12042" width="15.85546875" style="1225" customWidth="1"/>
    <col min="12043" max="12043" width="13.5703125" style="1225" customWidth="1"/>
    <col min="12044" max="12044" width="15.28515625" style="1225" customWidth="1"/>
    <col min="12045" max="12045" width="13.5703125" style="1225" customWidth="1"/>
    <col min="12046" max="12290" width="9.140625" style="1225"/>
    <col min="12291" max="12291" width="49.5703125" style="1225" customWidth="1"/>
    <col min="12292" max="12292" width="14.85546875" style="1225" customWidth="1"/>
    <col min="12293" max="12293" width="14" style="1225" customWidth="1"/>
    <col min="12294" max="12294" width="13.42578125" style="1225" customWidth="1"/>
    <col min="12295" max="12295" width="12.28515625" style="1225" customWidth="1"/>
    <col min="12296" max="12296" width="13.28515625" style="1225" customWidth="1"/>
    <col min="12297" max="12297" width="13.140625" style="1225" customWidth="1"/>
    <col min="12298" max="12298" width="15.85546875" style="1225" customWidth="1"/>
    <col min="12299" max="12299" width="13.5703125" style="1225" customWidth="1"/>
    <col min="12300" max="12300" width="15.28515625" style="1225" customWidth="1"/>
    <col min="12301" max="12301" width="13.5703125" style="1225" customWidth="1"/>
    <col min="12302" max="12546" width="9.140625" style="1225"/>
    <col min="12547" max="12547" width="49.5703125" style="1225" customWidth="1"/>
    <col min="12548" max="12548" width="14.85546875" style="1225" customWidth="1"/>
    <col min="12549" max="12549" width="14" style="1225" customWidth="1"/>
    <col min="12550" max="12550" width="13.42578125" style="1225" customWidth="1"/>
    <col min="12551" max="12551" width="12.28515625" style="1225" customWidth="1"/>
    <col min="12552" max="12552" width="13.28515625" style="1225" customWidth="1"/>
    <col min="12553" max="12553" width="13.140625" style="1225" customWidth="1"/>
    <col min="12554" max="12554" width="15.85546875" style="1225" customWidth="1"/>
    <col min="12555" max="12555" width="13.5703125" style="1225" customWidth="1"/>
    <col min="12556" max="12556" width="15.28515625" style="1225" customWidth="1"/>
    <col min="12557" max="12557" width="13.5703125" style="1225" customWidth="1"/>
    <col min="12558" max="12802" width="9.140625" style="1225"/>
    <col min="12803" max="12803" width="49.5703125" style="1225" customWidth="1"/>
    <col min="12804" max="12804" width="14.85546875" style="1225" customWidth="1"/>
    <col min="12805" max="12805" width="14" style="1225" customWidth="1"/>
    <col min="12806" max="12806" width="13.42578125" style="1225" customWidth="1"/>
    <col min="12807" max="12807" width="12.28515625" style="1225" customWidth="1"/>
    <col min="12808" max="12808" width="13.28515625" style="1225" customWidth="1"/>
    <col min="12809" max="12809" width="13.140625" style="1225" customWidth="1"/>
    <col min="12810" max="12810" width="15.85546875" style="1225" customWidth="1"/>
    <col min="12811" max="12811" width="13.5703125" style="1225" customWidth="1"/>
    <col min="12812" max="12812" width="15.28515625" style="1225" customWidth="1"/>
    <col min="12813" max="12813" width="13.5703125" style="1225" customWidth="1"/>
    <col min="12814" max="13058" width="9.140625" style="1225"/>
    <col min="13059" max="13059" width="49.5703125" style="1225" customWidth="1"/>
    <col min="13060" max="13060" width="14.85546875" style="1225" customWidth="1"/>
    <col min="13061" max="13061" width="14" style="1225" customWidth="1"/>
    <col min="13062" max="13062" width="13.42578125" style="1225" customWidth="1"/>
    <col min="13063" max="13063" width="12.28515625" style="1225" customWidth="1"/>
    <col min="13064" max="13064" width="13.28515625" style="1225" customWidth="1"/>
    <col min="13065" max="13065" width="13.140625" style="1225" customWidth="1"/>
    <col min="13066" max="13066" width="15.85546875" style="1225" customWidth="1"/>
    <col min="13067" max="13067" width="13.5703125" style="1225" customWidth="1"/>
    <col min="13068" max="13068" width="15.28515625" style="1225" customWidth="1"/>
    <col min="13069" max="13069" width="13.5703125" style="1225" customWidth="1"/>
    <col min="13070" max="13314" width="9.140625" style="1225"/>
    <col min="13315" max="13315" width="49.5703125" style="1225" customWidth="1"/>
    <col min="13316" max="13316" width="14.85546875" style="1225" customWidth="1"/>
    <col min="13317" max="13317" width="14" style="1225" customWidth="1"/>
    <col min="13318" max="13318" width="13.42578125" style="1225" customWidth="1"/>
    <col min="13319" max="13319" width="12.28515625" style="1225" customWidth="1"/>
    <col min="13320" max="13320" width="13.28515625" style="1225" customWidth="1"/>
    <col min="13321" max="13321" width="13.140625" style="1225" customWidth="1"/>
    <col min="13322" max="13322" width="15.85546875" style="1225" customWidth="1"/>
    <col min="13323" max="13323" width="13.5703125" style="1225" customWidth="1"/>
    <col min="13324" max="13324" width="15.28515625" style="1225" customWidth="1"/>
    <col min="13325" max="13325" width="13.5703125" style="1225" customWidth="1"/>
    <col min="13326" max="13570" width="9.140625" style="1225"/>
    <col min="13571" max="13571" width="49.5703125" style="1225" customWidth="1"/>
    <col min="13572" max="13572" width="14.85546875" style="1225" customWidth="1"/>
    <col min="13573" max="13573" width="14" style="1225" customWidth="1"/>
    <col min="13574" max="13574" width="13.42578125" style="1225" customWidth="1"/>
    <col min="13575" max="13575" width="12.28515625" style="1225" customWidth="1"/>
    <col min="13576" max="13576" width="13.28515625" style="1225" customWidth="1"/>
    <col min="13577" max="13577" width="13.140625" style="1225" customWidth="1"/>
    <col min="13578" max="13578" width="15.85546875" style="1225" customWidth="1"/>
    <col min="13579" max="13579" width="13.5703125" style="1225" customWidth="1"/>
    <col min="13580" max="13580" width="15.28515625" style="1225" customWidth="1"/>
    <col min="13581" max="13581" width="13.5703125" style="1225" customWidth="1"/>
    <col min="13582" max="13826" width="9.140625" style="1225"/>
    <col min="13827" max="13827" width="49.5703125" style="1225" customWidth="1"/>
    <col min="13828" max="13828" width="14.85546875" style="1225" customWidth="1"/>
    <col min="13829" max="13829" width="14" style="1225" customWidth="1"/>
    <col min="13830" max="13830" width="13.42578125" style="1225" customWidth="1"/>
    <col min="13831" max="13831" width="12.28515625" style="1225" customWidth="1"/>
    <col min="13832" max="13832" width="13.28515625" style="1225" customWidth="1"/>
    <col min="13833" max="13833" width="13.140625" style="1225" customWidth="1"/>
    <col min="13834" max="13834" width="15.85546875" style="1225" customWidth="1"/>
    <col min="13835" max="13835" width="13.5703125" style="1225" customWidth="1"/>
    <col min="13836" max="13836" width="15.28515625" style="1225" customWidth="1"/>
    <col min="13837" max="13837" width="13.5703125" style="1225" customWidth="1"/>
    <col min="13838" max="14082" width="9.140625" style="1225"/>
    <col min="14083" max="14083" width="49.5703125" style="1225" customWidth="1"/>
    <col min="14084" max="14084" width="14.85546875" style="1225" customWidth="1"/>
    <col min="14085" max="14085" width="14" style="1225" customWidth="1"/>
    <col min="14086" max="14086" width="13.42578125" style="1225" customWidth="1"/>
    <col min="14087" max="14087" width="12.28515625" style="1225" customWidth="1"/>
    <col min="14088" max="14088" width="13.28515625" style="1225" customWidth="1"/>
    <col min="14089" max="14089" width="13.140625" style="1225" customWidth="1"/>
    <col min="14090" max="14090" width="15.85546875" style="1225" customWidth="1"/>
    <col min="14091" max="14091" width="13.5703125" style="1225" customWidth="1"/>
    <col min="14092" max="14092" width="15.28515625" style="1225" customWidth="1"/>
    <col min="14093" max="14093" width="13.5703125" style="1225" customWidth="1"/>
    <col min="14094" max="14338" width="9.140625" style="1225"/>
    <col min="14339" max="14339" width="49.5703125" style="1225" customWidth="1"/>
    <col min="14340" max="14340" width="14.85546875" style="1225" customWidth="1"/>
    <col min="14341" max="14341" width="14" style="1225" customWidth="1"/>
    <col min="14342" max="14342" width="13.42578125" style="1225" customWidth="1"/>
    <col min="14343" max="14343" width="12.28515625" style="1225" customWidth="1"/>
    <col min="14344" max="14344" width="13.28515625" style="1225" customWidth="1"/>
    <col min="14345" max="14345" width="13.140625" style="1225" customWidth="1"/>
    <col min="14346" max="14346" width="15.85546875" style="1225" customWidth="1"/>
    <col min="14347" max="14347" width="13.5703125" style="1225" customWidth="1"/>
    <col min="14348" max="14348" width="15.28515625" style="1225" customWidth="1"/>
    <col min="14349" max="14349" width="13.5703125" style="1225" customWidth="1"/>
    <col min="14350" max="14594" width="9.140625" style="1225"/>
    <col min="14595" max="14595" width="49.5703125" style="1225" customWidth="1"/>
    <col min="14596" max="14596" width="14.85546875" style="1225" customWidth="1"/>
    <col min="14597" max="14597" width="14" style="1225" customWidth="1"/>
    <col min="14598" max="14598" width="13.42578125" style="1225" customWidth="1"/>
    <col min="14599" max="14599" width="12.28515625" style="1225" customWidth="1"/>
    <col min="14600" max="14600" width="13.28515625" style="1225" customWidth="1"/>
    <col min="14601" max="14601" width="13.140625" style="1225" customWidth="1"/>
    <col min="14602" max="14602" width="15.85546875" style="1225" customWidth="1"/>
    <col min="14603" max="14603" width="13.5703125" style="1225" customWidth="1"/>
    <col min="14604" max="14604" width="15.28515625" style="1225" customWidth="1"/>
    <col min="14605" max="14605" width="13.5703125" style="1225" customWidth="1"/>
    <col min="14606" max="14850" width="9.140625" style="1225"/>
    <col min="14851" max="14851" width="49.5703125" style="1225" customWidth="1"/>
    <col min="14852" max="14852" width="14.85546875" style="1225" customWidth="1"/>
    <col min="14853" max="14853" width="14" style="1225" customWidth="1"/>
    <col min="14854" max="14854" width="13.42578125" style="1225" customWidth="1"/>
    <col min="14855" max="14855" width="12.28515625" style="1225" customWidth="1"/>
    <col min="14856" max="14856" width="13.28515625" style="1225" customWidth="1"/>
    <col min="14857" max="14857" width="13.140625" style="1225" customWidth="1"/>
    <col min="14858" max="14858" width="15.85546875" style="1225" customWidth="1"/>
    <col min="14859" max="14859" width="13.5703125" style="1225" customWidth="1"/>
    <col min="14860" max="14860" width="15.28515625" style="1225" customWidth="1"/>
    <col min="14861" max="14861" width="13.5703125" style="1225" customWidth="1"/>
    <col min="14862" max="15106" width="9.140625" style="1225"/>
    <col min="15107" max="15107" width="49.5703125" style="1225" customWidth="1"/>
    <col min="15108" max="15108" width="14.85546875" style="1225" customWidth="1"/>
    <col min="15109" max="15109" width="14" style="1225" customWidth="1"/>
    <col min="15110" max="15110" width="13.42578125" style="1225" customWidth="1"/>
    <col min="15111" max="15111" width="12.28515625" style="1225" customWidth="1"/>
    <col min="15112" max="15112" width="13.28515625" style="1225" customWidth="1"/>
    <col min="15113" max="15113" width="13.140625" style="1225" customWidth="1"/>
    <col min="15114" max="15114" width="15.85546875" style="1225" customWidth="1"/>
    <col min="15115" max="15115" width="13.5703125" style="1225" customWidth="1"/>
    <col min="15116" max="15116" width="15.28515625" style="1225" customWidth="1"/>
    <col min="15117" max="15117" width="13.5703125" style="1225" customWidth="1"/>
    <col min="15118" max="15362" width="9.140625" style="1225"/>
    <col min="15363" max="15363" width="49.5703125" style="1225" customWidth="1"/>
    <col min="15364" max="15364" width="14.85546875" style="1225" customWidth="1"/>
    <col min="15365" max="15365" width="14" style="1225" customWidth="1"/>
    <col min="15366" max="15366" width="13.42578125" style="1225" customWidth="1"/>
    <col min="15367" max="15367" width="12.28515625" style="1225" customWidth="1"/>
    <col min="15368" max="15368" width="13.28515625" style="1225" customWidth="1"/>
    <col min="15369" max="15369" width="13.140625" style="1225" customWidth="1"/>
    <col min="15370" max="15370" width="15.85546875" style="1225" customWidth="1"/>
    <col min="15371" max="15371" width="13.5703125" style="1225" customWidth="1"/>
    <col min="15372" max="15372" width="15.28515625" style="1225" customWidth="1"/>
    <col min="15373" max="15373" width="13.5703125" style="1225" customWidth="1"/>
    <col min="15374" max="15618" width="9.140625" style="1225"/>
    <col min="15619" max="15619" width="49.5703125" style="1225" customWidth="1"/>
    <col min="15620" max="15620" width="14.85546875" style="1225" customWidth="1"/>
    <col min="15621" max="15621" width="14" style="1225" customWidth="1"/>
    <col min="15622" max="15622" width="13.42578125" style="1225" customWidth="1"/>
    <col min="15623" max="15623" width="12.28515625" style="1225" customWidth="1"/>
    <col min="15624" max="15624" width="13.28515625" style="1225" customWidth="1"/>
    <col min="15625" max="15625" width="13.140625" style="1225" customWidth="1"/>
    <col min="15626" max="15626" width="15.85546875" style="1225" customWidth="1"/>
    <col min="15627" max="15627" width="13.5703125" style="1225" customWidth="1"/>
    <col min="15628" max="15628" width="15.28515625" style="1225" customWidth="1"/>
    <col min="15629" max="15629" width="13.5703125" style="1225" customWidth="1"/>
    <col min="15630" max="15874" width="9.140625" style="1225"/>
    <col min="15875" max="15875" width="49.5703125" style="1225" customWidth="1"/>
    <col min="15876" max="15876" width="14.85546875" style="1225" customWidth="1"/>
    <col min="15877" max="15877" width="14" style="1225" customWidth="1"/>
    <col min="15878" max="15878" width="13.42578125" style="1225" customWidth="1"/>
    <col min="15879" max="15879" width="12.28515625" style="1225" customWidth="1"/>
    <col min="15880" max="15880" width="13.28515625" style="1225" customWidth="1"/>
    <col min="15881" max="15881" width="13.140625" style="1225" customWidth="1"/>
    <col min="15882" max="15882" width="15.85546875" style="1225" customWidth="1"/>
    <col min="15883" max="15883" width="13.5703125" style="1225" customWidth="1"/>
    <col min="15884" max="15884" width="15.28515625" style="1225" customWidth="1"/>
    <col min="15885" max="15885" width="13.5703125" style="1225" customWidth="1"/>
    <col min="15886" max="16130" width="9.140625" style="1225"/>
    <col min="16131" max="16131" width="49.5703125" style="1225" customWidth="1"/>
    <col min="16132" max="16132" width="14.85546875" style="1225" customWidth="1"/>
    <col min="16133" max="16133" width="14" style="1225" customWidth="1"/>
    <col min="16134" max="16134" width="13.42578125" style="1225" customWidth="1"/>
    <col min="16135" max="16135" width="12.28515625" style="1225" customWidth="1"/>
    <col min="16136" max="16136" width="13.28515625" style="1225" customWidth="1"/>
    <col min="16137" max="16137" width="13.140625" style="1225" customWidth="1"/>
    <col min="16138" max="16138" width="15.85546875" style="1225" customWidth="1"/>
    <col min="16139" max="16139" width="13.5703125" style="1225" customWidth="1"/>
    <col min="16140" max="16140" width="15.28515625" style="1225" customWidth="1"/>
    <col min="16141" max="16141" width="13.5703125" style="1225" customWidth="1"/>
    <col min="16142" max="16384" width="9.140625" style="1225"/>
  </cols>
  <sheetData>
    <row r="1" spans="2:15" ht="23.25" customHeight="1">
      <c r="B1" s="1412"/>
      <c r="C1" s="1413"/>
      <c r="D1" s="1413"/>
      <c r="E1" s="1413"/>
      <c r="F1" s="1413"/>
      <c r="G1" s="1413"/>
      <c r="H1" s="1413"/>
      <c r="I1" s="1413"/>
      <c r="J1" s="2310" t="s">
        <v>918</v>
      </c>
      <c r="K1" s="2310"/>
    </row>
    <row r="2" spans="2:15">
      <c r="B2" s="1412"/>
      <c r="C2" s="1413"/>
      <c r="D2" s="1413"/>
      <c r="E2" s="1413"/>
      <c r="F2" s="1413"/>
      <c r="G2" s="1413"/>
      <c r="H2" s="1413"/>
      <c r="I2" s="1413"/>
      <c r="J2" s="1413"/>
    </row>
    <row r="3" spans="2:15" ht="46.5" customHeight="1">
      <c r="B3" s="2311" t="s">
        <v>644</v>
      </c>
      <c r="C3" s="2311"/>
      <c r="D3" s="2311"/>
      <c r="E3" s="2311"/>
      <c r="F3" s="2311"/>
      <c r="G3" s="2311"/>
      <c r="H3" s="2311"/>
      <c r="I3" s="2311"/>
      <c r="J3" s="2311"/>
      <c r="K3" s="2311"/>
    </row>
    <row r="4" spans="2:15" ht="23.25" customHeight="1" thickBot="1">
      <c r="B4" s="1414"/>
      <c r="C4" s="1414"/>
      <c r="D4" s="1414"/>
      <c r="E4" s="1414"/>
      <c r="F4" s="1414"/>
      <c r="G4" s="1414"/>
      <c r="H4" s="1414"/>
      <c r="I4" s="1414"/>
      <c r="J4" s="2312" t="s">
        <v>1</v>
      </c>
      <c r="K4" s="2312"/>
    </row>
    <row r="5" spans="2:15" ht="15.75" thickBot="1">
      <c r="B5" s="2313" t="s">
        <v>2</v>
      </c>
      <c r="C5" s="2314"/>
      <c r="D5" s="2314"/>
      <c r="E5" s="2314"/>
      <c r="F5" s="2314"/>
      <c r="G5" s="2314"/>
      <c r="H5" s="2314"/>
      <c r="I5" s="2314"/>
      <c r="J5" s="2314"/>
      <c r="K5" s="2315"/>
    </row>
    <row r="6" spans="2:15" ht="26.25" customHeight="1" thickBot="1">
      <c r="B6" s="2316" t="s">
        <v>645</v>
      </c>
      <c r="C6" s="2316" t="s">
        <v>646</v>
      </c>
      <c r="D6" s="2318" t="s">
        <v>5</v>
      </c>
      <c r="E6" s="2319"/>
      <c r="F6" s="2318" t="s">
        <v>6</v>
      </c>
      <c r="G6" s="2320"/>
      <c r="H6" s="2318" t="s">
        <v>7</v>
      </c>
      <c r="I6" s="2320"/>
      <c r="J6" s="2319" t="s">
        <v>8</v>
      </c>
      <c r="K6" s="2320"/>
    </row>
    <row r="7" spans="2:15" ht="49.5" customHeight="1" thickBot="1">
      <c r="B7" s="2317"/>
      <c r="C7" s="2317"/>
      <c r="D7" s="1415" t="s">
        <v>647</v>
      </c>
      <c r="E7" s="1416" t="s">
        <v>648</v>
      </c>
      <c r="F7" s="1415" t="s">
        <v>647</v>
      </c>
      <c r="G7" s="1416" t="s">
        <v>648</v>
      </c>
      <c r="H7" s="1415" t="s">
        <v>647</v>
      </c>
      <c r="I7" s="1416" t="s">
        <v>648</v>
      </c>
      <c r="J7" s="1415" t="s">
        <v>647</v>
      </c>
      <c r="K7" s="1416" t="s">
        <v>648</v>
      </c>
    </row>
    <row r="8" spans="2:15" ht="26.25">
      <c r="B8" s="1417">
        <v>1</v>
      </c>
      <c r="C8" s="1418" t="s">
        <v>600</v>
      </c>
      <c r="D8" s="1419">
        <v>15105.433000000001</v>
      </c>
      <c r="E8" s="1420">
        <v>0.15341653501711508</v>
      </c>
      <c r="F8" s="1419">
        <v>7005.5558200000005</v>
      </c>
      <c r="G8" s="1420">
        <v>0.11803243365321134</v>
      </c>
      <c r="H8" s="1419">
        <v>2132.96479</v>
      </c>
      <c r="I8" s="1420">
        <v>0.30253587987608499</v>
      </c>
      <c r="J8" s="1419">
        <v>24243.953610000004</v>
      </c>
      <c r="K8" s="1421">
        <v>0.1470548337707985</v>
      </c>
      <c r="L8" s="1422"/>
      <c r="M8" s="1423"/>
      <c r="N8" s="1422"/>
      <c r="O8" s="1424"/>
    </row>
    <row r="9" spans="2:15">
      <c r="B9" s="1425">
        <v>2</v>
      </c>
      <c r="C9" s="1426" t="s">
        <v>601</v>
      </c>
      <c r="D9" s="1427">
        <v>213.49</v>
      </c>
      <c r="E9" s="1428">
        <v>2.168285812184523E-3</v>
      </c>
      <c r="F9" s="1427">
        <v>0</v>
      </c>
      <c r="G9" s="1428">
        <v>0</v>
      </c>
      <c r="H9" s="1427">
        <v>0</v>
      </c>
      <c r="I9" s="1428">
        <v>0</v>
      </c>
      <c r="J9" s="1427">
        <v>213.49</v>
      </c>
      <c r="K9" s="1429">
        <v>1.2949511852216322E-3</v>
      </c>
      <c r="L9" s="1422"/>
      <c r="M9" s="1423"/>
      <c r="N9" s="1422"/>
      <c r="O9" s="1424"/>
    </row>
    <row r="10" spans="2:15">
      <c r="B10" s="1425">
        <v>3</v>
      </c>
      <c r="C10" s="1426" t="s">
        <v>605</v>
      </c>
      <c r="D10" s="1427">
        <v>0</v>
      </c>
      <c r="E10" s="1428">
        <v>0</v>
      </c>
      <c r="F10" s="1427">
        <v>0.39900000000000002</v>
      </c>
      <c r="G10" s="1428">
        <v>6.7225131363854184E-6</v>
      </c>
      <c r="H10" s="1427">
        <v>0</v>
      </c>
      <c r="I10" s="1428">
        <v>0</v>
      </c>
      <c r="J10" s="1427">
        <v>0.39900000000000002</v>
      </c>
      <c r="K10" s="1429">
        <v>2.42018606446874E-6</v>
      </c>
      <c r="L10" s="1422"/>
      <c r="M10" s="1423"/>
      <c r="N10" s="1422"/>
      <c r="O10" s="1424"/>
    </row>
    <row r="11" spans="2:15" ht="26.25">
      <c r="B11" s="1425">
        <v>4</v>
      </c>
      <c r="C11" s="1426" t="s">
        <v>606</v>
      </c>
      <c r="D11" s="1427">
        <v>0</v>
      </c>
      <c r="E11" s="1428">
        <v>0</v>
      </c>
      <c r="F11" s="1427">
        <v>0</v>
      </c>
      <c r="G11" s="1428">
        <v>0</v>
      </c>
      <c r="H11" s="1427">
        <v>0</v>
      </c>
      <c r="I11" s="1428">
        <v>0</v>
      </c>
      <c r="J11" s="1427">
        <v>0</v>
      </c>
      <c r="K11" s="1429">
        <v>0</v>
      </c>
      <c r="L11" s="1422"/>
      <c r="M11" s="1423"/>
      <c r="N11" s="1422"/>
      <c r="O11" s="1424"/>
    </row>
    <row r="12" spans="2:15" ht="39">
      <c r="B12" s="1425">
        <v>5</v>
      </c>
      <c r="C12" s="1426" t="s">
        <v>649</v>
      </c>
      <c r="D12" s="1427">
        <v>0</v>
      </c>
      <c r="E12" s="1428">
        <v>0</v>
      </c>
      <c r="F12" s="1427">
        <v>0</v>
      </c>
      <c r="G12" s="1428">
        <v>0</v>
      </c>
      <c r="H12" s="1427">
        <v>0</v>
      </c>
      <c r="I12" s="1428">
        <v>0</v>
      </c>
      <c r="J12" s="1427">
        <v>0</v>
      </c>
      <c r="K12" s="1429">
        <v>0</v>
      </c>
      <c r="L12" s="1422"/>
      <c r="M12" s="1423"/>
      <c r="N12" s="1422"/>
      <c r="O12" s="1424"/>
    </row>
    <row r="13" spans="2:15" ht="26.25">
      <c r="B13" s="1425">
        <v>6</v>
      </c>
      <c r="C13" s="1426" t="s">
        <v>609</v>
      </c>
      <c r="D13" s="1427">
        <v>414.07600000000002</v>
      </c>
      <c r="E13" s="1428">
        <v>4.2055136819809762E-3</v>
      </c>
      <c r="F13" s="1427">
        <v>1031.2413100000001</v>
      </c>
      <c r="G13" s="1428">
        <v>1.7374770058291498E-2</v>
      </c>
      <c r="H13" s="1427">
        <v>200.24347</v>
      </c>
      <c r="I13" s="1428">
        <v>2.8402172726859888E-2</v>
      </c>
      <c r="J13" s="1427">
        <v>1645.5607800000002</v>
      </c>
      <c r="K13" s="1429">
        <v>9.9813615739155655E-3</v>
      </c>
      <c r="L13" s="1422"/>
      <c r="M13" s="1423"/>
      <c r="N13" s="1422"/>
      <c r="O13" s="1424"/>
    </row>
    <row r="14" spans="2:15">
      <c r="B14" s="1430" t="s">
        <v>650</v>
      </c>
      <c r="C14" s="1431" t="s">
        <v>651</v>
      </c>
      <c r="D14" s="1432">
        <v>0</v>
      </c>
      <c r="E14" s="1433">
        <v>0</v>
      </c>
      <c r="F14" s="1432">
        <v>0</v>
      </c>
      <c r="G14" s="1433">
        <v>0</v>
      </c>
      <c r="H14" s="1432">
        <v>0</v>
      </c>
      <c r="I14" s="1433">
        <v>0</v>
      </c>
      <c r="J14" s="1432">
        <v>0</v>
      </c>
      <c r="K14" s="1434">
        <v>0</v>
      </c>
      <c r="L14" s="1422"/>
      <c r="M14" s="1423"/>
      <c r="N14" s="1422"/>
      <c r="O14" s="1424"/>
    </row>
    <row r="15" spans="2:15">
      <c r="B15" s="1430" t="s">
        <v>652</v>
      </c>
      <c r="C15" s="1431" t="s">
        <v>653</v>
      </c>
      <c r="D15" s="1432">
        <v>414.07600000000002</v>
      </c>
      <c r="E15" s="1433">
        <v>4.2055136819809762E-3</v>
      </c>
      <c r="F15" s="1432">
        <v>1031.2413100000001</v>
      </c>
      <c r="G15" s="1433">
        <v>1.7374770058291498E-2</v>
      </c>
      <c r="H15" s="1432">
        <v>200.24347</v>
      </c>
      <c r="I15" s="1433">
        <v>2.8402172726859888E-2</v>
      </c>
      <c r="J15" s="1432">
        <v>1645.5607800000002</v>
      </c>
      <c r="K15" s="1434">
        <v>9.9813615739155655E-3</v>
      </c>
      <c r="L15" s="1422"/>
      <c r="M15" s="1423"/>
      <c r="N15" s="1422"/>
      <c r="O15" s="1424"/>
    </row>
    <row r="16" spans="2:15">
      <c r="B16" s="1425">
        <v>7</v>
      </c>
      <c r="C16" s="1426" t="s">
        <v>610</v>
      </c>
      <c r="D16" s="1427">
        <v>3829.8270000000002</v>
      </c>
      <c r="E16" s="1428">
        <v>3.8897182759010801E-2</v>
      </c>
      <c r="F16" s="1427">
        <v>2242.5530800000001</v>
      </c>
      <c r="G16" s="1428">
        <v>3.7783439948224515E-2</v>
      </c>
      <c r="H16" s="1427">
        <v>175.37700000000001</v>
      </c>
      <c r="I16" s="1428">
        <v>2.4875157458660233E-2</v>
      </c>
      <c r="J16" s="1427">
        <v>6247.7570800000012</v>
      </c>
      <c r="K16" s="1429">
        <v>3.7896577992987242E-2</v>
      </c>
      <c r="L16" s="1422"/>
      <c r="M16" s="1423"/>
      <c r="N16" s="1422"/>
      <c r="O16" s="1424"/>
    </row>
    <row r="17" spans="2:15">
      <c r="B17" s="1430" t="s">
        <v>654</v>
      </c>
      <c r="C17" s="1431" t="s">
        <v>651</v>
      </c>
      <c r="D17" s="1432">
        <v>2.4529999999999998</v>
      </c>
      <c r="E17" s="1433">
        <v>2.4913602966362051E-5</v>
      </c>
      <c r="F17" s="1432">
        <v>67.205600000000004</v>
      </c>
      <c r="G17" s="1433">
        <v>1.1323070898212127E-3</v>
      </c>
      <c r="H17" s="1432">
        <v>0</v>
      </c>
      <c r="I17" s="1433">
        <v>0</v>
      </c>
      <c r="J17" s="1432">
        <v>69.658600000000007</v>
      </c>
      <c r="K17" s="1434">
        <v>4.2252324057744908E-4</v>
      </c>
      <c r="L17" s="1422"/>
      <c r="M17" s="1423"/>
      <c r="N17" s="1422"/>
      <c r="O17" s="1424"/>
    </row>
    <row r="18" spans="2:15">
      <c r="B18" s="1430" t="s">
        <v>655</v>
      </c>
      <c r="C18" s="1431" t="s">
        <v>653</v>
      </c>
      <c r="D18" s="1432">
        <v>3827.3739999999998</v>
      </c>
      <c r="E18" s="1433">
        <v>3.8872269156044435E-2</v>
      </c>
      <c r="F18" s="1432">
        <v>2175.3474799999999</v>
      </c>
      <c r="G18" s="1433">
        <v>3.6651132858403296E-2</v>
      </c>
      <c r="H18" s="1432">
        <v>175.37700000000001</v>
      </c>
      <c r="I18" s="1433">
        <v>2.4875157458660233E-2</v>
      </c>
      <c r="J18" s="1432">
        <v>6178.0984800000006</v>
      </c>
      <c r="K18" s="1434">
        <v>3.7474054752409787E-2</v>
      </c>
      <c r="L18" s="1422"/>
      <c r="M18" s="1423"/>
      <c r="N18" s="1422"/>
      <c r="O18" s="1424"/>
    </row>
    <row r="19" spans="2:15">
      <c r="B19" s="1425">
        <v>8</v>
      </c>
      <c r="C19" s="1426" t="s">
        <v>656</v>
      </c>
      <c r="D19" s="1427">
        <v>44399.911999999997</v>
      </c>
      <c r="E19" s="1428">
        <v>0.45094242939641827</v>
      </c>
      <c r="F19" s="1427">
        <v>23987.257679999999</v>
      </c>
      <c r="G19" s="1428">
        <v>0.404147004660807</v>
      </c>
      <c r="H19" s="1427">
        <v>2169.6915899999999</v>
      </c>
      <c r="I19" s="1428">
        <v>0.30774514296618644</v>
      </c>
      <c r="J19" s="1427">
        <v>70556.861269999994</v>
      </c>
      <c r="K19" s="1429">
        <v>0.42797176039676227</v>
      </c>
      <c r="L19" s="1422"/>
      <c r="M19" s="1423"/>
      <c r="N19" s="1422"/>
      <c r="O19" s="1424"/>
    </row>
    <row r="20" spans="2:15">
      <c r="B20" s="1430" t="s">
        <v>657</v>
      </c>
      <c r="C20" s="1431" t="s">
        <v>614</v>
      </c>
      <c r="D20" s="1432">
        <v>19270.003000000001</v>
      </c>
      <c r="E20" s="1433">
        <v>0.19571349527215887</v>
      </c>
      <c r="F20" s="1432">
        <v>883.64224000000002</v>
      </c>
      <c r="G20" s="1433">
        <v>1.488796131895999E-2</v>
      </c>
      <c r="H20" s="1432">
        <v>19.372589999999999</v>
      </c>
      <c r="I20" s="1433">
        <v>2.7477732349855829E-3</v>
      </c>
      <c r="J20" s="1432">
        <v>20173.017830000001</v>
      </c>
      <c r="K20" s="1434">
        <v>0.12236204669284566</v>
      </c>
      <c r="L20" s="1422"/>
      <c r="M20" s="1423"/>
      <c r="N20" s="1422"/>
      <c r="O20" s="1424"/>
    </row>
    <row r="21" spans="2:15">
      <c r="B21" s="1430" t="s">
        <v>658</v>
      </c>
      <c r="C21" s="1431" t="s">
        <v>615</v>
      </c>
      <c r="D21" s="1432">
        <v>0</v>
      </c>
      <c r="E21" s="1433">
        <v>0</v>
      </c>
      <c r="F21" s="1432">
        <v>0</v>
      </c>
      <c r="G21" s="1433">
        <v>0</v>
      </c>
      <c r="H21" s="1432">
        <v>2.2490000000000001</v>
      </c>
      <c r="I21" s="1433">
        <v>3.1899410484001245E-4</v>
      </c>
      <c r="J21" s="1432">
        <v>2.2490000000000001</v>
      </c>
      <c r="K21" s="1434">
        <v>1.3641600147845103E-5</v>
      </c>
      <c r="L21" s="1422"/>
      <c r="M21" s="1423"/>
      <c r="N21" s="1422"/>
      <c r="O21" s="1424"/>
    </row>
    <row r="22" spans="2:15">
      <c r="B22" s="1430" t="s">
        <v>659</v>
      </c>
      <c r="C22" s="1431" t="s">
        <v>608</v>
      </c>
      <c r="D22" s="1432">
        <v>28145.812000000002</v>
      </c>
      <c r="E22" s="1433">
        <v>0.28585959451034193</v>
      </c>
      <c r="F22" s="1432">
        <v>23520.798319999998</v>
      </c>
      <c r="G22" s="1433">
        <v>0.39628790898363925</v>
      </c>
      <c r="H22" s="1432">
        <v>2678.26</v>
      </c>
      <c r="I22" s="1433">
        <v>0.37987956924358013</v>
      </c>
      <c r="J22" s="1432">
        <v>54344.870320000002</v>
      </c>
      <c r="K22" s="1434">
        <v>0.32963583414492437</v>
      </c>
      <c r="L22" s="1422"/>
      <c r="M22" s="1423"/>
      <c r="N22" s="1422"/>
      <c r="O22" s="1424"/>
    </row>
    <row r="23" spans="2:15">
      <c r="B23" s="1430" t="s">
        <v>660</v>
      </c>
      <c r="C23" s="1431" t="s">
        <v>616</v>
      </c>
      <c r="D23" s="1432">
        <v>175.00700000000001</v>
      </c>
      <c r="E23" s="1433">
        <v>1.777437796304168E-3</v>
      </c>
      <c r="F23" s="1432">
        <v>20.548080000000002</v>
      </c>
      <c r="G23" s="1433">
        <v>3.4620235019423184E-4</v>
      </c>
      <c r="H23" s="1432">
        <v>0.40600000000000003</v>
      </c>
      <c r="I23" s="1433">
        <v>5.7586307943550488E-5</v>
      </c>
      <c r="J23" s="1432">
        <v>195.96108000000001</v>
      </c>
      <c r="K23" s="1434">
        <v>1.1886272556246714E-3</v>
      </c>
      <c r="L23" s="1422"/>
      <c r="M23" s="1423"/>
      <c r="N23" s="1422"/>
      <c r="O23" s="1424"/>
    </row>
    <row r="24" spans="2:15">
      <c r="B24" s="1430" t="s">
        <v>661</v>
      </c>
      <c r="C24" s="1431" t="s">
        <v>662</v>
      </c>
      <c r="D24" s="1435">
        <v>-3190.91</v>
      </c>
      <c r="E24" s="1433">
        <v>-3.2408098182386602E-2</v>
      </c>
      <c r="F24" s="1435">
        <v>-437.73095999999998</v>
      </c>
      <c r="G24" s="1433">
        <v>-7.375067991986466E-3</v>
      </c>
      <c r="H24" s="1435">
        <v>-530.596</v>
      </c>
      <c r="I24" s="1433">
        <v>-7.5258779925162847E-2</v>
      </c>
      <c r="J24" s="1435">
        <v>-4159.2369600000002</v>
      </c>
      <c r="K24" s="1434">
        <v>-2.5228389296780264E-2</v>
      </c>
      <c r="L24" s="1422"/>
      <c r="M24" s="1423"/>
      <c r="N24" s="1422"/>
      <c r="O24" s="1424"/>
    </row>
    <row r="25" spans="2:15">
      <c r="B25" s="1425">
        <v>9</v>
      </c>
      <c r="C25" s="1426" t="s">
        <v>663</v>
      </c>
      <c r="D25" s="1427">
        <v>33572.127999999997</v>
      </c>
      <c r="E25" s="1428">
        <v>0.34097132805865737</v>
      </c>
      <c r="F25" s="1427">
        <v>21844.895479999999</v>
      </c>
      <c r="G25" s="1428">
        <v>0.36805162112096851</v>
      </c>
      <c r="H25" s="1427">
        <v>2314.5620599999997</v>
      </c>
      <c r="I25" s="1428">
        <v>0.32829330921580929</v>
      </c>
      <c r="J25" s="1427">
        <v>57731.585539999993</v>
      </c>
      <c r="K25" s="1429">
        <v>0.35017839299146114</v>
      </c>
      <c r="L25" s="1422"/>
      <c r="M25" s="1423"/>
      <c r="N25" s="1422"/>
      <c r="O25" s="1424"/>
    </row>
    <row r="26" spans="2:15">
      <c r="B26" s="1430" t="s">
        <v>664</v>
      </c>
      <c r="C26" s="1431" t="s">
        <v>614</v>
      </c>
      <c r="D26" s="1432">
        <v>0</v>
      </c>
      <c r="E26" s="1433">
        <v>0</v>
      </c>
      <c r="F26" s="1432">
        <v>0</v>
      </c>
      <c r="G26" s="1433">
        <v>0</v>
      </c>
      <c r="H26" s="1432">
        <v>0</v>
      </c>
      <c r="I26" s="1433">
        <v>0</v>
      </c>
      <c r="J26" s="1432">
        <v>0</v>
      </c>
      <c r="K26" s="1434">
        <v>0</v>
      </c>
      <c r="L26" s="1422"/>
      <c r="M26" s="1423"/>
      <c r="N26" s="1422"/>
      <c r="O26" s="1424"/>
    </row>
    <row r="27" spans="2:15">
      <c r="B27" s="1430" t="s">
        <v>665</v>
      </c>
      <c r="C27" s="1431" t="s">
        <v>615</v>
      </c>
      <c r="D27" s="1432">
        <v>0</v>
      </c>
      <c r="E27" s="1433">
        <v>0</v>
      </c>
      <c r="F27" s="1432">
        <v>0</v>
      </c>
      <c r="G27" s="1433">
        <v>0</v>
      </c>
      <c r="H27" s="1432">
        <v>13.208</v>
      </c>
      <c r="I27" s="1433">
        <v>1.8733989047251597E-3</v>
      </c>
      <c r="J27" s="1432">
        <v>13.208</v>
      </c>
      <c r="K27" s="1434">
        <v>8.0114830926072969E-5</v>
      </c>
      <c r="L27" s="1422"/>
      <c r="M27" s="1423"/>
      <c r="N27" s="1422"/>
      <c r="O27" s="1424"/>
    </row>
    <row r="28" spans="2:15">
      <c r="B28" s="1430" t="s">
        <v>666</v>
      </c>
      <c r="C28" s="1431" t="s">
        <v>608</v>
      </c>
      <c r="D28" s="1432">
        <v>38229.711000000003</v>
      </c>
      <c r="E28" s="1433">
        <v>0.38827551625469386</v>
      </c>
      <c r="F28" s="1432">
        <v>23244.62844</v>
      </c>
      <c r="G28" s="1433">
        <v>0.39163488731403029</v>
      </c>
      <c r="H28" s="1432">
        <v>2487.3806799999998</v>
      </c>
      <c r="I28" s="1433">
        <v>0.35280559066827094</v>
      </c>
      <c r="J28" s="1432">
        <v>63961.720120000005</v>
      </c>
      <c r="K28" s="1434">
        <v>0.38796807943326772</v>
      </c>
      <c r="L28" s="1422"/>
      <c r="M28" s="1423"/>
      <c r="N28" s="1422"/>
      <c r="O28" s="1424"/>
    </row>
    <row r="29" spans="2:15">
      <c r="B29" s="1430" t="s">
        <v>667</v>
      </c>
      <c r="C29" s="1431" t="s">
        <v>616</v>
      </c>
      <c r="D29" s="1432">
        <v>173.46700000000001</v>
      </c>
      <c r="E29" s="1433">
        <v>1.7617969693297705E-3</v>
      </c>
      <c r="F29" s="1432">
        <v>3.6387800000000001</v>
      </c>
      <c r="G29" s="1433">
        <v>6.1307634963449957E-5</v>
      </c>
      <c r="H29" s="1432">
        <v>0</v>
      </c>
      <c r="I29" s="1433">
        <v>0</v>
      </c>
      <c r="J29" s="1432">
        <v>177.10578000000001</v>
      </c>
      <c r="K29" s="1434">
        <v>1.074257996723976E-3</v>
      </c>
      <c r="L29" s="1422"/>
      <c r="M29" s="1423"/>
      <c r="N29" s="1422"/>
      <c r="O29" s="1424"/>
    </row>
    <row r="30" spans="2:15">
      <c r="B30" s="1430" t="s">
        <v>668</v>
      </c>
      <c r="C30" s="1431" t="s">
        <v>662</v>
      </c>
      <c r="D30" s="1435">
        <v>-4831.05</v>
      </c>
      <c r="E30" s="1433">
        <v>-4.9065985165366248E-2</v>
      </c>
      <c r="F30" s="1435">
        <v>-1403.37174</v>
      </c>
      <c r="G30" s="1433">
        <v>-2.3644573828025216E-2</v>
      </c>
      <c r="H30" s="1435">
        <v>-186.02662000000001</v>
      </c>
      <c r="I30" s="1433">
        <v>-2.638568035718682E-2</v>
      </c>
      <c r="J30" s="1435">
        <v>-6420.4483599999994</v>
      </c>
      <c r="K30" s="1434">
        <v>-3.8944059269456571E-2</v>
      </c>
      <c r="L30" s="1422"/>
      <c r="M30" s="1423"/>
      <c r="N30" s="1422"/>
      <c r="O30" s="1424"/>
    </row>
    <row r="31" spans="2:15">
      <c r="B31" s="1425">
        <v>10</v>
      </c>
      <c r="C31" s="1426" t="s">
        <v>669</v>
      </c>
      <c r="D31" s="1427">
        <v>155.55699999999999</v>
      </c>
      <c r="E31" s="1428">
        <v>1.5798961828937552E-3</v>
      </c>
      <c r="F31" s="1427">
        <v>135.92109999999997</v>
      </c>
      <c r="G31" s="1428">
        <v>2.2900535846164306E-3</v>
      </c>
      <c r="H31" s="1427">
        <v>13.183999999999999</v>
      </c>
      <c r="I31" s="1428">
        <v>1.8699947879994325E-3</v>
      </c>
      <c r="J31" s="1427">
        <v>304.66209999999995</v>
      </c>
      <c r="K31" s="1429">
        <v>1.8479673403302796E-3</v>
      </c>
      <c r="L31" s="1422"/>
      <c r="M31" s="1423"/>
      <c r="N31" s="1422"/>
      <c r="O31" s="1424"/>
    </row>
    <row r="32" spans="2:15">
      <c r="B32" s="1430" t="s">
        <v>670</v>
      </c>
      <c r="C32" s="1431" t="s">
        <v>671</v>
      </c>
      <c r="D32" s="1432">
        <v>235.87200000000001</v>
      </c>
      <c r="E32" s="1433">
        <v>2.3956059351332047E-3</v>
      </c>
      <c r="F32" s="1432">
        <v>213.40917999999999</v>
      </c>
      <c r="G32" s="1433">
        <v>3.5956040500632587E-3</v>
      </c>
      <c r="H32" s="1432">
        <v>69.882999999999996</v>
      </c>
      <c r="I32" s="1433">
        <v>9.9120787143328528E-3</v>
      </c>
      <c r="J32" s="1432">
        <v>519.16417999999999</v>
      </c>
      <c r="K32" s="1434">
        <v>3.1490574275873191E-3</v>
      </c>
      <c r="L32" s="1422"/>
      <c r="M32" s="1423"/>
      <c r="N32" s="1422"/>
      <c r="O32" s="1424"/>
    </row>
    <row r="33" spans="2:15">
      <c r="B33" s="1430" t="s">
        <v>672</v>
      </c>
      <c r="C33" s="1431" t="s">
        <v>662</v>
      </c>
      <c r="D33" s="1435">
        <v>-80.314999999999998</v>
      </c>
      <c r="E33" s="1433">
        <v>-8.1570975223944897E-4</v>
      </c>
      <c r="F33" s="1435">
        <v>-77.488079999999997</v>
      </c>
      <c r="G33" s="1433">
        <v>-1.3055504654468275E-3</v>
      </c>
      <c r="H33" s="1435">
        <v>-56.698999999999998</v>
      </c>
      <c r="I33" s="1433">
        <v>-8.0420839263334216E-3</v>
      </c>
      <c r="J33" s="1435">
        <v>-214.50207999999998</v>
      </c>
      <c r="K33" s="1434">
        <v>-1.3010900872570395E-3</v>
      </c>
      <c r="L33" s="1422"/>
      <c r="M33" s="1423"/>
      <c r="N33" s="1422"/>
      <c r="O33" s="1424"/>
    </row>
    <row r="34" spans="2:15" ht="26.25">
      <c r="B34" s="1425">
        <v>11</v>
      </c>
      <c r="C34" s="1426" t="s">
        <v>673</v>
      </c>
      <c r="D34" s="1427">
        <v>185.35900000000001</v>
      </c>
      <c r="E34" s="1428">
        <v>1.8825766539918077E-3</v>
      </c>
      <c r="F34" s="1427">
        <v>119.22892</v>
      </c>
      <c r="G34" s="1428">
        <v>2.0088169948296896E-3</v>
      </c>
      <c r="H34" s="1427">
        <v>28.283829999999998</v>
      </c>
      <c r="I34" s="1428">
        <v>4.0117274487759397E-3</v>
      </c>
      <c r="J34" s="1427">
        <v>332.87175000000002</v>
      </c>
      <c r="K34" s="1429">
        <v>2.0190766180584519E-3</v>
      </c>
      <c r="L34" s="1422"/>
      <c r="M34" s="1423"/>
      <c r="N34" s="1422"/>
      <c r="O34" s="1424"/>
    </row>
    <row r="35" spans="2:15">
      <c r="B35" s="1430" t="s">
        <v>674</v>
      </c>
      <c r="C35" s="1431" t="s">
        <v>671</v>
      </c>
      <c r="D35" s="1432">
        <v>664.37599999999998</v>
      </c>
      <c r="E35" s="1433">
        <v>6.7476558843782121E-3</v>
      </c>
      <c r="F35" s="1432">
        <v>560.47437000000002</v>
      </c>
      <c r="G35" s="1433">
        <v>9.4430985336650154E-3</v>
      </c>
      <c r="H35" s="1432">
        <v>56.140740000000001</v>
      </c>
      <c r="I35" s="1433">
        <v>7.9629013345290708E-3</v>
      </c>
      <c r="J35" s="1432">
        <v>1280.9911100000002</v>
      </c>
      <c r="K35" s="1434">
        <v>7.7700171256399574E-3</v>
      </c>
      <c r="L35" s="1422"/>
      <c r="M35" s="1423"/>
      <c r="N35" s="1422"/>
      <c r="O35" s="1424"/>
    </row>
    <row r="36" spans="2:15">
      <c r="B36" s="1430" t="s">
        <v>675</v>
      </c>
      <c r="C36" s="1431" t="s">
        <v>662</v>
      </c>
      <c r="D36" s="1435">
        <v>-479.017</v>
      </c>
      <c r="E36" s="1433">
        <v>-4.8650792303864049E-3</v>
      </c>
      <c r="F36" s="1435">
        <v>-441.24544999999995</v>
      </c>
      <c r="G36" s="1433">
        <v>-7.4342815388353254E-3</v>
      </c>
      <c r="H36" s="1435">
        <v>-27.856909999999999</v>
      </c>
      <c r="I36" s="1433">
        <v>-3.9511738857531302E-3</v>
      </c>
      <c r="J36" s="1435">
        <v>-948.11935999999992</v>
      </c>
      <c r="K36" s="1434">
        <v>-5.7509405075815041E-3</v>
      </c>
      <c r="L36" s="1422"/>
      <c r="M36" s="1423"/>
      <c r="N36" s="1422"/>
      <c r="O36" s="1424"/>
    </row>
    <row r="37" spans="2:15">
      <c r="B37" s="1425">
        <v>12</v>
      </c>
      <c r="C37" s="1426" t="s">
        <v>676</v>
      </c>
      <c r="D37" s="1427">
        <v>13.617000000000001</v>
      </c>
      <c r="E37" s="1428">
        <v>1.3829944214959318E-4</v>
      </c>
      <c r="F37" s="1427">
        <v>1.82796</v>
      </c>
      <c r="G37" s="1428">
        <v>3.0798208302724535E-5</v>
      </c>
      <c r="H37" s="1436">
        <v>0.71168000000000009</v>
      </c>
      <c r="I37" s="1428">
        <v>1.0094340797356162E-4</v>
      </c>
      <c r="J37" s="1436">
        <v>16.156640000000003</v>
      </c>
      <c r="K37" s="1429">
        <v>9.8000187911373999E-5</v>
      </c>
      <c r="L37" s="1422"/>
      <c r="M37" s="1423"/>
      <c r="N37" s="1422"/>
      <c r="O37" s="1424"/>
    </row>
    <row r="38" spans="2:15">
      <c r="B38" s="1430" t="s">
        <v>677</v>
      </c>
      <c r="C38" s="1431" t="s">
        <v>678</v>
      </c>
      <c r="D38" s="1432">
        <v>14.172000000000001</v>
      </c>
      <c r="E38" s="1433">
        <v>1.4393623368906769E-4</v>
      </c>
      <c r="F38" s="1432">
        <v>2.5069599999999999</v>
      </c>
      <c r="G38" s="1433">
        <v>4.2238274517275154E-5</v>
      </c>
      <c r="H38" s="1432">
        <v>0.88668000000000002</v>
      </c>
      <c r="I38" s="1433">
        <v>1.2576509243198854E-4</v>
      </c>
      <c r="J38" s="1432">
        <v>17.565639999999998</v>
      </c>
      <c r="K38" s="1434">
        <v>1.0654665950244279E-4</v>
      </c>
      <c r="L38" s="1422"/>
      <c r="M38" s="1423"/>
      <c r="N38" s="1422"/>
      <c r="O38" s="1424"/>
    </row>
    <row r="39" spans="2:15">
      <c r="B39" s="1430" t="s">
        <v>679</v>
      </c>
      <c r="C39" s="1431" t="s">
        <v>662</v>
      </c>
      <c r="D39" s="1432">
        <v>-0.55500000000000005</v>
      </c>
      <c r="E39" s="1433">
        <v>-5.6367915394744967E-6</v>
      </c>
      <c r="F39" s="1435">
        <v>-0.67900000000000005</v>
      </c>
      <c r="G39" s="1433">
        <v>-1.1440066214550624E-5</v>
      </c>
      <c r="H39" s="1435">
        <v>-0.17499999999999999</v>
      </c>
      <c r="I39" s="1433">
        <v>-2.4821684458426933E-5</v>
      </c>
      <c r="J39" s="1435">
        <v>-1.409</v>
      </c>
      <c r="K39" s="1434">
        <v>-8.5464715910688089E-6</v>
      </c>
      <c r="L39" s="1422"/>
      <c r="M39" s="1423"/>
      <c r="N39" s="1422"/>
      <c r="O39" s="1424"/>
    </row>
    <row r="40" spans="2:15">
      <c r="B40" s="1425">
        <v>13</v>
      </c>
      <c r="C40" s="1426" t="s">
        <v>680</v>
      </c>
      <c r="D40" s="1427">
        <v>0</v>
      </c>
      <c r="E40" s="1428">
        <v>0</v>
      </c>
      <c r="F40" s="1427">
        <v>0</v>
      </c>
      <c r="G40" s="1428">
        <v>0</v>
      </c>
      <c r="H40" s="1427">
        <v>0</v>
      </c>
      <c r="I40" s="1428">
        <v>0</v>
      </c>
      <c r="J40" s="1427">
        <v>0</v>
      </c>
      <c r="K40" s="1429">
        <v>0</v>
      </c>
      <c r="L40" s="1422"/>
      <c r="M40" s="1423"/>
      <c r="N40" s="1422"/>
      <c r="O40" s="1424"/>
    </row>
    <row r="41" spans="2:15">
      <c r="B41" s="1425">
        <v>14</v>
      </c>
      <c r="C41" s="1426" t="s">
        <v>618</v>
      </c>
      <c r="D41" s="1427">
        <v>171.482</v>
      </c>
      <c r="E41" s="1428">
        <v>1.7416365527426407E-3</v>
      </c>
      <c r="F41" s="1427">
        <v>155.68662</v>
      </c>
      <c r="G41" s="1428">
        <v>2.6230710478933454E-3</v>
      </c>
      <c r="H41" s="1427">
        <v>15.268610000000001</v>
      </c>
      <c r="I41" s="1428">
        <v>2.1656721116501835E-3</v>
      </c>
      <c r="J41" s="1427">
        <v>342.43723000000006</v>
      </c>
      <c r="K41" s="1429">
        <v>2.0770972731861573E-3</v>
      </c>
      <c r="L41" s="1422"/>
      <c r="M41" s="1423"/>
      <c r="N41" s="1422"/>
      <c r="O41" s="1424"/>
    </row>
    <row r="42" spans="2:15">
      <c r="B42" s="1437">
        <v>15</v>
      </c>
      <c r="C42" s="1438" t="s">
        <v>681</v>
      </c>
      <c r="D42" s="1439">
        <v>98060.880999999994</v>
      </c>
      <c r="E42" s="1440">
        <v>0.9959436835571448</v>
      </c>
      <c r="F42" s="1439">
        <v>56524.56697</v>
      </c>
      <c r="G42" s="1440">
        <v>0.95234873179028146</v>
      </c>
      <c r="H42" s="1439">
        <v>7050.2870300000004</v>
      </c>
      <c r="I42" s="1440">
        <v>1</v>
      </c>
      <c r="J42" s="1439">
        <v>161635.73499999999</v>
      </c>
      <c r="K42" s="1441">
        <v>0.98042243951669705</v>
      </c>
      <c r="L42" s="1422"/>
      <c r="M42" s="1423"/>
      <c r="N42" s="1422"/>
      <c r="O42" s="1424"/>
    </row>
    <row r="43" spans="2:15">
      <c r="B43" s="1425">
        <v>16</v>
      </c>
      <c r="C43" s="1426" t="s">
        <v>636</v>
      </c>
      <c r="D43" s="1427">
        <v>399.38600000000002</v>
      </c>
      <c r="E43" s="1428">
        <v>4.0563164428550659E-3</v>
      </c>
      <c r="F43" s="1427">
        <v>2828.2363500000001</v>
      </c>
      <c r="G43" s="1428">
        <v>4.765126820971867E-2</v>
      </c>
      <c r="H43" s="1427">
        <v>0</v>
      </c>
      <c r="I43" s="1428">
        <v>0</v>
      </c>
      <c r="J43" s="1427">
        <v>3227.6223500000001</v>
      </c>
      <c r="K43" s="1429">
        <v>1.9577560483302871E-2</v>
      </c>
      <c r="L43" s="1422"/>
      <c r="M43" s="1423"/>
      <c r="N43" s="1422"/>
      <c r="O43" s="1424"/>
    </row>
    <row r="44" spans="2:15" ht="50.25" customHeight="1" thickBot="1">
      <c r="B44" s="1442">
        <v>17</v>
      </c>
      <c r="C44" s="1443" t="s">
        <v>682</v>
      </c>
      <c r="D44" s="1444">
        <v>98460.267000000007</v>
      </c>
      <c r="E44" s="1445">
        <v>1</v>
      </c>
      <c r="F44" s="1444">
        <v>59352.803319999992</v>
      </c>
      <c r="G44" s="1445">
        <v>1</v>
      </c>
      <c r="H44" s="1444">
        <v>7050.2870300000004</v>
      </c>
      <c r="I44" s="1445">
        <v>1</v>
      </c>
      <c r="J44" s="1444">
        <v>164863.35735000001</v>
      </c>
      <c r="K44" s="1446">
        <v>1</v>
      </c>
      <c r="L44" s="1422"/>
      <c r="M44" s="1423"/>
      <c r="N44" s="1422"/>
      <c r="O44" s="1424"/>
    </row>
    <row r="45" spans="2:15">
      <c r="B45" s="1447"/>
      <c r="C45" s="1448"/>
      <c r="D45" s="1448"/>
      <c r="E45" s="1448"/>
      <c r="F45" s="1448"/>
      <c r="G45" s="1448"/>
      <c r="H45" s="1448"/>
      <c r="I45" s="1448"/>
      <c r="J45" s="1413"/>
      <c r="K45" s="1413"/>
    </row>
    <row r="46" spans="2:15">
      <c r="B46" s="1447"/>
      <c r="C46" s="1448"/>
      <c r="D46" s="1448"/>
      <c r="E46" s="1448"/>
      <c r="F46" s="1448"/>
      <c r="G46" s="1448"/>
      <c r="H46" s="1448"/>
      <c r="I46" s="1448"/>
      <c r="J46" s="1449"/>
      <c r="K46" s="1413"/>
    </row>
    <row r="47" spans="2:15">
      <c r="B47" s="1447"/>
      <c r="C47" s="1448"/>
      <c r="D47" s="1448"/>
      <c r="E47" s="1448"/>
      <c r="F47" s="1448"/>
      <c r="G47" s="1448"/>
      <c r="H47" s="1448"/>
      <c r="I47" s="1448"/>
      <c r="J47" s="1413"/>
      <c r="K47" s="1413"/>
    </row>
  </sheetData>
  <mergeCells count="10">
    <mergeCell ref="J1:K1"/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15748031496063" top="0.15748031496063" bottom="0.15748031496063" header="0.15748031496063" footer="0.15748031496063"/>
  <pageSetup paperSize="9" scale="5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zoomScale="90" zoomScaleNormal="90" workbookViewId="0"/>
  </sheetViews>
  <sheetFormatPr defaultRowHeight="15"/>
  <cols>
    <col min="1" max="1" width="9.140625" style="1188"/>
    <col min="2" max="2" width="10" style="1188" bestFit="1" customWidth="1"/>
    <col min="3" max="3" width="48.28515625" style="1188" customWidth="1"/>
    <col min="4" max="4" width="15.85546875" style="1188" customWidth="1"/>
    <col min="5" max="5" width="11.5703125" style="1188" bestFit="1" customWidth="1"/>
    <col min="6" max="6" width="14.7109375" style="1188" customWidth="1"/>
    <col min="7" max="7" width="11.5703125" style="1188" customWidth="1"/>
    <col min="8" max="8" width="13.140625" style="1188" customWidth="1"/>
    <col min="9" max="9" width="11.5703125" style="1188" bestFit="1" customWidth="1"/>
    <col min="10" max="10" width="15.140625" style="1188" customWidth="1"/>
    <col min="11" max="11" width="11.5703125" style="1188" customWidth="1"/>
    <col min="12" max="12" width="14.42578125" style="1188" customWidth="1"/>
    <col min="13" max="13" width="16.140625" style="1188" customWidth="1"/>
    <col min="14" max="257" width="9.140625" style="1188"/>
    <col min="258" max="258" width="10" style="1188" bestFit="1" customWidth="1"/>
    <col min="259" max="259" width="48.28515625" style="1188" customWidth="1"/>
    <col min="260" max="260" width="15.85546875" style="1188" customWidth="1"/>
    <col min="261" max="261" width="11.5703125" style="1188" bestFit="1" customWidth="1"/>
    <col min="262" max="262" width="14.7109375" style="1188" customWidth="1"/>
    <col min="263" max="263" width="11.5703125" style="1188" customWidth="1"/>
    <col min="264" max="264" width="13.140625" style="1188" customWidth="1"/>
    <col min="265" max="265" width="11.5703125" style="1188" bestFit="1" customWidth="1"/>
    <col min="266" max="266" width="15.140625" style="1188" customWidth="1"/>
    <col min="267" max="267" width="11.5703125" style="1188" customWidth="1"/>
    <col min="268" max="268" width="14.42578125" style="1188" customWidth="1"/>
    <col min="269" max="269" width="16.140625" style="1188" customWidth="1"/>
    <col min="270" max="513" width="9.140625" style="1188"/>
    <col min="514" max="514" width="10" style="1188" bestFit="1" customWidth="1"/>
    <col min="515" max="515" width="48.28515625" style="1188" customWidth="1"/>
    <col min="516" max="516" width="15.85546875" style="1188" customWidth="1"/>
    <col min="517" max="517" width="11.5703125" style="1188" bestFit="1" customWidth="1"/>
    <col min="518" max="518" width="14.7109375" style="1188" customWidth="1"/>
    <col min="519" max="519" width="11.5703125" style="1188" customWidth="1"/>
    <col min="520" max="520" width="13.140625" style="1188" customWidth="1"/>
    <col min="521" max="521" width="11.5703125" style="1188" bestFit="1" customWidth="1"/>
    <col min="522" max="522" width="15.140625" style="1188" customWidth="1"/>
    <col min="523" max="523" width="11.5703125" style="1188" customWidth="1"/>
    <col min="524" max="524" width="14.42578125" style="1188" customWidth="1"/>
    <col min="525" max="525" width="16.140625" style="1188" customWidth="1"/>
    <col min="526" max="769" width="9.140625" style="1188"/>
    <col min="770" max="770" width="10" style="1188" bestFit="1" customWidth="1"/>
    <col min="771" max="771" width="48.28515625" style="1188" customWidth="1"/>
    <col min="772" max="772" width="15.85546875" style="1188" customWidth="1"/>
    <col min="773" max="773" width="11.5703125" style="1188" bestFit="1" customWidth="1"/>
    <col min="774" max="774" width="14.7109375" style="1188" customWidth="1"/>
    <col min="775" max="775" width="11.5703125" style="1188" customWidth="1"/>
    <col min="776" max="776" width="13.140625" style="1188" customWidth="1"/>
    <col min="777" max="777" width="11.5703125" style="1188" bestFit="1" customWidth="1"/>
    <col min="778" max="778" width="15.140625" style="1188" customWidth="1"/>
    <col min="779" max="779" width="11.5703125" style="1188" customWidth="1"/>
    <col min="780" max="780" width="14.42578125" style="1188" customWidth="1"/>
    <col min="781" max="781" width="16.140625" style="1188" customWidth="1"/>
    <col min="782" max="1025" width="9.140625" style="1188"/>
    <col min="1026" max="1026" width="10" style="1188" bestFit="1" customWidth="1"/>
    <col min="1027" max="1027" width="48.28515625" style="1188" customWidth="1"/>
    <col min="1028" max="1028" width="15.85546875" style="1188" customWidth="1"/>
    <col min="1029" max="1029" width="11.5703125" style="1188" bestFit="1" customWidth="1"/>
    <col min="1030" max="1030" width="14.7109375" style="1188" customWidth="1"/>
    <col min="1031" max="1031" width="11.5703125" style="1188" customWidth="1"/>
    <col min="1032" max="1032" width="13.140625" style="1188" customWidth="1"/>
    <col min="1033" max="1033" width="11.5703125" style="1188" bestFit="1" customWidth="1"/>
    <col min="1034" max="1034" width="15.140625" style="1188" customWidth="1"/>
    <col min="1035" max="1035" width="11.5703125" style="1188" customWidth="1"/>
    <col min="1036" max="1036" width="14.42578125" style="1188" customWidth="1"/>
    <col min="1037" max="1037" width="16.140625" style="1188" customWidth="1"/>
    <col min="1038" max="1281" width="9.140625" style="1188"/>
    <col min="1282" max="1282" width="10" style="1188" bestFit="1" customWidth="1"/>
    <col min="1283" max="1283" width="48.28515625" style="1188" customWidth="1"/>
    <col min="1284" max="1284" width="15.85546875" style="1188" customWidth="1"/>
    <col min="1285" max="1285" width="11.5703125" style="1188" bestFit="1" customWidth="1"/>
    <col min="1286" max="1286" width="14.7109375" style="1188" customWidth="1"/>
    <col min="1287" max="1287" width="11.5703125" style="1188" customWidth="1"/>
    <col min="1288" max="1288" width="13.140625" style="1188" customWidth="1"/>
    <col min="1289" max="1289" width="11.5703125" style="1188" bestFit="1" customWidth="1"/>
    <col min="1290" max="1290" width="15.140625" style="1188" customWidth="1"/>
    <col min="1291" max="1291" width="11.5703125" style="1188" customWidth="1"/>
    <col min="1292" max="1292" width="14.42578125" style="1188" customWidth="1"/>
    <col min="1293" max="1293" width="16.140625" style="1188" customWidth="1"/>
    <col min="1294" max="1537" width="9.140625" style="1188"/>
    <col min="1538" max="1538" width="10" style="1188" bestFit="1" customWidth="1"/>
    <col min="1539" max="1539" width="48.28515625" style="1188" customWidth="1"/>
    <col min="1540" max="1540" width="15.85546875" style="1188" customWidth="1"/>
    <col min="1541" max="1541" width="11.5703125" style="1188" bestFit="1" customWidth="1"/>
    <col min="1542" max="1542" width="14.7109375" style="1188" customWidth="1"/>
    <col min="1543" max="1543" width="11.5703125" style="1188" customWidth="1"/>
    <col min="1544" max="1544" width="13.140625" style="1188" customWidth="1"/>
    <col min="1545" max="1545" width="11.5703125" style="1188" bestFit="1" customWidth="1"/>
    <col min="1546" max="1546" width="15.140625" style="1188" customWidth="1"/>
    <col min="1547" max="1547" width="11.5703125" style="1188" customWidth="1"/>
    <col min="1548" max="1548" width="14.42578125" style="1188" customWidth="1"/>
    <col min="1549" max="1549" width="16.140625" style="1188" customWidth="1"/>
    <col min="1550" max="1793" width="9.140625" style="1188"/>
    <col min="1794" max="1794" width="10" style="1188" bestFit="1" customWidth="1"/>
    <col min="1795" max="1795" width="48.28515625" style="1188" customWidth="1"/>
    <col min="1796" max="1796" width="15.85546875" style="1188" customWidth="1"/>
    <col min="1797" max="1797" width="11.5703125" style="1188" bestFit="1" customWidth="1"/>
    <col min="1798" max="1798" width="14.7109375" style="1188" customWidth="1"/>
    <col min="1799" max="1799" width="11.5703125" style="1188" customWidth="1"/>
    <col min="1800" max="1800" width="13.140625" style="1188" customWidth="1"/>
    <col min="1801" max="1801" width="11.5703125" style="1188" bestFit="1" customWidth="1"/>
    <col min="1802" max="1802" width="15.140625" style="1188" customWidth="1"/>
    <col min="1803" max="1803" width="11.5703125" style="1188" customWidth="1"/>
    <col min="1804" max="1804" width="14.42578125" style="1188" customWidth="1"/>
    <col min="1805" max="1805" width="16.140625" style="1188" customWidth="1"/>
    <col min="1806" max="2049" width="9.140625" style="1188"/>
    <col min="2050" max="2050" width="10" style="1188" bestFit="1" customWidth="1"/>
    <col min="2051" max="2051" width="48.28515625" style="1188" customWidth="1"/>
    <col min="2052" max="2052" width="15.85546875" style="1188" customWidth="1"/>
    <col min="2053" max="2053" width="11.5703125" style="1188" bestFit="1" customWidth="1"/>
    <col min="2054" max="2054" width="14.7109375" style="1188" customWidth="1"/>
    <col min="2055" max="2055" width="11.5703125" style="1188" customWidth="1"/>
    <col min="2056" max="2056" width="13.140625" style="1188" customWidth="1"/>
    <col min="2057" max="2057" width="11.5703125" style="1188" bestFit="1" customWidth="1"/>
    <col min="2058" max="2058" width="15.140625" style="1188" customWidth="1"/>
    <col min="2059" max="2059" width="11.5703125" style="1188" customWidth="1"/>
    <col min="2060" max="2060" width="14.42578125" style="1188" customWidth="1"/>
    <col min="2061" max="2061" width="16.140625" style="1188" customWidth="1"/>
    <col min="2062" max="2305" width="9.140625" style="1188"/>
    <col min="2306" max="2306" width="10" style="1188" bestFit="1" customWidth="1"/>
    <col min="2307" max="2307" width="48.28515625" style="1188" customWidth="1"/>
    <col min="2308" max="2308" width="15.85546875" style="1188" customWidth="1"/>
    <col min="2309" max="2309" width="11.5703125" style="1188" bestFit="1" customWidth="1"/>
    <col min="2310" max="2310" width="14.7109375" style="1188" customWidth="1"/>
    <col min="2311" max="2311" width="11.5703125" style="1188" customWidth="1"/>
    <col min="2312" max="2312" width="13.140625" style="1188" customWidth="1"/>
    <col min="2313" max="2313" width="11.5703125" style="1188" bestFit="1" customWidth="1"/>
    <col min="2314" max="2314" width="15.140625" style="1188" customWidth="1"/>
    <col min="2315" max="2315" width="11.5703125" style="1188" customWidth="1"/>
    <col min="2316" max="2316" width="14.42578125" style="1188" customWidth="1"/>
    <col min="2317" max="2317" width="16.140625" style="1188" customWidth="1"/>
    <col min="2318" max="2561" width="9.140625" style="1188"/>
    <col min="2562" max="2562" width="10" style="1188" bestFit="1" customWidth="1"/>
    <col min="2563" max="2563" width="48.28515625" style="1188" customWidth="1"/>
    <col min="2564" max="2564" width="15.85546875" style="1188" customWidth="1"/>
    <col min="2565" max="2565" width="11.5703125" style="1188" bestFit="1" customWidth="1"/>
    <col min="2566" max="2566" width="14.7109375" style="1188" customWidth="1"/>
    <col min="2567" max="2567" width="11.5703125" style="1188" customWidth="1"/>
    <col min="2568" max="2568" width="13.140625" style="1188" customWidth="1"/>
    <col min="2569" max="2569" width="11.5703125" style="1188" bestFit="1" customWidth="1"/>
    <col min="2570" max="2570" width="15.140625" style="1188" customWidth="1"/>
    <col min="2571" max="2571" width="11.5703125" style="1188" customWidth="1"/>
    <col min="2572" max="2572" width="14.42578125" style="1188" customWidth="1"/>
    <col min="2573" max="2573" width="16.140625" style="1188" customWidth="1"/>
    <col min="2574" max="2817" width="9.140625" style="1188"/>
    <col min="2818" max="2818" width="10" style="1188" bestFit="1" customWidth="1"/>
    <col min="2819" max="2819" width="48.28515625" style="1188" customWidth="1"/>
    <col min="2820" max="2820" width="15.85546875" style="1188" customWidth="1"/>
    <col min="2821" max="2821" width="11.5703125" style="1188" bestFit="1" customWidth="1"/>
    <col min="2822" max="2822" width="14.7109375" style="1188" customWidth="1"/>
    <col min="2823" max="2823" width="11.5703125" style="1188" customWidth="1"/>
    <col min="2824" max="2824" width="13.140625" style="1188" customWidth="1"/>
    <col min="2825" max="2825" width="11.5703125" style="1188" bestFit="1" customWidth="1"/>
    <col min="2826" max="2826" width="15.140625" style="1188" customWidth="1"/>
    <col min="2827" max="2827" width="11.5703125" style="1188" customWidth="1"/>
    <col min="2828" max="2828" width="14.42578125" style="1188" customWidth="1"/>
    <col min="2829" max="2829" width="16.140625" style="1188" customWidth="1"/>
    <col min="2830" max="3073" width="9.140625" style="1188"/>
    <col min="3074" max="3074" width="10" style="1188" bestFit="1" customWidth="1"/>
    <col min="3075" max="3075" width="48.28515625" style="1188" customWidth="1"/>
    <col min="3076" max="3076" width="15.85546875" style="1188" customWidth="1"/>
    <col min="3077" max="3077" width="11.5703125" style="1188" bestFit="1" customWidth="1"/>
    <col min="3078" max="3078" width="14.7109375" style="1188" customWidth="1"/>
    <col min="3079" max="3079" width="11.5703125" style="1188" customWidth="1"/>
    <col min="3080" max="3080" width="13.140625" style="1188" customWidth="1"/>
    <col min="3081" max="3081" width="11.5703125" style="1188" bestFit="1" customWidth="1"/>
    <col min="3082" max="3082" width="15.140625" style="1188" customWidth="1"/>
    <col min="3083" max="3083" width="11.5703125" style="1188" customWidth="1"/>
    <col min="3084" max="3084" width="14.42578125" style="1188" customWidth="1"/>
    <col min="3085" max="3085" width="16.140625" style="1188" customWidth="1"/>
    <col min="3086" max="3329" width="9.140625" style="1188"/>
    <col min="3330" max="3330" width="10" style="1188" bestFit="1" customWidth="1"/>
    <col min="3331" max="3331" width="48.28515625" style="1188" customWidth="1"/>
    <col min="3332" max="3332" width="15.85546875" style="1188" customWidth="1"/>
    <col min="3333" max="3333" width="11.5703125" style="1188" bestFit="1" customWidth="1"/>
    <col min="3334" max="3334" width="14.7109375" style="1188" customWidth="1"/>
    <col min="3335" max="3335" width="11.5703125" style="1188" customWidth="1"/>
    <col min="3336" max="3336" width="13.140625" style="1188" customWidth="1"/>
    <col min="3337" max="3337" width="11.5703125" style="1188" bestFit="1" customWidth="1"/>
    <col min="3338" max="3338" width="15.140625" style="1188" customWidth="1"/>
    <col min="3339" max="3339" width="11.5703125" style="1188" customWidth="1"/>
    <col min="3340" max="3340" width="14.42578125" style="1188" customWidth="1"/>
    <col min="3341" max="3341" width="16.140625" style="1188" customWidth="1"/>
    <col min="3342" max="3585" width="9.140625" style="1188"/>
    <col min="3586" max="3586" width="10" style="1188" bestFit="1" customWidth="1"/>
    <col min="3587" max="3587" width="48.28515625" style="1188" customWidth="1"/>
    <col min="3588" max="3588" width="15.85546875" style="1188" customWidth="1"/>
    <col min="3589" max="3589" width="11.5703125" style="1188" bestFit="1" customWidth="1"/>
    <col min="3590" max="3590" width="14.7109375" style="1188" customWidth="1"/>
    <col min="3591" max="3591" width="11.5703125" style="1188" customWidth="1"/>
    <col min="3592" max="3592" width="13.140625" style="1188" customWidth="1"/>
    <col min="3593" max="3593" width="11.5703125" style="1188" bestFit="1" customWidth="1"/>
    <col min="3594" max="3594" width="15.140625" style="1188" customWidth="1"/>
    <col min="3595" max="3595" width="11.5703125" style="1188" customWidth="1"/>
    <col min="3596" max="3596" width="14.42578125" style="1188" customWidth="1"/>
    <col min="3597" max="3597" width="16.140625" style="1188" customWidth="1"/>
    <col min="3598" max="3841" width="9.140625" style="1188"/>
    <col min="3842" max="3842" width="10" style="1188" bestFit="1" customWidth="1"/>
    <col min="3843" max="3843" width="48.28515625" style="1188" customWidth="1"/>
    <col min="3844" max="3844" width="15.85546875" style="1188" customWidth="1"/>
    <col min="3845" max="3845" width="11.5703125" style="1188" bestFit="1" customWidth="1"/>
    <col min="3846" max="3846" width="14.7109375" style="1188" customWidth="1"/>
    <col min="3847" max="3847" width="11.5703125" style="1188" customWidth="1"/>
    <col min="3848" max="3848" width="13.140625" style="1188" customWidth="1"/>
    <col min="3849" max="3849" width="11.5703125" style="1188" bestFit="1" customWidth="1"/>
    <col min="3850" max="3850" width="15.140625" style="1188" customWidth="1"/>
    <col min="3851" max="3851" width="11.5703125" style="1188" customWidth="1"/>
    <col min="3852" max="3852" width="14.42578125" style="1188" customWidth="1"/>
    <col min="3853" max="3853" width="16.140625" style="1188" customWidth="1"/>
    <col min="3854" max="4097" width="9.140625" style="1188"/>
    <col min="4098" max="4098" width="10" style="1188" bestFit="1" customWidth="1"/>
    <col min="4099" max="4099" width="48.28515625" style="1188" customWidth="1"/>
    <col min="4100" max="4100" width="15.85546875" style="1188" customWidth="1"/>
    <col min="4101" max="4101" width="11.5703125" style="1188" bestFit="1" customWidth="1"/>
    <col min="4102" max="4102" width="14.7109375" style="1188" customWidth="1"/>
    <col min="4103" max="4103" width="11.5703125" style="1188" customWidth="1"/>
    <col min="4104" max="4104" width="13.140625" style="1188" customWidth="1"/>
    <col min="4105" max="4105" width="11.5703125" style="1188" bestFit="1" customWidth="1"/>
    <col min="4106" max="4106" width="15.140625" style="1188" customWidth="1"/>
    <col min="4107" max="4107" width="11.5703125" style="1188" customWidth="1"/>
    <col min="4108" max="4108" width="14.42578125" style="1188" customWidth="1"/>
    <col min="4109" max="4109" width="16.140625" style="1188" customWidth="1"/>
    <col min="4110" max="4353" width="9.140625" style="1188"/>
    <col min="4354" max="4354" width="10" style="1188" bestFit="1" customWidth="1"/>
    <col min="4355" max="4355" width="48.28515625" style="1188" customWidth="1"/>
    <col min="4356" max="4356" width="15.85546875" style="1188" customWidth="1"/>
    <col min="4357" max="4357" width="11.5703125" style="1188" bestFit="1" customWidth="1"/>
    <col min="4358" max="4358" width="14.7109375" style="1188" customWidth="1"/>
    <col min="4359" max="4359" width="11.5703125" style="1188" customWidth="1"/>
    <col min="4360" max="4360" width="13.140625" style="1188" customWidth="1"/>
    <col min="4361" max="4361" width="11.5703125" style="1188" bestFit="1" customWidth="1"/>
    <col min="4362" max="4362" width="15.140625" style="1188" customWidth="1"/>
    <col min="4363" max="4363" width="11.5703125" style="1188" customWidth="1"/>
    <col min="4364" max="4364" width="14.42578125" style="1188" customWidth="1"/>
    <col min="4365" max="4365" width="16.140625" style="1188" customWidth="1"/>
    <col min="4366" max="4609" width="9.140625" style="1188"/>
    <col min="4610" max="4610" width="10" style="1188" bestFit="1" customWidth="1"/>
    <col min="4611" max="4611" width="48.28515625" style="1188" customWidth="1"/>
    <col min="4612" max="4612" width="15.85546875" style="1188" customWidth="1"/>
    <col min="4613" max="4613" width="11.5703125" style="1188" bestFit="1" customWidth="1"/>
    <col min="4614" max="4614" width="14.7109375" style="1188" customWidth="1"/>
    <col min="4615" max="4615" width="11.5703125" style="1188" customWidth="1"/>
    <col min="4616" max="4616" width="13.140625" style="1188" customWidth="1"/>
    <col min="4617" max="4617" width="11.5703125" style="1188" bestFit="1" customWidth="1"/>
    <col min="4618" max="4618" width="15.140625" style="1188" customWidth="1"/>
    <col min="4619" max="4619" width="11.5703125" style="1188" customWidth="1"/>
    <col min="4620" max="4620" width="14.42578125" style="1188" customWidth="1"/>
    <col min="4621" max="4621" width="16.140625" style="1188" customWidth="1"/>
    <col min="4622" max="4865" width="9.140625" style="1188"/>
    <col min="4866" max="4866" width="10" style="1188" bestFit="1" customWidth="1"/>
    <col min="4867" max="4867" width="48.28515625" style="1188" customWidth="1"/>
    <col min="4868" max="4868" width="15.85546875" style="1188" customWidth="1"/>
    <col min="4869" max="4869" width="11.5703125" style="1188" bestFit="1" customWidth="1"/>
    <col min="4870" max="4870" width="14.7109375" style="1188" customWidth="1"/>
    <col min="4871" max="4871" width="11.5703125" style="1188" customWidth="1"/>
    <col min="4872" max="4872" width="13.140625" style="1188" customWidth="1"/>
    <col min="4873" max="4873" width="11.5703125" style="1188" bestFit="1" customWidth="1"/>
    <col min="4874" max="4874" width="15.140625" style="1188" customWidth="1"/>
    <col min="4875" max="4875" width="11.5703125" style="1188" customWidth="1"/>
    <col min="4876" max="4876" width="14.42578125" style="1188" customWidth="1"/>
    <col min="4877" max="4877" width="16.140625" style="1188" customWidth="1"/>
    <col min="4878" max="5121" width="9.140625" style="1188"/>
    <col min="5122" max="5122" width="10" style="1188" bestFit="1" customWidth="1"/>
    <col min="5123" max="5123" width="48.28515625" style="1188" customWidth="1"/>
    <col min="5124" max="5124" width="15.85546875" style="1188" customWidth="1"/>
    <col min="5125" max="5125" width="11.5703125" style="1188" bestFit="1" customWidth="1"/>
    <col min="5126" max="5126" width="14.7109375" style="1188" customWidth="1"/>
    <col min="5127" max="5127" width="11.5703125" style="1188" customWidth="1"/>
    <col min="5128" max="5128" width="13.140625" style="1188" customWidth="1"/>
    <col min="5129" max="5129" width="11.5703125" style="1188" bestFit="1" customWidth="1"/>
    <col min="5130" max="5130" width="15.140625" style="1188" customWidth="1"/>
    <col min="5131" max="5131" width="11.5703125" style="1188" customWidth="1"/>
    <col min="5132" max="5132" width="14.42578125" style="1188" customWidth="1"/>
    <col min="5133" max="5133" width="16.140625" style="1188" customWidth="1"/>
    <col min="5134" max="5377" width="9.140625" style="1188"/>
    <col min="5378" max="5378" width="10" style="1188" bestFit="1" customWidth="1"/>
    <col min="5379" max="5379" width="48.28515625" style="1188" customWidth="1"/>
    <col min="5380" max="5380" width="15.85546875" style="1188" customWidth="1"/>
    <col min="5381" max="5381" width="11.5703125" style="1188" bestFit="1" customWidth="1"/>
    <col min="5382" max="5382" width="14.7109375" style="1188" customWidth="1"/>
    <col min="5383" max="5383" width="11.5703125" style="1188" customWidth="1"/>
    <col min="5384" max="5384" width="13.140625" style="1188" customWidth="1"/>
    <col min="5385" max="5385" width="11.5703125" style="1188" bestFit="1" customWidth="1"/>
    <col min="5386" max="5386" width="15.140625" style="1188" customWidth="1"/>
    <col min="5387" max="5387" width="11.5703125" style="1188" customWidth="1"/>
    <col min="5388" max="5388" width="14.42578125" style="1188" customWidth="1"/>
    <col min="5389" max="5389" width="16.140625" style="1188" customWidth="1"/>
    <col min="5390" max="5633" width="9.140625" style="1188"/>
    <col min="5634" max="5634" width="10" style="1188" bestFit="1" customWidth="1"/>
    <col min="5635" max="5635" width="48.28515625" style="1188" customWidth="1"/>
    <col min="5636" max="5636" width="15.85546875" style="1188" customWidth="1"/>
    <col min="5637" max="5637" width="11.5703125" style="1188" bestFit="1" customWidth="1"/>
    <col min="5638" max="5638" width="14.7109375" style="1188" customWidth="1"/>
    <col min="5639" max="5639" width="11.5703125" style="1188" customWidth="1"/>
    <col min="5640" max="5640" width="13.140625" style="1188" customWidth="1"/>
    <col min="5641" max="5641" width="11.5703125" style="1188" bestFit="1" customWidth="1"/>
    <col min="5642" max="5642" width="15.140625" style="1188" customWidth="1"/>
    <col min="5643" max="5643" width="11.5703125" style="1188" customWidth="1"/>
    <col min="5644" max="5644" width="14.42578125" style="1188" customWidth="1"/>
    <col min="5645" max="5645" width="16.140625" style="1188" customWidth="1"/>
    <col min="5646" max="5889" width="9.140625" style="1188"/>
    <col min="5890" max="5890" width="10" style="1188" bestFit="1" customWidth="1"/>
    <col min="5891" max="5891" width="48.28515625" style="1188" customWidth="1"/>
    <col min="5892" max="5892" width="15.85546875" style="1188" customWidth="1"/>
    <col min="5893" max="5893" width="11.5703125" style="1188" bestFit="1" customWidth="1"/>
    <col min="5894" max="5894" width="14.7109375" style="1188" customWidth="1"/>
    <col min="5895" max="5895" width="11.5703125" style="1188" customWidth="1"/>
    <col min="5896" max="5896" width="13.140625" style="1188" customWidth="1"/>
    <col min="5897" max="5897" width="11.5703125" style="1188" bestFit="1" customWidth="1"/>
    <col min="5898" max="5898" width="15.140625" style="1188" customWidth="1"/>
    <col min="5899" max="5899" width="11.5703125" style="1188" customWidth="1"/>
    <col min="5900" max="5900" width="14.42578125" style="1188" customWidth="1"/>
    <col min="5901" max="5901" width="16.140625" style="1188" customWidth="1"/>
    <col min="5902" max="6145" width="9.140625" style="1188"/>
    <col min="6146" max="6146" width="10" style="1188" bestFit="1" customWidth="1"/>
    <col min="6147" max="6147" width="48.28515625" style="1188" customWidth="1"/>
    <col min="6148" max="6148" width="15.85546875" style="1188" customWidth="1"/>
    <col min="6149" max="6149" width="11.5703125" style="1188" bestFit="1" customWidth="1"/>
    <col min="6150" max="6150" width="14.7109375" style="1188" customWidth="1"/>
    <col min="6151" max="6151" width="11.5703125" style="1188" customWidth="1"/>
    <col min="6152" max="6152" width="13.140625" style="1188" customWidth="1"/>
    <col min="6153" max="6153" width="11.5703125" style="1188" bestFit="1" customWidth="1"/>
    <col min="6154" max="6154" width="15.140625" style="1188" customWidth="1"/>
    <col min="6155" max="6155" width="11.5703125" style="1188" customWidth="1"/>
    <col min="6156" max="6156" width="14.42578125" style="1188" customWidth="1"/>
    <col min="6157" max="6157" width="16.140625" style="1188" customWidth="1"/>
    <col min="6158" max="6401" width="9.140625" style="1188"/>
    <col min="6402" max="6402" width="10" style="1188" bestFit="1" customWidth="1"/>
    <col min="6403" max="6403" width="48.28515625" style="1188" customWidth="1"/>
    <col min="6404" max="6404" width="15.85546875" style="1188" customWidth="1"/>
    <col min="6405" max="6405" width="11.5703125" style="1188" bestFit="1" customWidth="1"/>
    <col min="6406" max="6406" width="14.7109375" style="1188" customWidth="1"/>
    <col min="6407" max="6407" width="11.5703125" style="1188" customWidth="1"/>
    <col min="6408" max="6408" width="13.140625" style="1188" customWidth="1"/>
    <col min="6409" max="6409" width="11.5703125" style="1188" bestFit="1" customWidth="1"/>
    <col min="6410" max="6410" width="15.140625" style="1188" customWidth="1"/>
    <col min="6411" max="6411" width="11.5703125" style="1188" customWidth="1"/>
    <col min="6412" max="6412" width="14.42578125" style="1188" customWidth="1"/>
    <col min="6413" max="6413" width="16.140625" style="1188" customWidth="1"/>
    <col min="6414" max="6657" width="9.140625" style="1188"/>
    <col min="6658" max="6658" width="10" style="1188" bestFit="1" customWidth="1"/>
    <col min="6659" max="6659" width="48.28515625" style="1188" customWidth="1"/>
    <col min="6660" max="6660" width="15.85546875" style="1188" customWidth="1"/>
    <col min="6661" max="6661" width="11.5703125" style="1188" bestFit="1" customWidth="1"/>
    <col min="6662" max="6662" width="14.7109375" style="1188" customWidth="1"/>
    <col min="6663" max="6663" width="11.5703125" style="1188" customWidth="1"/>
    <col min="6664" max="6664" width="13.140625" style="1188" customWidth="1"/>
    <col min="6665" max="6665" width="11.5703125" style="1188" bestFit="1" customWidth="1"/>
    <col min="6666" max="6666" width="15.140625" style="1188" customWidth="1"/>
    <col min="6667" max="6667" width="11.5703125" style="1188" customWidth="1"/>
    <col min="6668" max="6668" width="14.42578125" style="1188" customWidth="1"/>
    <col min="6669" max="6669" width="16.140625" style="1188" customWidth="1"/>
    <col min="6670" max="6913" width="9.140625" style="1188"/>
    <col min="6914" max="6914" width="10" style="1188" bestFit="1" customWidth="1"/>
    <col min="6915" max="6915" width="48.28515625" style="1188" customWidth="1"/>
    <col min="6916" max="6916" width="15.85546875" style="1188" customWidth="1"/>
    <col min="6917" max="6917" width="11.5703125" style="1188" bestFit="1" customWidth="1"/>
    <col min="6918" max="6918" width="14.7109375" style="1188" customWidth="1"/>
    <col min="6919" max="6919" width="11.5703125" style="1188" customWidth="1"/>
    <col min="6920" max="6920" width="13.140625" style="1188" customWidth="1"/>
    <col min="6921" max="6921" width="11.5703125" style="1188" bestFit="1" customWidth="1"/>
    <col min="6922" max="6922" width="15.140625" style="1188" customWidth="1"/>
    <col min="6923" max="6923" width="11.5703125" style="1188" customWidth="1"/>
    <col min="6924" max="6924" width="14.42578125" style="1188" customWidth="1"/>
    <col min="6925" max="6925" width="16.140625" style="1188" customWidth="1"/>
    <col min="6926" max="7169" width="9.140625" style="1188"/>
    <col min="7170" max="7170" width="10" style="1188" bestFit="1" customWidth="1"/>
    <col min="7171" max="7171" width="48.28515625" style="1188" customWidth="1"/>
    <col min="7172" max="7172" width="15.85546875" style="1188" customWidth="1"/>
    <col min="7173" max="7173" width="11.5703125" style="1188" bestFit="1" customWidth="1"/>
    <col min="7174" max="7174" width="14.7109375" style="1188" customWidth="1"/>
    <col min="7175" max="7175" width="11.5703125" style="1188" customWidth="1"/>
    <col min="7176" max="7176" width="13.140625" style="1188" customWidth="1"/>
    <col min="7177" max="7177" width="11.5703125" style="1188" bestFit="1" customWidth="1"/>
    <col min="7178" max="7178" width="15.140625" style="1188" customWidth="1"/>
    <col min="7179" max="7179" width="11.5703125" style="1188" customWidth="1"/>
    <col min="7180" max="7180" width="14.42578125" style="1188" customWidth="1"/>
    <col min="7181" max="7181" width="16.140625" style="1188" customWidth="1"/>
    <col min="7182" max="7425" width="9.140625" style="1188"/>
    <col min="7426" max="7426" width="10" style="1188" bestFit="1" customWidth="1"/>
    <col min="7427" max="7427" width="48.28515625" style="1188" customWidth="1"/>
    <col min="7428" max="7428" width="15.85546875" style="1188" customWidth="1"/>
    <col min="7429" max="7429" width="11.5703125" style="1188" bestFit="1" customWidth="1"/>
    <col min="7430" max="7430" width="14.7109375" style="1188" customWidth="1"/>
    <col min="7431" max="7431" width="11.5703125" style="1188" customWidth="1"/>
    <col min="7432" max="7432" width="13.140625" style="1188" customWidth="1"/>
    <col min="7433" max="7433" width="11.5703125" style="1188" bestFit="1" customWidth="1"/>
    <col min="7434" max="7434" width="15.140625" style="1188" customWidth="1"/>
    <col min="7435" max="7435" width="11.5703125" style="1188" customWidth="1"/>
    <col min="7436" max="7436" width="14.42578125" style="1188" customWidth="1"/>
    <col min="7437" max="7437" width="16.140625" style="1188" customWidth="1"/>
    <col min="7438" max="7681" width="9.140625" style="1188"/>
    <col min="7682" max="7682" width="10" style="1188" bestFit="1" customWidth="1"/>
    <col min="7683" max="7683" width="48.28515625" style="1188" customWidth="1"/>
    <col min="7684" max="7684" width="15.85546875" style="1188" customWidth="1"/>
    <col min="7685" max="7685" width="11.5703125" style="1188" bestFit="1" customWidth="1"/>
    <col min="7686" max="7686" width="14.7109375" style="1188" customWidth="1"/>
    <col min="7687" max="7687" width="11.5703125" style="1188" customWidth="1"/>
    <col min="7688" max="7688" width="13.140625" style="1188" customWidth="1"/>
    <col min="7689" max="7689" width="11.5703125" style="1188" bestFit="1" customWidth="1"/>
    <col min="7690" max="7690" width="15.140625" style="1188" customWidth="1"/>
    <col min="7691" max="7691" width="11.5703125" style="1188" customWidth="1"/>
    <col min="7692" max="7692" width="14.42578125" style="1188" customWidth="1"/>
    <col min="7693" max="7693" width="16.140625" style="1188" customWidth="1"/>
    <col min="7694" max="7937" width="9.140625" style="1188"/>
    <col min="7938" max="7938" width="10" style="1188" bestFit="1" customWidth="1"/>
    <col min="7939" max="7939" width="48.28515625" style="1188" customWidth="1"/>
    <col min="7940" max="7940" width="15.85546875" style="1188" customWidth="1"/>
    <col min="7941" max="7941" width="11.5703125" style="1188" bestFit="1" customWidth="1"/>
    <col min="7942" max="7942" width="14.7109375" style="1188" customWidth="1"/>
    <col min="7943" max="7943" width="11.5703125" style="1188" customWidth="1"/>
    <col min="7944" max="7944" width="13.140625" style="1188" customWidth="1"/>
    <col min="7945" max="7945" width="11.5703125" style="1188" bestFit="1" customWidth="1"/>
    <col min="7946" max="7946" width="15.140625" style="1188" customWidth="1"/>
    <col min="7947" max="7947" width="11.5703125" style="1188" customWidth="1"/>
    <col min="7948" max="7948" width="14.42578125" style="1188" customWidth="1"/>
    <col min="7949" max="7949" width="16.140625" style="1188" customWidth="1"/>
    <col min="7950" max="8193" width="9.140625" style="1188"/>
    <col min="8194" max="8194" width="10" style="1188" bestFit="1" customWidth="1"/>
    <col min="8195" max="8195" width="48.28515625" style="1188" customWidth="1"/>
    <col min="8196" max="8196" width="15.85546875" style="1188" customWidth="1"/>
    <col min="8197" max="8197" width="11.5703125" style="1188" bestFit="1" customWidth="1"/>
    <col min="8198" max="8198" width="14.7109375" style="1188" customWidth="1"/>
    <col min="8199" max="8199" width="11.5703125" style="1188" customWidth="1"/>
    <col min="8200" max="8200" width="13.140625" style="1188" customWidth="1"/>
    <col min="8201" max="8201" width="11.5703125" style="1188" bestFit="1" customWidth="1"/>
    <col min="8202" max="8202" width="15.140625" style="1188" customWidth="1"/>
    <col min="8203" max="8203" width="11.5703125" style="1188" customWidth="1"/>
    <col min="8204" max="8204" width="14.42578125" style="1188" customWidth="1"/>
    <col min="8205" max="8205" width="16.140625" style="1188" customWidth="1"/>
    <col min="8206" max="8449" width="9.140625" style="1188"/>
    <col min="8450" max="8450" width="10" style="1188" bestFit="1" customWidth="1"/>
    <col min="8451" max="8451" width="48.28515625" style="1188" customWidth="1"/>
    <col min="8452" max="8452" width="15.85546875" style="1188" customWidth="1"/>
    <col min="8453" max="8453" width="11.5703125" style="1188" bestFit="1" customWidth="1"/>
    <col min="8454" max="8454" width="14.7109375" style="1188" customWidth="1"/>
    <col min="8455" max="8455" width="11.5703125" style="1188" customWidth="1"/>
    <col min="8456" max="8456" width="13.140625" style="1188" customWidth="1"/>
    <col min="8457" max="8457" width="11.5703125" style="1188" bestFit="1" customWidth="1"/>
    <col min="8458" max="8458" width="15.140625" style="1188" customWidth="1"/>
    <col min="8459" max="8459" width="11.5703125" style="1188" customWidth="1"/>
    <col min="8460" max="8460" width="14.42578125" style="1188" customWidth="1"/>
    <col min="8461" max="8461" width="16.140625" style="1188" customWidth="1"/>
    <col min="8462" max="8705" width="9.140625" style="1188"/>
    <col min="8706" max="8706" width="10" style="1188" bestFit="1" customWidth="1"/>
    <col min="8707" max="8707" width="48.28515625" style="1188" customWidth="1"/>
    <col min="8708" max="8708" width="15.85546875" style="1188" customWidth="1"/>
    <col min="8709" max="8709" width="11.5703125" style="1188" bestFit="1" customWidth="1"/>
    <col min="8710" max="8710" width="14.7109375" style="1188" customWidth="1"/>
    <col min="8711" max="8711" width="11.5703125" style="1188" customWidth="1"/>
    <col min="8712" max="8712" width="13.140625" style="1188" customWidth="1"/>
    <col min="8713" max="8713" width="11.5703125" style="1188" bestFit="1" customWidth="1"/>
    <col min="8714" max="8714" width="15.140625" style="1188" customWidth="1"/>
    <col min="8715" max="8715" width="11.5703125" style="1188" customWidth="1"/>
    <col min="8716" max="8716" width="14.42578125" style="1188" customWidth="1"/>
    <col min="8717" max="8717" width="16.140625" style="1188" customWidth="1"/>
    <col min="8718" max="8961" width="9.140625" style="1188"/>
    <col min="8962" max="8962" width="10" style="1188" bestFit="1" customWidth="1"/>
    <col min="8963" max="8963" width="48.28515625" style="1188" customWidth="1"/>
    <col min="8964" max="8964" width="15.85546875" style="1188" customWidth="1"/>
    <col min="8965" max="8965" width="11.5703125" style="1188" bestFit="1" customWidth="1"/>
    <col min="8966" max="8966" width="14.7109375" style="1188" customWidth="1"/>
    <col min="8967" max="8967" width="11.5703125" style="1188" customWidth="1"/>
    <col min="8968" max="8968" width="13.140625" style="1188" customWidth="1"/>
    <col min="8969" max="8969" width="11.5703125" style="1188" bestFit="1" customWidth="1"/>
    <col min="8970" max="8970" width="15.140625" style="1188" customWidth="1"/>
    <col min="8971" max="8971" width="11.5703125" style="1188" customWidth="1"/>
    <col min="8972" max="8972" width="14.42578125" style="1188" customWidth="1"/>
    <col min="8973" max="8973" width="16.140625" style="1188" customWidth="1"/>
    <col min="8974" max="9217" width="9.140625" style="1188"/>
    <col min="9218" max="9218" width="10" style="1188" bestFit="1" customWidth="1"/>
    <col min="9219" max="9219" width="48.28515625" style="1188" customWidth="1"/>
    <col min="9220" max="9220" width="15.85546875" style="1188" customWidth="1"/>
    <col min="9221" max="9221" width="11.5703125" style="1188" bestFit="1" customWidth="1"/>
    <col min="9222" max="9222" width="14.7109375" style="1188" customWidth="1"/>
    <col min="9223" max="9223" width="11.5703125" style="1188" customWidth="1"/>
    <col min="9224" max="9224" width="13.140625" style="1188" customWidth="1"/>
    <col min="9225" max="9225" width="11.5703125" style="1188" bestFit="1" customWidth="1"/>
    <col min="9226" max="9226" width="15.140625" style="1188" customWidth="1"/>
    <col min="9227" max="9227" width="11.5703125" style="1188" customWidth="1"/>
    <col min="9228" max="9228" width="14.42578125" style="1188" customWidth="1"/>
    <col min="9229" max="9229" width="16.140625" style="1188" customWidth="1"/>
    <col min="9230" max="9473" width="9.140625" style="1188"/>
    <col min="9474" max="9474" width="10" style="1188" bestFit="1" customWidth="1"/>
    <col min="9475" max="9475" width="48.28515625" style="1188" customWidth="1"/>
    <col min="9476" max="9476" width="15.85546875" style="1188" customWidth="1"/>
    <col min="9477" max="9477" width="11.5703125" style="1188" bestFit="1" customWidth="1"/>
    <col min="9478" max="9478" width="14.7109375" style="1188" customWidth="1"/>
    <col min="9479" max="9479" width="11.5703125" style="1188" customWidth="1"/>
    <col min="9480" max="9480" width="13.140625" style="1188" customWidth="1"/>
    <col min="9481" max="9481" width="11.5703125" style="1188" bestFit="1" customWidth="1"/>
    <col min="9482" max="9482" width="15.140625" style="1188" customWidth="1"/>
    <col min="9483" max="9483" width="11.5703125" style="1188" customWidth="1"/>
    <col min="9484" max="9484" width="14.42578125" style="1188" customWidth="1"/>
    <col min="9485" max="9485" width="16.140625" style="1188" customWidth="1"/>
    <col min="9486" max="9729" width="9.140625" style="1188"/>
    <col min="9730" max="9730" width="10" style="1188" bestFit="1" customWidth="1"/>
    <col min="9731" max="9731" width="48.28515625" style="1188" customWidth="1"/>
    <col min="9732" max="9732" width="15.85546875" style="1188" customWidth="1"/>
    <col min="9733" max="9733" width="11.5703125" style="1188" bestFit="1" customWidth="1"/>
    <col min="9734" max="9734" width="14.7109375" style="1188" customWidth="1"/>
    <col min="9735" max="9735" width="11.5703125" style="1188" customWidth="1"/>
    <col min="9736" max="9736" width="13.140625" style="1188" customWidth="1"/>
    <col min="9737" max="9737" width="11.5703125" style="1188" bestFit="1" customWidth="1"/>
    <col min="9738" max="9738" width="15.140625" style="1188" customWidth="1"/>
    <col min="9739" max="9739" width="11.5703125" style="1188" customWidth="1"/>
    <col min="9740" max="9740" width="14.42578125" style="1188" customWidth="1"/>
    <col min="9741" max="9741" width="16.140625" style="1188" customWidth="1"/>
    <col min="9742" max="9985" width="9.140625" style="1188"/>
    <col min="9986" max="9986" width="10" style="1188" bestFit="1" customWidth="1"/>
    <col min="9987" max="9987" width="48.28515625" style="1188" customWidth="1"/>
    <col min="9988" max="9988" width="15.85546875" style="1188" customWidth="1"/>
    <col min="9989" max="9989" width="11.5703125" style="1188" bestFit="1" customWidth="1"/>
    <col min="9990" max="9990" width="14.7109375" style="1188" customWidth="1"/>
    <col min="9991" max="9991" width="11.5703125" style="1188" customWidth="1"/>
    <col min="9992" max="9992" width="13.140625" style="1188" customWidth="1"/>
    <col min="9993" max="9993" width="11.5703125" style="1188" bestFit="1" customWidth="1"/>
    <col min="9994" max="9994" width="15.140625" style="1188" customWidth="1"/>
    <col min="9995" max="9995" width="11.5703125" style="1188" customWidth="1"/>
    <col min="9996" max="9996" width="14.42578125" style="1188" customWidth="1"/>
    <col min="9997" max="9997" width="16.140625" style="1188" customWidth="1"/>
    <col min="9998" max="10241" width="9.140625" style="1188"/>
    <col min="10242" max="10242" width="10" style="1188" bestFit="1" customWidth="1"/>
    <col min="10243" max="10243" width="48.28515625" style="1188" customWidth="1"/>
    <col min="10244" max="10244" width="15.85546875" style="1188" customWidth="1"/>
    <col min="10245" max="10245" width="11.5703125" style="1188" bestFit="1" customWidth="1"/>
    <col min="10246" max="10246" width="14.7109375" style="1188" customWidth="1"/>
    <col min="10247" max="10247" width="11.5703125" style="1188" customWidth="1"/>
    <col min="10248" max="10248" width="13.140625" style="1188" customWidth="1"/>
    <col min="10249" max="10249" width="11.5703125" style="1188" bestFit="1" customWidth="1"/>
    <col min="10250" max="10250" width="15.140625" style="1188" customWidth="1"/>
    <col min="10251" max="10251" width="11.5703125" style="1188" customWidth="1"/>
    <col min="10252" max="10252" width="14.42578125" style="1188" customWidth="1"/>
    <col min="10253" max="10253" width="16.140625" style="1188" customWidth="1"/>
    <col min="10254" max="10497" width="9.140625" style="1188"/>
    <col min="10498" max="10498" width="10" style="1188" bestFit="1" customWidth="1"/>
    <col min="10499" max="10499" width="48.28515625" style="1188" customWidth="1"/>
    <col min="10500" max="10500" width="15.85546875" style="1188" customWidth="1"/>
    <col min="10501" max="10501" width="11.5703125" style="1188" bestFit="1" customWidth="1"/>
    <col min="10502" max="10502" width="14.7109375" style="1188" customWidth="1"/>
    <col min="10503" max="10503" width="11.5703125" style="1188" customWidth="1"/>
    <col min="10504" max="10504" width="13.140625" style="1188" customWidth="1"/>
    <col min="10505" max="10505" width="11.5703125" style="1188" bestFit="1" customWidth="1"/>
    <col min="10506" max="10506" width="15.140625" style="1188" customWidth="1"/>
    <col min="10507" max="10507" width="11.5703125" style="1188" customWidth="1"/>
    <col min="10508" max="10508" width="14.42578125" style="1188" customWidth="1"/>
    <col min="10509" max="10509" width="16.140625" style="1188" customWidth="1"/>
    <col min="10510" max="10753" width="9.140625" style="1188"/>
    <col min="10754" max="10754" width="10" style="1188" bestFit="1" customWidth="1"/>
    <col min="10755" max="10755" width="48.28515625" style="1188" customWidth="1"/>
    <col min="10756" max="10756" width="15.85546875" style="1188" customWidth="1"/>
    <col min="10757" max="10757" width="11.5703125" style="1188" bestFit="1" customWidth="1"/>
    <col min="10758" max="10758" width="14.7109375" style="1188" customWidth="1"/>
    <col min="10759" max="10759" width="11.5703125" style="1188" customWidth="1"/>
    <col min="10760" max="10760" width="13.140625" style="1188" customWidth="1"/>
    <col min="10761" max="10761" width="11.5703125" style="1188" bestFit="1" customWidth="1"/>
    <col min="10762" max="10762" width="15.140625" style="1188" customWidth="1"/>
    <col min="10763" max="10763" width="11.5703125" style="1188" customWidth="1"/>
    <col min="10764" max="10764" width="14.42578125" style="1188" customWidth="1"/>
    <col min="10765" max="10765" width="16.140625" style="1188" customWidth="1"/>
    <col min="10766" max="11009" width="9.140625" style="1188"/>
    <col min="11010" max="11010" width="10" style="1188" bestFit="1" customWidth="1"/>
    <col min="11011" max="11011" width="48.28515625" style="1188" customWidth="1"/>
    <col min="11012" max="11012" width="15.85546875" style="1188" customWidth="1"/>
    <col min="11013" max="11013" width="11.5703125" style="1188" bestFit="1" customWidth="1"/>
    <col min="11014" max="11014" width="14.7109375" style="1188" customWidth="1"/>
    <col min="11015" max="11015" width="11.5703125" style="1188" customWidth="1"/>
    <col min="11016" max="11016" width="13.140625" style="1188" customWidth="1"/>
    <col min="11017" max="11017" width="11.5703125" style="1188" bestFit="1" customWidth="1"/>
    <col min="11018" max="11018" width="15.140625" style="1188" customWidth="1"/>
    <col min="11019" max="11019" width="11.5703125" style="1188" customWidth="1"/>
    <col min="11020" max="11020" width="14.42578125" style="1188" customWidth="1"/>
    <col min="11021" max="11021" width="16.140625" style="1188" customWidth="1"/>
    <col min="11022" max="11265" width="9.140625" style="1188"/>
    <col min="11266" max="11266" width="10" style="1188" bestFit="1" customWidth="1"/>
    <col min="11267" max="11267" width="48.28515625" style="1188" customWidth="1"/>
    <col min="11268" max="11268" width="15.85546875" style="1188" customWidth="1"/>
    <col min="11269" max="11269" width="11.5703125" style="1188" bestFit="1" customWidth="1"/>
    <col min="11270" max="11270" width="14.7109375" style="1188" customWidth="1"/>
    <col min="11271" max="11271" width="11.5703125" style="1188" customWidth="1"/>
    <col min="11272" max="11272" width="13.140625" style="1188" customWidth="1"/>
    <col min="11273" max="11273" width="11.5703125" style="1188" bestFit="1" customWidth="1"/>
    <col min="11274" max="11274" width="15.140625" style="1188" customWidth="1"/>
    <col min="11275" max="11275" width="11.5703125" style="1188" customWidth="1"/>
    <col min="11276" max="11276" width="14.42578125" style="1188" customWidth="1"/>
    <col min="11277" max="11277" width="16.140625" style="1188" customWidth="1"/>
    <col min="11278" max="11521" width="9.140625" style="1188"/>
    <col min="11522" max="11522" width="10" style="1188" bestFit="1" customWidth="1"/>
    <col min="11523" max="11523" width="48.28515625" style="1188" customWidth="1"/>
    <col min="11524" max="11524" width="15.85546875" style="1188" customWidth="1"/>
    <col min="11525" max="11525" width="11.5703125" style="1188" bestFit="1" customWidth="1"/>
    <col min="11526" max="11526" width="14.7109375" style="1188" customWidth="1"/>
    <col min="11527" max="11527" width="11.5703125" style="1188" customWidth="1"/>
    <col min="11528" max="11528" width="13.140625" style="1188" customWidth="1"/>
    <col min="11529" max="11529" width="11.5703125" style="1188" bestFit="1" customWidth="1"/>
    <col min="11530" max="11530" width="15.140625" style="1188" customWidth="1"/>
    <col min="11531" max="11531" width="11.5703125" style="1188" customWidth="1"/>
    <col min="11532" max="11532" width="14.42578125" style="1188" customWidth="1"/>
    <col min="11533" max="11533" width="16.140625" style="1188" customWidth="1"/>
    <col min="11534" max="11777" width="9.140625" style="1188"/>
    <col min="11778" max="11778" width="10" style="1188" bestFit="1" customWidth="1"/>
    <col min="11779" max="11779" width="48.28515625" style="1188" customWidth="1"/>
    <col min="11780" max="11780" width="15.85546875" style="1188" customWidth="1"/>
    <col min="11781" max="11781" width="11.5703125" style="1188" bestFit="1" customWidth="1"/>
    <col min="11782" max="11782" width="14.7109375" style="1188" customWidth="1"/>
    <col min="11783" max="11783" width="11.5703125" style="1188" customWidth="1"/>
    <col min="11784" max="11784" width="13.140625" style="1188" customWidth="1"/>
    <col min="11785" max="11785" width="11.5703125" style="1188" bestFit="1" customWidth="1"/>
    <col min="11786" max="11786" width="15.140625" style="1188" customWidth="1"/>
    <col min="11787" max="11787" width="11.5703125" style="1188" customWidth="1"/>
    <col min="11788" max="11788" width="14.42578125" style="1188" customWidth="1"/>
    <col min="11789" max="11789" width="16.140625" style="1188" customWidth="1"/>
    <col min="11790" max="12033" width="9.140625" style="1188"/>
    <col min="12034" max="12034" width="10" style="1188" bestFit="1" customWidth="1"/>
    <col min="12035" max="12035" width="48.28515625" style="1188" customWidth="1"/>
    <col min="12036" max="12036" width="15.85546875" style="1188" customWidth="1"/>
    <col min="12037" max="12037" width="11.5703125" style="1188" bestFit="1" customWidth="1"/>
    <col min="12038" max="12038" width="14.7109375" style="1188" customWidth="1"/>
    <col min="12039" max="12039" width="11.5703125" style="1188" customWidth="1"/>
    <col min="12040" max="12040" width="13.140625" style="1188" customWidth="1"/>
    <col min="12041" max="12041" width="11.5703125" style="1188" bestFit="1" customWidth="1"/>
    <col min="12042" max="12042" width="15.140625" style="1188" customWidth="1"/>
    <col min="12043" max="12043" width="11.5703125" style="1188" customWidth="1"/>
    <col min="12044" max="12044" width="14.42578125" style="1188" customWidth="1"/>
    <col min="12045" max="12045" width="16.140625" style="1188" customWidth="1"/>
    <col min="12046" max="12289" width="9.140625" style="1188"/>
    <col min="12290" max="12290" width="10" style="1188" bestFit="1" customWidth="1"/>
    <col min="12291" max="12291" width="48.28515625" style="1188" customWidth="1"/>
    <col min="12292" max="12292" width="15.85546875" style="1188" customWidth="1"/>
    <col min="12293" max="12293" width="11.5703125" style="1188" bestFit="1" customWidth="1"/>
    <col min="12294" max="12294" width="14.7109375" style="1188" customWidth="1"/>
    <col min="12295" max="12295" width="11.5703125" style="1188" customWidth="1"/>
    <col min="12296" max="12296" width="13.140625" style="1188" customWidth="1"/>
    <col min="12297" max="12297" width="11.5703125" style="1188" bestFit="1" customWidth="1"/>
    <col min="12298" max="12298" width="15.140625" style="1188" customWidth="1"/>
    <col min="12299" max="12299" width="11.5703125" style="1188" customWidth="1"/>
    <col min="12300" max="12300" width="14.42578125" style="1188" customWidth="1"/>
    <col min="12301" max="12301" width="16.140625" style="1188" customWidth="1"/>
    <col min="12302" max="12545" width="9.140625" style="1188"/>
    <col min="12546" max="12546" width="10" style="1188" bestFit="1" customWidth="1"/>
    <col min="12547" max="12547" width="48.28515625" style="1188" customWidth="1"/>
    <col min="12548" max="12548" width="15.85546875" style="1188" customWidth="1"/>
    <col min="12549" max="12549" width="11.5703125" style="1188" bestFit="1" customWidth="1"/>
    <col min="12550" max="12550" width="14.7109375" style="1188" customWidth="1"/>
    <col min="12551" max="12551" width="11.5703125" style="1188" customWidth="1"/>
    <col min="12552" max="12552" width="13.140625" style="1188" customWidth="1"/>
    <col min="12553" max="12553" width="11.5703125" style="1188" bestFit="1" customWidth="1"/>
    <col min="12554" max="12554" width="15.140625" style="1188" customWidth="1"/>
    <col min="12555" max="12555" width="11.5703125" style="1188" customWidth="1"/>
    <col min="12556" max="12556" width="14.42578125" style="1188" customWidth="1"/>
    <col min="12557" max="12557" width="16.140625" style="1188" customWidth="1"/>
    <col min="12558" max="12801" width="9.140625" style="1188"/>
    <col min="12802" max="12802" width="10" style="1188" bestFit="1" customWidth="1"/>
    <col min="12803" max="12803" width="48.28515625" style="1188" customWidth="1"/>
    <col min="12804" max="12804" width="15.85546875" style="1188" customWidth="1"/>
    <col min="12805" max="12805" width="11.5703125" style="1188" bestFit="1" customWidth="1"/>
    <col min="12806" max="12806" width="14.7109375" style="1188" customWidth="1"/>
    <col min="12807" max="12807" width="11.5703125" style="1188" customWidth="1"/>
    <col min="12808" max="12808" width="13.140625" style="1188" customWidth="1"/>
    <col min="12809" max="12809" width="11.5703125" style="1188" bestFit="1" customWidth="1"/>
    <col min="12810" max="12810" width="15.140625" style="1188" customWidth="1"/>
    <col min="12811" max="12811" width="11.5703125" style="1188" customWidth="1"/>
    <col min="12812" max="12812" width="14.42578125" style="1188" customWidth="1"/>
    <col min="12813" max="12813" width="16.140625" style="1188" customWidth="1"/>
    <col min="12814" max="13057" width="9.140625" style="1188"/>
    <col min="13058" max="13058" width="10" style="1188" bestFit="1" customWidth="1"/>
    <col min="13059" max="13059" width="48.28515625" style="1188" customWidth="1"/>
    <col min="13060" max="13060" width="15.85546875" style="1188" customWidth="1"/>
    <col min="13061" max="13061" width="11.5703125" style="1188" bestFit="1" customWidth="1"/>
    <col min="13062" max="13062" width="14.7109375" style="1188" customWidth="1"/>
    <col min="13063" max="13063" width="11.5703125" style="1188" customWidth="1"/>
    <col min="13064" max="13064" width="13.140625" style="1188" customWidth="1"/>
    <col min="13065" max="13065" width="11.5703125" style="1188" bestFit="1" customWidth="1"/>
    <col min="13066" max="13066" width="15.140625" style="1188" customWidth="1"/>
    <col min="13067" max="13067" width="11.5703125" style="1188" customWidth="1"/>
    <col min="13068" max="13068" width="14.42578125" style="1188" customWidth="1"/>
    <col min="13069" max="13069" width="16.140625" style="1188" customWidth="1"/>
    <col min="13070" max="13313" width="9.140625" style="1188"/>
    <col min="13314" max="13314" width="10" style="1188" bestFit="1" customWidth="1"/>
    <col min="13315" max="13315" width="48.28515625" style="1188" customWidth="1"/>
    <col min="13316" max="13316" width="15.85546875" style="1188" customWidth="1"/>
    <col min="13317" max="13317" width="11.5703125" style="1188" bestFit="1" customWidth="1"/>
    <col min="13318" max="13318" width="14.7109375" style="1188" customWidth="1"/>
    <col min="13319" max="13319" width="11.5703125" style="1188" customWidth="1"/>
    <col min="13320" max="13320" width="13.140625" style="1188" customWidth="1"/>
    <col min="13321" max="13321" width="11.5703125" style="1188" bestFit="1" customWidth="1"/>
    <col min="13322" max="13322" width="15.140625" style="1188" customWidth="1"/>
    <col min="13323" max="13323" width="11.5703125" style="1188" customWidth="1"/>
    <col min="13324" max="13324" width="14.42578125" style="1188" customWidth="1"/>
    <col min="13325" max="13325" width="16.140625" style="1188" customWidth="1"/>
    <col min="13326" max="13569" width="9.140625" style="1188"/>
    <col min="13570" max="13570" width="10" style="1188" bestFit="1" customWidth="1"/>
    <col min="13571" max="13571" width="48.28515625" style="1188" customWidth="1"/>
    <col min="13572" max="13572" width="15.85546875" style="1188" customWidth="1"/>
    <col min="13573" max="13573" width="11.5703125" style="1188" bestFit="1" customWidth="1"/>
    <col min="13574" max="13574" width="14.7109375" style="1188" customWidth="1"/>
    <col min="13575" max="13575" width="11.5703125" style="1188" customWidth="1"/>
    <col min="13576" max="13576" width="13.140625" style="1188" customWidth="1"/>
    <col min="13577" max="13577" width="11.5703125" style="1188" bestFit="1" customWidth="1"/>
    <col min="13578" max="13578" width="15.140625" style="1188" customWidth="1"/>
    <col min="13579" max="13579" width="11.5703125" style="1188" customWidth="1"/>
    <col min="13580" max="13580" width="14.42578125" style="1188" customWidth="1"/>
    <col min="13581" max="13581" width="16.140625" style="1188" customWidth="1"/>
    <col min="13582" max="13825" width="9.140625" style="1188"/>
    <col min="13826" max="13826" width="10" style="1188" bestFit="1" customWidth="1"/>
    <col min="13827" max="13827" width="48.28515625" style="1188" customWidth="1"/>
    <col min="13828" max="13828" width="15.85546875" style="1188" customWidth="1"/>
    <col min="13829" max="13829" width="11.5703125" style="1188" bestFit="1" customWidth="1"/>
    <col min="13830" max="13830" width="14.7109375" style="1188" customWidth="1"/>
    <col min="13831" max="13831" width="11.5703125" style="1188" customWidth="1"/>
    <col min="13832" max="13832" width="13.140625" style="1188" customWidth="1"/>
    <col min="13833" max="13833" width="11.5703125" style="1188" bestFit="1" customWidth="1"/>
    <col min="13834" max="13834" width="15.140625" style="1188" customWidth="1"/>
    <col min="13835" max="13835" width="11.5703125" style="1188" customWidth="1"/>
    <col min="13836" max="13836" width="14.42578125" style="1188" customWidth="1"/>
    <col min="13837" max="13837" width="16.140625" style="1188" customWidth="1"/>
    <col min="13838" max="14081" width="9.140625" style="1188"/>
    <col min="14082" max="14082" width="10" style="1188" bestFit="1" customWidth="1"/>
    <col min="14083" max="14083" width="48.28515625" style="1188" customWidth="1"/>
    <col min="14084" max="14084" width="15.85546875" style="1188" customWidth="1"/>
    <col min="14085" max="14085" width="11.5703125" style="1188" bestFit="1" customWidth="1"/>
    <col min="14086" max="14086" width="14.7109375" style="1188" customWidth="1"/>
    <col min="14087" max="14087" width="11.5703125" style="1188" customWidth="1"/>
    <col min="14088" max="14088" width="13.140625" style="1188" customWidth="1"/>
    <col min="14089" max="14089" width="11.5703125" style="1188" bestFit="1" customWidth="1"/>
    <col min="14090" max="14090" width="15.140625" style="1188" customWidth="1"/>
    <col min="14091" max="14091" width="11.5703125" style="1188" customWidth="1"/>
    <col min="14092" max="14092" width="14.42578125" style="1188" customWidth="1"/>
    <col min="14093" max="14093" width="16.140625" style="1188" customWidth="1"/>
    <col min="14094" max="14337" width="9.140625" style="1188"/>
    <col min="14338" max="14338" width="10" style="1188" bestFit="1" customWidth="1"/>
    <col min="14339" max="14339" width="48.28515625" style="1188" customWidth="1"/>
    <col min="14340" max="14340" width="15.85546875" style="1188" customWidth="1"/>
    <col min="14341" max="14341" width="11.5703125" style="1188" bestFit="1" customWidth="1"/>
    <col min="14342" max="14342" width="14.7109375" style="1188" customWidth="1"/>
    <col min="14343" max="14343" width="11.5703125" style="1188" customWidth="1"/>
    <col min="14344" max="14344" width="13.140625" style="1188" customWidth="1"/>
    <col min="14345" max="14345" width="11.5703125" style="1188" bestFit="1" customWidth="1"/>
    <col min="14346" max="14346" width="15.140625" style="1188" customWidth="1"/>
    <col min="14347" max="14347" width="11.5703125" style="1188" customWidth="1"/>
    <col min="14348" max="14348" width="14.42578125" style="1188" customWidth="1"/>
    <col min="14349" max="14349" width="16.140625" style="1188" customWidth="1"/>
    <col min="14350" max="14593" width="9.140625" style="1188"/>
    <col min="14594" max="14594" width="10" style="1188" bestFit="1" customWidth="1"/>
    <col min="14595" max="14595" width="48.28515625" style="1188" customWidth="1"/>
    <col min="14596" max="14596" width="15.85546875" style="1188" customWidth="1"/>
    <col min="14597" max="14597" width="11.5703125" style="1188" bestFit="1" customWidth="1"/>
    <col min="14598" max="14598" width="14.7109375" style="1188" customWidth="1"/>
    <col min="14599" max="14599" width="11.5703125" style="1188" customWidth="1"/>
    <col min="14600" max="14600" width="13.140625" style="1188" customWidth="1"/>
    <col min="14601" max="14601" width="11.5703125" style="1188" bestFit="1" customWidth="1"/>
    <col min="14602" max="14602" width="15.140625" style="1188" customWidth="1"/>
    <col min="14603" max="14603" width="11.5703125" style="1188" customWidth="1"/>
    <col min="14604" max="14604" width="14.42578125" style="1188" customWidth="1"/>
    <col min="14605" max="14605" width="16.140625" style="1188" customWidth="1"/>
    <col min="14606" max="14849" width="9.140625" style="1188"/>
    <col min="14850" max="14850" width="10" style="1188" bestFit="1" customWidth="1"/>
    <col min="14851" max="14851" width="48.28515625" style="1188" customWidth="1"/>
    <col min="14852" max="14852" width="15.85546875" style="1188" customWidth="1"/>
    <col min="14853" max="14853" width="11.5703125" style="1188" bestFit="1" customWidth="1"/>
    <col min="14854" max="14854" width="14.7109375" style="1188" customWidth="1"/>
    <col min="14855" max="14855" width="11.5703125" style="1188" customWidth="1"/>
    <col min="14856" max="14856" width="13.140625" style="1188" customWidth="1"/>
    <col min="14857" max="14857" width="11.5703125" style="1188" bestFit="1" customWidth="1"/>
    <col min="14858" max="14858" width="15.140625" style="1188" customWidth="1"/>
    <col min="14859" max="14859" width="11.5703125" style="1188" customWidth="1"/>
    <col min="14860" max="14860" width="14.42578125" style="1188" customWidth="1"/>
    <col min="14861" max="14861" width="16.140625" style="1188" customWidth="1"/>
    <col min="14862" max="15105" width="9.140625" style="1188"/>
    <col min="15106" max="15106" width="10" style="1188" bestFit="1" customWidth="1"/>
    <col min="15107" max="15107" width="48.28515625" style="1188" customWidth="1"/>
    <col min="15108" max="15108" width="15.85546875" style="1188" customWidth="1"/>
    <col min="15109" max="15109" width="11.5703125" style="1188" bestFit="1" customWidth="1"/>
    <col min="15110" max="15110" width="14.7109375" style="1188" customWidth="1"/>
    <col min="15111" max="15111" width="11.5703125" style="1188" customWidth="1"/>
    <col min="15112" max="15112" width="13.140625" style="1188" customWidth="1"/>
    <col min="15113" max="15113" width="11.5703125" style="1188" bestFit="1" customWidth="1"/>
    <col min="15114" max="15114" width="15.140625" style="1188" customWidth="1"/>
    <col min="15115" max="15115" width="11.5703125" style="1188" customWidth="1"/>
    <col min="15116" max="15116" width="14.42578125" style="1188" customWidth="1"/>
    <col min="15117" max="15117" width="16.140625" style="1188" customWidth="1"/>
    <col min="15118" max="15361" width="9.140625" style="1188"/>
    <col min="15362" max="15362" width="10" style="1188" bestFit="1" customWidth="1"/>
    <col min="15363" max="15363" width="48.28515625" style="1188" customWidth="1"/>
    <col min="15364" max="15364" width="15.85546875" style="1188" customWidth="1"/>
    <col min="15365" max="15365" width="11.5703125" style="1188" bestFit="1" customWidth="1"/>
    <col min="15366" max="15366" width="14.7109375" style="1188" customWidth="1"/>
    <col min="15367" max="15367" width="11.5703125" style="1188" customWidth="1"/>
    <col min="15368" max="15368" width="13.140625" style="1188" customWidth="1"/>
    <col min="15369" max="15369" width="11.5703125" style="1188" bestFit="1" customWidth="1"/>
    <col min="15370" max="15370" width="15.140625" style="1188" customWidth="1"/>
    <col min="15371" max="15371" width="11.5703125" style="1188" customWidth="1"/>
    <col min="15372" max="15372" width="14.42578125" style="1188" customWidth="1"/>
    <col min="15373" max="15373" width="16.140625" style="1188" customWidth="1"/>
    <col min="15374" max="15617" width="9.140625" style="1188"/>
    <col min="15618" max="15618" width="10" style="1188" bestFit="1" customWidth="1"/>
    <col min="15619" max="15619" width="48.28515625" style="1188" customWidth="1"/>
    <col min="15620" max="15620" width="15.85546875" style="1188" customWidth="1"/>
    <col min="15621" max="15621" width="11.5703125" style="1188" bestFit="1" customWidth="1"/>
    <col min="15622" max="15622" width="14.7109375" style="1188" customWidth="1"/>
    <col min="15623" max="15623" width="11.5703125" style="1188" customWidth="1"/>
    <col min="15624" max="15624" width="13.140625" style="1188" customWidth="1"/>
    <col min="15625" max="15625" width="11.5703125" style="1188" bestFit="1" customWidth="1"/>
    <col min="15626" max="15626" width="15.140625" style="1188" customWidth="1"/>
    <col min="15627" max="15627" width="11.5703125" style="1188" customWidth="1"/>
    <col min="15628" max="15628" width="14.42578125" style="1188" customWidth="1"/>
    <col min="15629" max="15629" width="16.140625" style="1188" customWidth="1"/>
    <col min="15630" max="15873" width="9.140625" style="1188"/>
    <col min="15874" max="15874" width="10" style="1188" bestFit="1" customWidth="1"/>
    <col min="15875" max="15875" width="48.28515625" style="1188" customWidth="1"/>
    <col min="15876" max="15876" width="15.85546875" style="1188" customWidth="1"/>
    <col min="15877" max="15877" width="11.5703125" style="1188" bestFit="1" customWidth="1"/>
    <col min="15878" max="15878" width="14.7109375" style="1188" customWidth="1"/>
    <col min="15879" max="15879" width="11.5703125" style="1188" customWidth="1"/>
    <col min="15880" max="15880" width="13.140625" style="1188" customWidth="1"/>
    <col min="15881" max="15881" width="11.5703125" style="1188" bestFit="1" customWidth="1"/>
    <col min="15882" max="15882" width="15.140625" style="1188" customWidth="1"/>
    <col min="15883" max="15883" width="11.5703125" style="1188" customWidth="1"/>
    <col min="15884" max="15884" width="14.42578125" style="1188" customWidth="1"/>
    <col min="15885" max="15885" width="16.140625" style="1188" customWidth="1"/>
    <col min="15886" max="16129" width="9.140625" style="1188"/>
    <col min="16130" max="16130" width="10" style="1188" bestFit="1" customWidth="1"/>
    <col min="16131" max="16131" width="48.28515625" style="1188" customWidth="1"/>
    <col min="16132" max="16132" width="15.85546875" style="1188" customWidth="1"/>
    <col min="16133" max="16133" width="11.5703125" style="1188" bestFit="1" customWidth="1"/>
    <col min="16134" max="16134" width="14.7109375" style="1188" customWidth="1"/>
    <col min="16135" max="16135" width="11.5703125" style="1188" customWidth="1"/>
    <col min="16136" max="16136" width="13.140625" style="1188" customWidth="1"/>
    <col min="16137" max="16137" width="11.5703125" style="1188" bestFit="1" customWidth="1"/>
    <col min="16138" max="16138" width="15.140625" style="1188" customWidth="1"/>
    <col min="16139" max="16139" width="11.5703125" style="1188" customWidth="1"/>
    <col min="16140" max="16140" width="14.42578125" style="1188" customWidth="1"/>
    <col min="16141" max="16141" width="16.140625" style="1188" customWidth="1"/>
    <col min="16142" max="16384" width="9.140625" style="1188"/>
  </cols>
  <sheetData>
    <row r="1" spans="2:14">
      <c r="K1" s="1450" t="s">
        <v>917</v>
      </c>
      <c r="L1" s="1412"/>
    </row>
    <row r="2" spans="2:14">
      <c r="L2" s="1412"/>
    </row>
    <row r="3" spans="2:14" ht="32.25" customHeight="1">
      <c r="B3" s="2311" t="s">
        <v>683</v>
      </c>
      <c r="C3" s="2311"/>
      <c r="D3" s="2311"/>
      <c r="E3" s="2311"/>
      <c r="F3" s="2311"/>
      <c r="G3" s="2311"/>
      <c r="H3" s="2311"/>
      <c r="I3" s="2311"/>
      <c r="J3" s="2311"/>
      <c r="K3" s="2311"/>
      <c r="L3" s="1412"/>
    </row>
    <row r="4" spans="2:14" ht="18" customHeight="1" thickBot="1">
      <c r="B4" s="1414"/>
      <c r="C4" s="1414"/>
      <c r="D4" s="1414"/>
      <c r="E4" s="1414"/>
      <c r="F4" s="1414"/>
      <c r="G4" s="1414"/>
      <c r="H4" s="1414"/>
      <c r="I4" s="1414"/>
      <c r="J4" s="2321" t="s">
        <v>1</v>
      </c>
      <c r="K4" s="2321"/>
      <c r="L4" s="1412"/>
    </row>
    <row r="5" spans="2:14" ht="15.75" thickBot="1">
      <c r="B5" s="2313" t="s">
        <v>140</v>
      </c>
      <c r="C5" s="2314"/>
      <c r="D5" s="2314"/>
      <c r="E5" s="2314"/>
      <c r="F5" s="2314"/>
      <c r="G5" s="2314"/>
      <c r="H5" s="2314"/>
      <c r="I5" s="2314"/>
      <c r="J5" s="2314"/>
      <c r="K5" s="2315"/>
      <c r="L5" s="1413"/>
    </row>
    <row r="6" spans="2:14" ht="15.75" thickBot="1">
      <c r="B6" s="2316" t="s">
        <v>645</v>
      </c>
      <c r="C6" s="2316" t="s">
        <v>646</v>
      </c>
      <c r="D6" s="2318" t="s">
        <v>5</v>
      </c>
      <c r="E6" s="2319"/>
      <c r="F6" s="2318" t="s">
        <v>6</v>
      </c>
      <c r="G6" s="2320"/>
      <c r="H6" s="2318" t="s">
        <v>7</v>
      </c>
      <c r="I6" s="2320"/>
      <c r="J6" s="2319" t="s">
        <v>8</v>
      </c>
      <c r="K6" s="2320"/>
    </row>
    <row r="7" spans="2:14" ht="48" customHeight="1" thickBot="1">
      <c r="B7" s="2317"/>
      <c r="C7" s="2317"/>
      <c r="D7" s="1415" t="s">
        <v>647</v>
      </c>
      <c r="E7" s="1416" t="s">
        <v>648</v>
      </c>
      <c r="F7" s="1415" t="s">
        <v>647</v>
      </c>
      <c r="G7" s="1416" t="s">
        <v>648</v>
      </c>
      <c r="H7" s="1415" t="s">
        <v>647</v>
      </c>
      <c r="I7" s="1416" t="s">
        <v>648</v>
      </c>
      <c r="J7" s="1415" t="s">
        <v>647</v>
      </c>
      <c r="K7" s="1451" t="s">
        <v>648</v>
      </c>
    </row>
    <row r="8" spans="2:14">
      <c r="B8" s="1452">
        <v>1</v>
      </c>
      <c r="C8" s="1453" t="s">
        <v>684</v>
      </c>
      <c r="D8" s="1454">
        <v>18288.245999999999</v>
      </c>
      <c r="E8" s="1420">
        <v>0.19117726690349973</v>
      </c>
      <c r="F8" s="1454">
        <v>7824.6387800000011</v>
      </c>
      <c r="G8" s="1420">
        <v>0.13488750772560557</v>
      </c>
      <c r="H8" s="1454">
        <v>1057.2593900000002</v>
      </c>
      <c r="I8" s="1420">
        <v>0.15215755503533063</v>
      </c>
      <c r="J8" s="1454">
        <v>27170.14417</v>
      </c>
      <c r="K8" s="1421">
        <v>0.16915973407096541</v>
      </c>
      <c r="L8" s="1455"/>
      <c r="M8" s="1455"/>
      <c r="N8" s="1456"/>
    </row>
    <row r="9" spans="2:14" ht="25.5">
      <c r="B9" s="1457">
        <v>2</v>
      </c>
      <c r="C9" s="1458" t="s">
        <v>685</v>
      </c>
      <c r="D9" s="1459">
        <v>0</v>
      </c>
      <c r="E9" s="1428">
        <v>0</v>
      </c>
      <c r="F9" s="1459">
        <v>0</v>
      </c>
      <c r="G9" s="1428">
        <v>0</v>
      </c>
      <c r="H9" s="1459">
        <v>0</v>
      </c>
      <c r="I9" s="1428">
        <v>0</v>
      </c>
      <c r="J9" s="1459">
        <v>0</v>
      </c>
      <c r="K9" s="1429">
        <v>0</v>
      </c>
      <c r="L9" s="1455"/>
      <c r="M9" s="1455"/>
      <c r="N9" s="1456"/>
    </row>
    <row r="10" spans="2:14">
      <c r="B10" s="1457">
        <v>3</v>
      </c>
      <c r="C10" s="1458" t="s">
        <v>605</v>
      </c>
      <c r="D10" s="1459">
        <v>0</v>
      </c>
      <c r="E10" s="1428">
        <v>0</v>
      </c>
      <c r="F10" s="1459">
        <v>0.20899999999999999</v>
      </c>
      <c r="G10" s="1428">
        <v>3.6029125314653253E-6</v>
      </c>
      <c r="H10" s="1459">
        <v>0</v>
      </c>
      <c r="I10" s="1428">
        <v>0</v>
      </c>
      <c r="J10" s="1459">
        <v>0.20899999999999999</v>
      </c>
      <c r="K10" s="1429">
        <v>1.3012218190534454E-6</v>
      </c>
      <c r="L10" s="1455"/>
      <c r="M10" s="1455"/>
      <c r="N10" s="1456"/>
    </row>
    <row r="11" spans="2:14" ht="25.5">
      <c r="B11" s="1457">
        <v>4</v>
      </c>
      <c r="C11" s="1458" t="s">
        <v>606</v>
      </c>
      <c r="D11" s="1459">
        <v>1E-3</v>
      </c>
      <c r="E11" s="1428">
        <v>1.0453559455811111E-8</v>
      </c>
      <c r="F11" s="1459">
        <v>0</v>
      </c>
      <c r="G11" s="1428">
        <v>0</v>
      </c>
      <c r="H11" s="1459">
        <v>0</v>
      </c>
      <c r="I11" s="1428">
        <v>0</v>
      </c>
      <c r="J11" s="1459">
        <v>1E-3</v>
      </c>
      <c r="K11" s="1429">
        <v>6.2259417179590699E-9</v>
      </c>
      <c r="L11" s="1455"/>
      <c r="M11" s="1455"/>
      <c r="N11" s="1456"/>
    </row>
    <row r="12" spans="2:14">
      <c r="B12" s="1457">
        <v>5</v>
      </c>
      <c r="C12" s="1458" t="s">
        <v>686</v>
      </c>
      <c r="D12" s="1459">
        <v>64951.947999999997</v>
      </c>
      <c r="E12" s="1428">
        <v>0.6789790501887516</v>
      </c>
      <c r="F12" s="1459">
        <v>29041.208559999999</v>
      </c>
      <c r="G12" s="1428">
        <v>0.50063604904173242</v>
      </c>
      <c r="H12" s="1459">
        <v>4369.5950499999999</v>
      </c>
      <c r="I12" s="1428">
        <v>0.62885882650092439</v>
      </c>
      <c r="J12" s="1459">
        <v>98362.751610000007</v>
      </c>
      <c r="K12" s="1429">
        <v>0.61240075874194466</v>
      </c>
      <c r="L12" s="1455"/>
      <c r="M12" s="1455"/>
      <c r="N12" s="1456"/>
    </row>
    <row r="13" spans="2:14">
      <c r="B13" s="1460" t="s">
        <v>687</v>
      </c>
      <c r="C13" s="1461" t="s">
        <v>688</v>
      </c>
      <c r="D13" s="1462">
        <v>228.32300000000001</v>
      </c>
      <c r="E13" s="1433">
        <v>2.3867880556291605E-3</v>
      </c>
      <c r="F13" s="1462">
        <v>566.23054000000002</v>
      </c>
      <c r="G13" s="1433">
        <v>9.7611440586812363E-3</v>
      </c>
      <c r="H13" s="1462">
        <v>116.7701</v>
      </c>
      <c r="I13" s="1433">
        <v>1.6805197556326323E-2</v>
      </c>
      <c r="J13" s="1462">
        <v>911.32363999999995</v>
      </c>
      <c r="K13" s="1434">
        <v>5.6738478688383122E-3</v>
      </c>
      <c r="L13" s="1455"/>
      <c r="M13" s="1455"/>
      <c r="N13" s="1456"/>
    </row>
    <row r="14" spans="2:14">
      <c r="B14" s="1460" t="s">
        <v>689</v>
      </c>
      <c r="C14" s="1461" t="s">
        <v>690</v>
      </c>
      <c r="D14" s="1462">
        <v>1596.2180000000001</v>
      </c>
      <c r="E14" s="1433">
        <v>1.6686159767435902E-2</v>
      </c>
      <c r="F14" s="1462">
        <v>3278.5538500000002</v>
      </c>
      <c r="G14" s="1433">
        <v>5.6518386369611914E-2</v>
      </c>
      <c r="H14" s="1462">
        <v>601.26508000000013</v>
      </c>
      <c r="I14" s="1433">
        <v>8.6532241156943024E-2</v>
      </c>
      <c r="J14" s="1462">
        <v>5476.0369300000002</v>
      </c>
      <c r="K14" s="1434">
        <v>3.4093486771571507E-2</v>
      </c>
      <c r="L14" s="1455"/>
      <c r="M14" s="1455"/>
      <c r="N14" s="1456"/>
    </row>
    <row r="15" spans="2:14">
      <c r="B15" s="1460" t="s">
        <v>691</v>
      </c>
      <c r="C15" s="1461" t="s">
        <v>692</v>
      </c>
      <c r="D15" s="1462">
        <v>62164.989000000001</v>
      </c>
      <c r="E15" s="1433">
        <v>0.64984540858134376</v>
      </c>
      <c r="F15" s="1462">
        <v>19716.144649999998</v>
      </c>
      <c r="G15" s="1433">
        <v>0.3398829886682681</v>
      </c>
      <c r="H15" s="1462">
        <v>3558.9948499999996</v>
      </c>
      <c r="I15" s="1433">
        <v>0.51219971170871614</v>
      </c>
      <c r="J15" s="1462">
        <v>85440.128500000006</v>
      </c>
      <c r="K15" s="1434">
        <v>0.53194526041593371</v>
      </c>
      <c r="L15" s="1455"/>
      <c r="M15" s="1455"/>
      <c r="N15" s="1456"/>
    </row>
    <row r="16" spans="2:14">
      <c r="B16" s="1460" t="s">
        <v>693</v>
      </c>
      <c r="C16" s="1461" t="s">
        <v>694</v>
      </c>
      <c r="D16" s="1462">
        <v>933.11300000000006</v>
      </c>
      <c r="E16" s="1433">
        <v>9.7543522244902744E-3</v>
      </c>
      <c r="F16" s="1462">
        <v>5476.0345199999992</v>
      </c>
      <c r="G16" s="1433">
        <v>9.4400351171505775E-2</v>
      </c>
      <c r="H16" s="1462">
        <v>89.381619999999998</v>
      </c>
      <c r="I16" s="1433">
        <v>1.2863530835414956E-2</v>
      </c>
      <c r="J16" s="1462">
        <v>6498.5291399999996</v>
      </c>
      <c r="K16" s="1434">
        <v>4.0459463678098675E-2</v>
      </c>
      <c r="L16" s="1455"/>
      <c r="M16" s="1455"/>
      <c r="N16" s="1456"/>
    </row>
    <row r="17" spans="2:14">
      <c r="B17" s="1460" t="s">
        <v>695</v>
      </c>
      <c r="C17" s="1461" t="s">
        <v>696</v>
      </c>
      <c r="D17" s="1462">
        <v>29.305</v>
      </c>
      <c r="E17" s="1433">
        <v>3.063415598525446E-4</v>
      </c>
      <c r="F17" s="1462">
        <v>4.2450000000000001</v>
      </c>
      <c r="G17" s="1433">
        <v>7.3178773665408169E-5</v>
      </c>
      <c r="H17" s="1462">
        <v>3.1834000000000002</v>
      </c>
      <c r="I17" s="1433">
        <v>4.58145243523892E-4</v>
      </c>
      <c r="J17" s="1462">
        <v>36.733399999999996</v>
      </c>
      <c r="K17" s="1434">
        <v>2.2870000750247767E-4</v>
      </c>
      <c r="L17" s="1455"/>
      <c r="M17" s="1455"/>
      <c r="N17" s="1456"/>
    </row>
    <row r="18" spans="2:14">
      <c r="B18" s="1457">
        <v>6</v>
      </c>
      <c r="C18" s="1458" t="s">
        <v>697</v>
      </c>
      <c r="D18" s="1459">
        <v>179.06399999999999</v>
      </c>
      <c r="E18" s="1428">
        <v>1.8718561703953607E-3</v>
      </c>
      <c r="F18" s="1459">
        <v>608.34572000000003</v>
      </c>
      <c r="G18" s="1428">
        <v>1.0487159894982279E-2</v>
      </c>
      <c r="H18" s="1459">
        <v>255.74677</v>
      </c>
      <c r="I18" s="1428">
        <v>3.6806297110667456E-2</v>
      </c>
      <c r="J18" s="1459">
        <v>1043.1564900000001</v>
      </c>
      <c r="K18" s="1429">
        <v>6.4946315094507531E-3</v>
      </c>
      <c r="L18" s="1455"/>
      <c r="M18" s="1455"/>
      <c r="N18" s="1456"/>
    </row>
    <row r="19" spans="2:14">
      <c r="B19" s="1460" t="s">
        <v>650</v>
      </c>
      <c r="C19" s="1461" t="s">
        <v>688</v>
      </c>
      <c r="D19" s="1462">
        <v>55.670999999999999</v>
      </c>
      <c r="E19" s="1433">
        <v>5.8196010846446036E-4</v>
      </c>
      <c r="F19" s="1462">
        <v>151.18983000000003</v>
      </c>
      <c r="G19" s="1433">
        <v>2.6063336513737433E-3</v>
      </c>
      <c r="H19" s="1462">
        <v>0</v>
      </c>
      <c r="I19" s="1433">
        <v>0</v>
      </c>
      <c r="J19" s="1462">
        <v>206.86083000000002</v>
      </c>
      <c r="K19" s="1434">
        <v>1.2879034713086392E-3</v>
      </c>
      <c r="L19" s="1455"/>
      <c r="M19" s="1455"/>
      <c r="N19" s="1456"/>
    </row>
    <row r="20" spans="2:14">
      <c r="B20" s="1460" t="s">
        <v>652</v>
      </c>
      <c r="C20" s="1461" t="s">
        <v>690</v>
      </c>
      <c r="D20" s="1462">
        <v>117.732</v>
      </c>
      <c r="E20" s="1433">
        <v>1.2307184618515537E-3</v>
      </c>
      <c r="F20" s="1462">
        <v>395.47089</v>
      </c>
      <c r="G20" s="1433">
        <v>6.8174498823480633E-3</v>
      </c>
      <c r="H20" s="1462">
        <v>201.18177</v>
      </c>
      <c r="I20" s="1433">
        <v>2.8953468307224232E-2</v>
      </c>
      <c r="J20" s="1462">
        <v>714.38466000000005</v>
      </c>
      <c r="K20" s="1434">
        <v>4.4477172573640063E-3</v>
      </c>
      <c r="L20" s="1455"/>
      <c r="M20" s="1455"/>
      <c r="N20" s="1456"/>
    </row>
    <row r="21" spans="2:14">
      <c r="B21" s="1460" t="s">
        <v>698</v>
      </c>
      <c r="C21" s="1461" t="s">
        <v>692</v>
      </c>
      <c r="D21" s="1462">
        <v>0</v>
      </c>
      <c r="E21" s="1433">
        <v>0</v>
      </c>
      <c r="F21" s="1462">
        <v>0</v>
      </c>
      <c r="G21" s="1433">
        <v>0</v>
      </c>
      <c r="H21" s="1462">
        <v>13.244999999999999</v>
      </c>
      <c r="I21" s="1433">
        <v>1.9061801063246682E-3</v>
      </c>
      <c r="J21" s="1462">
        <v>13.244999999999999</v>
      </c>
      <c r="K21" s="1434">
        <v>8.2462598054367867E-5</v>
      </c>
      <c r="L21" s="1455"/>
      <c r="M21" s="1455"/>
      <c r="N21" s="1456"/>
    </row>
    <row r="22" spans="2:14">
      <c r="B22" s="1460" t="s">
        <v>699</v>
      </c>
      <c r="C22" s="1461" t="s">
        <v>694</v>
      </c>
      <c r="D22" s="1462">
        <v>0</v>
      </c>
      <c r="E22" s="1433">
        <v>0</v>
      </c>
      <c r="F22" s="1462">
        <v>61.685000000000002</v>
      </c>
      <c r="G22" s="1433">
        <v>1.0633763612604718E-3</v>
      </c>
      <c r="H22" s="1462">
        <v>0</v>
      </c>
      <c r="I22" s="1433">
        <v>0</v>
      </c>
      <c r="J22" s="1462">
        <v>61.685000000000002</v>
      </c>
      <c r="K22" s="1434">
        <v>3.8404721487230522E-4</v>
      </c>
      <c r="L22" s="1455"/>
      <c r="M22" s="1455"/>
      <c r="N22" s="1456"/>
    </row>
    <row r="23" spans="2:14">
      <c r="B23" s="1460" t="s">
        <v>700</v>
      </c>
      <c r="C23" s="1461" t="s">
        <v>696</v>
      </c>
      <c r="D23" s="1462">
        <v>5.6609999999999996</v>
      </c>
      <c r="E23" s="1433">
        <v>5.9177600079346693E-5</v>
      </c>
      <c r="F23" s="1462">
        <v>0</v>
      </c>
      <c r="G23" s="1433">
        <v>0</v>
      </c>
      <c r="H23" s="1462">
        <v>41.32</v>
      </c>
      <c r="I23" s="1433">
        <v>5.946648697118557E-3</v>
      </c>
      <c r="J23" s="1462">
        <v>46.981000000000002</v>
      </c>
      <c r="K23" s="1434">
        <v>2.9250096785143507E-4</v>
      </c>
      <c r="L23" s="1455"/>
      <c r="M23" s="1455"/>
      <c r="N23" s="1456"/>
    </row>
    <row r="24" spans="2:14">
      <c r="B24" s="1457">
        <v>7</v>
      </c>
      <c r="C24" s="1463" t="s">
        <v>701</v>
      </c>
      <c r="D24" s="1459">
        <v>6280.7650000000003</v>
      </c>
      <c r="E24" s="1428">
        <v>6.5656350355477483E-2</v>
      </c>
      <c r="F24" s="1459">
        <v>14366.686659999999</v>
      </c>
      <c r="G24" s="1428">
        <v>0.24766466699975942</v>
      </c>
      <c r="H24" s="1459">
        <v>726.46912999999995</v>
      </c>
      <c r="I24" s="1428">
        <v>0.10455122713967453</v>
      </c>
      <c r="J24" s="1459">
        <v>21373.92079</v>
      </c>
      <c r="K24" s="1429">
        <v>0.13307278512281367</v>
      </c>
      <c r="L24" s="1455"/>
      <c r="M24" s="1455"/>
      <c r="N24" s="1456"/>
    </row>
    <row r="25" spans="2:14">
      <c r="B25" s="1460" t="s">
        <v>654</v>
      </c>
      <c r="C25" s="1461" t="s">
        <v>651</v>
      </c>
      <c r="D25" s="1462">
        <v>5754.183</v>
      </c>
      <c r="E25" s="1433">
        <v>6.0151694110117546E-2</v>
      </c>
      <c r="F25" s="1462">
        <v>13191.481290000002</v>
      </c>
      <c r="G25" s="1433">
        <v>0.22740551793459993</v>
      </c>
      <c r="H25" s="1462">
        <v>359.63315</v>
      </c>
      <c r="I25" s="1433">
        <v>5.1757308879190285E-2</v>
      </c>
      <c r="J25" s="1462">
        <v>19305.297440000002</v>
      </c>
      <c r="K25" s="1434">
        <v>0.12019365670930444</v>
      </c>
      <c r="L25" s="1455"/>
      <c r="M25" s="1455"/>
      <c r="N25" s="1456"/>
    </row>
    <row r="26" spans="2:14">
      <c r="B26" s="1460" t="s">
        <v>655</v>
      </c>
      <c r="C26" s="1461" t="s">
        <v>653</v>
      </c>
      <c r="D26" s="1462">
        <v>526.58199999999999</v>
      </c>
      <c r="E26" s="1433">
        <v>5.5046562453599261E-3</v>
      </c>
      <c r="F26" s="1462">
        <v>1175.2053700000001</v>
      </c>
      <c r="G26" s="1433">
        <v>2.0259149065159545E-2</v>
      </c>
      <c r="H26" s="1462">
        <v>366.83598000000001</v>
      </c>
      <c r="I26" s="1433">
        <v>5.2793918260484247E-2</v>
      </c>
      <c r="J26" s="1462">
        <v>2068.6233499999998</v>
      </c>
      <c r="K26" s="1434">
        <v>1.2879128413509244E-2</v>
      </c>
      <c r="L26" s="1455"/>
      <c r="M26" s="1455"/>
      <c r="N26" s="1456"/>
    </row>
    <row r="27" spans="2:14">
      <c r="B27" s="1457">
        <v>8</v>
      </c>
      <c r="C27" s="1458" t="s">
        <v>629</v>
      </c>
      <c r="D27" s="1459">
        <v>0</v>
      </c>
      <c r="E27" s="1428">
        <v>0</v>
      </c>
      <c r="F27" s="1459">
        <v>0</v>
      </c>
      <c r="G27" s="1428">
        <v>0</v>
      </c>
      <c r="H27" s="1459">
        <v>0</v>
      </c>
      <c r="I27" s="1428">
        <v>0</v>
      </c>
      <c r="J27" s="1459">
        <v>0</v>
      </c>
      <c r="K27" s="1429">
        <v>0</v>
      </c>
      <c r="L27" s="1455"/>
      <c r="M27" s="1455"/>
      <c r="N27" s="1456"/>
    </row>
    <row r="28" spans="2:14">
      <c r="B28" s="1457">
        <v>9</v>
      </c>
      <c r="C28" s="1458" t="s">
        <v>702</v>
      </c>
      <c r="D28" s="1459">
        <v>317.892</v>
      </c>
      <c r="E28" s="1428">
        <v>3.3231029225267057E-3</v>
      </c>
      <c r="F28" s="1459">
        <v>395.28941000000003</v>
      </c>
      <c r="G28" s="1428">
        <v>6.8143213820312685E-3</v>
      </c>
      <c r="H28" s="1459">
        <v>24.967870000000001</v>
      </c>
      <c r="I28" s="1428">
        <v>3.5932998936429217E-3</v>
      </c>
      <c r="J28" s="1459">
        <v>738.14927999999998</v>
      </c>
      <c r="K28" s="1429">
        <v>4.5956743964334504E-3</v>
      </c>
      <c r="L28" s="1455"/>
      <c r="M28" s="1455"/>
      <c r="N28" s="1456"/>
    </row>
    <row r="29" spans="2:14" ht="25.5">
      <c r="B29" s="1457">
        <v>10</v>
      </c>
      <c r="C29" s="1458" t="s">
        <v>703</v>
      </c>
      <c r="D29" s="1459">
        <v>1.8149999999999999</v>
      </c>
      <c r="E29" s="1428">
        <v>1.8973210412297167E-5</v>
      </c>
      <c r="F29" s="1459">
        <v>10.50137</v>
      </c>
      <c r="G29" s="1428">
        <v>1.8103118454810538E-4</v>
      </c>
      <c r="H29" s="1459">
        <v>4.4992099999999997</v>
      </c>
      <c r="I29" s="1428">
        <v>6.4751261579290369E-4</v>
      </c>
      <c r="J29" s="1459">
        <v>16.815579999999997</v>
      </c>
      <c r="K29" s="1429">
        <v>1.0469282103367816E-4</v>
      </c>
      <c r="L29" s="1455"/>
      <c r="M29" s="1455"/>
      <c r="N29" s="1456"/>
    </row>
    <row r="30" spans="2:14">
      <c r="B30" s="1457">
        <v>11</v>
      </c>
      <c r="C30" s="1458" t="s">
        <v>704</v>
      </c>
      <c r="D30" s="1459">
        <v>0.02</v>
      </c>
      <c r="E30" s="1428">
        <v>2.0907118911622222E-7</v>
      </c>
      <c r="F30" s="1459">
        <v>0.25677999999999995</v>
      </c>
      <c r="G30" s="1428">
        <v>4.4265831570797421E-6</v>
      </c>
      <c r="H30" s="1459">
        <v>0</v>
      </c>
      <c r="I30" s="1428">
        <v>0</v>
      </c>
      <c r="J30" s="1459">
        <v>0.27677999999999997</v>
      </c>
      <c r="K30" s="1429">
        <v>1.7232161486967111E-6</v>
      </c>
      <c r="L30" s="1455"/>
      <c r="M30" s="1455"/>
      <c r="N30" s="1456"/>
    </row>
    <row r="31" spans="2:14">
      <c r="B31" s="1457">
        <v>12</v>
      </c>
      <c r="C31" s="1458" t="s">
        <v>705</v>
      </c>
      <c r="D31" s="1459">
        <v>0</v>
      </c>
      <c r="E31" s="1428">
        <v>0</v>
      </c>
      <c r="F31" s="1459">
        <v>0</v>
      </c>
      <c r="G31" s="1428">
        <v>0</v>
      </c>
      <c r="H31" s="1459">
        <v>0</v>
      </c>
      <c r="I31" s="1428">
        <v>0</v>
      </c>
      <c r="J31" s="1459">
        <v>0</v>
      </c>
      <c r="K31" s="1429">
        <v>0</v>
      </c>
      <c r="L31" s="1455"/>
      <c r="M31" s="1455"/>
      <c r="N31" s="1456"/>
    </row>
    <row r="32" spans="2:14" ht="25.5">
      <c r="B32" s="1457">
        <v>13</v>
      </c>
      <c r="C32" s="1458" t="s">
        <v>706</v>
      </c>
      <c r="D32" s="1459">
        <v>4593.8339999999998</v>
      </c>
      <c r="E32" s="1428">
        <v>4.8021916849126579E-2</v>
      </c>
      <c r="F32" s="1459">
        <v>2652.4549999999999</v>
      </c>
      <c r="G32" s="1428">
        <v>4.5725183534200284E-2</v>
      </c>
      <c r="H32" s="1459">
        <v>462.63749999999999</v>
      </c>
      <c r="I32" s="1428">
        <v>6.658138157340722E-2</v>
      </c>
      <c r="J32" s="1459">
        <v>7708.9264999999996</v>
      </c>
      <c r="K32" s="1429">
        <v>4.7995327097030194E-2</v>
      </c>
      <c r="L32" s="1455"/>
      <c r="M32" s="1455"/>
      <c r="N32" s="1456"/>
    </row>
    <row r="33" spans="2:14" ht="25.5">
      <c r="B33" s="1457">
        <v>14</v>
      </c>
      <c r="C33" s="1458" t="s">
        <v>707</v>
      </c>
      <c r="D33" s="1459">
        <v>0</v>
      </c>
      <c r="E33" s="1428">
        <v>0</v>
      </c>
      <c r="F33" s="1459">
        <v>0</v>
      </c>
      <c r="G33" s="1428">
        <v>0</v>
      </c>
      <c r="H33" s="1459">
        <v>0</v>
      </c>
      <c r="I33" s="1428">
        <v>0</v>
      </c>
      <c r="J33" s="1459">
        <v>0</v>
      </c>
      <c r="K33" s="1429">
        <v>0</v>
      </c>
      <c r="L33" s="1455"/>
      <c r="M33" s="1455"/>
      <c r="N33" s="1456"/>
    </row>
    <row r="34" spans="2:14">
      <c r="B34" s="1457">
        <v>15</v>
      </c>
      <c r="C34" s="1458" t="s">
        <v>708</v>
      </c>
      <c r="D34" s="1459">
        <v>827.14</v>
      </c>
      <c r="E34" s="1428">
        <v>8.646557168279603E-3</v>
      </c>
      <c r="F34" s="1459">
        <v>275.91688999999997</v>
      </c>
      <c r="G34" s="1428">
        <v>4.7564804814542571E-3</v>
      </c>
      <c r="H34" s="1459">
        <v>47.27657</v>
      </c>
      <c r="I34" s="1428">
        <v>6.8039001305598805E-3</v>
      </c>
      <c r="J34" s="1459">
        <v>1150.3334599999998</v>
      </c>
      <c r="K34" s="1429">
        <v>7.1619090781781993E-3</v>
      </c>
      <c r="L34" s="1455"/>
      <c r="M34" s="1455"/>
      <c r="N34" s="1456"/>
    </row>
    <row r="35" spans="2:14">
      <c r="B35" s="1437">
        <v>16</v>
      </c>
      <c r="C35" s="1464" t="s">
        <v>709</v>
      </c>
      <c r="D35" s="1465">
        <v>95440.725000000006</v>
      </c>
      <c r="E35" s="1466">
        <v>0.99769529329321793</v>
      </c>
      <c r="F35" s="1467">
        <v>55175.508170000001</v>
      </c>
      <c r="G35" s="1466">
        <v>0.95116042974000214</v>
      </c>
      <c r="H35" s="1468">
        <v>6948.4514900000004</v>
      </c>
      <c r="I35" s="1466">
        <v>1</v>
      </c>
      <c r="J35" s="1468">
        <v>157564.68466000003</v>
      </c>
      <c r="K35" s="1469">
        <v>0.98098854350175968</v>
      </c>
      <c r="L35" s="1455"/>
      <c r="M35" s="1455"/>
      <c r="N35" s="1456"/>
    </row>
    <row r="36" spans="2:14">
      <c r="B36" s="1457">
        <v>17</v>
      </c>
      <c r="C36" s="1458" t="s">
        <v>710</v>
      </c>
      <c r="D36" s="1459">
        <v>220.471</v>
      </c>
      <c r="E36" s="1428">
        <v>2.3047067067821316E-3</v>
      </c>
      <c r="F36" s="1459">
        <v>2833.1162899999999</v>
      </c>
      <c r="G36" s="1428">
        <v>4.8839570259997855E-2</v>
      </c>
      <c r="H36" s="1459">
        <v>0</v>
      </c>
      <c r="I36" s="1428">
        <v>0</v>
      </c>
      <c r="J36" s="1459">
        <v>3053.5872899999999</v>
      </c>
      <c r="K36" s="1429">
        <v>1.901145649824058E-2</v>
      </c>
      <c r="L36" s="1455"/>
      <c r="M36" s="1455"/>
      <c r="N36" s="1456"/>
    </row>
    <row r="37" spans="2:14" ht="39" thickBot="1">
      <c r="B37" s="1442">
        <v>18</v>
      </c>
      <c r="C37" s="1470" t="s">
        <v>711</v>
      </c>
      <c r="D37" s="1471">
        <v>95661.195999999996</v>
      </c>
      <c r="E37" s="1472">
        <v>1</v>
      </c>
      <c r="F37" s="1473">
        <v>58008.624459999999</v>
      </c>
      <c r="G37" s="1472">
        <v>1</v>
      </c>
      <c r="H37" s="1473">
        <v>6948.4514900000004</v>
      </c>
      <c r="I37" s="1472">
        <v>1</v>
      </c>
      <c r="J37" s="1473">
        <v>160618.27194999999</v>
      </c>
      <c r="K37" s="1474">
        <v>1</v>
      </c>
      <c r="L37" s="1455"/>
      <c r="M37" s="1455"/>
      <c r="N37" s="1456"/>
    </row>
    <row r="38" spans="2:14">
      <c r="J38" s="1475"/>
    </row>
    <row r="39" spans="2:14">
      <c r="J39" s="1456"/>
    </row>
    <row r="40" spans="2:14">
      <c r="J40" s="1456"/>
    </row>
    <row r="41" spans="2:14">
      <c r="J41" s="1456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22" top="0.51" bottom="0.47" header="0.31496062992126" footer="0.31496062992126"/>
  <pageSetup paperSize="9" scale="5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26"/>
  <sheetViews>
    <sheetView workbookViewId="0"/>
  </sheetViews>
  <sheetFormatPr defaultRowHeight="12.75"/>
  <cols>
    <col min="1" max="1" width="5.140625" style="1635" customWidth="1"/>
    <col min="2" max="2" width="35.7109375" style="1635" customWidth="1"/>
    <col min="3" max="3" width="10.140625" style="1635" bestFit="1" customWidth="1"/>
    <col min="4" max="4" width="12.85546875" style="1635" bestFit="1" customWidth="1"/>
    <col min="5" max="5" width="15" style="1635" bestFit="1" customWidth="1"/>
    <col min="6" max="6" width="10.140625" style="1635" bestFit="1" customWidth="1"/>
    <col min="7" max="7" width="12.85546875" style="1635" bestFit="1" customWidth="1"/>
    <col min="8" max="8" width="14.85546875" style="1635" customWidth="1"/>
    <col min="9" max="9" width="10.5703125" style="1635" customWidth="1"/>
    <col min="10" max="10" width="12.85546875" style="1635" bestFit="1" customWidth="1"/>
    <col min="11" max="11" width="14.7109375" style="1635" customWidth="1"/>
    <col min="12" max="12" width="11.140625" style="1635" bestFit="1" customWidth="1"/>
    <col min="13" max="13" width="13.140625" style="1635" bestFit="1" customWidth="1"/>
    <col min="14" max="14" width="14.5703125" style="1635" customWidth="1"/>
    <col min="15" max="16384" width="9.140625" style="1635"/>
  </cols>
  <sheetData>
    <row r="1" spans="2:20">
      <c r="M1" s="2322" t="s">
        <v>966</v>
      </c>
      <c r="N1" s="2322"/>
    </row>
    <row r="3" spans="2:20">
      <c r="B3" s="2323" t="s">
        <v>953</v>
      </c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</row>
    <row r="5" spans="2:20" ht="13.5" thickBot="1">
      <c r="M5" s="2324" t="s">
        <v>1</v>
      </c>
      <c r="N5" s="2324"/>
    </row>
    <row r="6" spans="2:20">
      <c r="B6" s="2325" t="s">
        <v>954</v>
      </c>
      <c r="C6" s="2327" t="s">
        <v>5</v>
      </c>
      <c r="D6" s="2328"/>
      <c r="E6" s="2329"/>
      <c r="F6" s="2330" t="s">
        <v>6</v>
      </c>
      <c r="G6" s="2328"/>
      <c r="H6" s="2331"/>
      <c r="I6" s="2327" t="s">
        <v>7</v>
      </c>
      <c r="J6" s="2328"/>
      <c r="K6" s="2331"/>
      <c r="L6" s="2327" t="s">
        <v>584</v>
      </c>
      <c r="M6" s="2328"/>
      <c r="N6" s="2331"/>
    </row>
    <row r="7" spans="2:20" ht="41.25" customHeight="1" thickBot="1">
      <c r="B7" s="2326"/>
      <c r="C7" s="1636" t="s">
        <v>955</v>
      </c>
      <c r="D7" s="1637" t="s">
        <v>956</v>
      </c>
      <c r="E7" s="1638" t="s">
        <v>957</v>
      </c>
      <c r="F7" s="1639" t="s">
        <v>955</v>
      </c>
      <c r="G7" s="1637" t="s">
        <v>956</v>
      </c>
      <c r="H7" s="1638" t="s">
        <v>957</v>
      </c>
      <c r="I7" s="1636" t="s">
        <v>955</v>
      </c>
      <c r="J7" s="1637" t="s">
        <v>956</v>
      </c>
      <c r="K7" s="1638" t="s">
        <v>957</v>
      </c>
      <c r="L7" s="1636" t="s">
        <v>955</v>
      </c>
      <c r="M7" s="1637" t="s">
        <v>956</v>
      </c>
      <c r="N7" s="1638" t="s">
        <v>957</v>
      </c>
    </row>
    <row r="8" spans="2:20" s="1642" customFormat="1">
      <c r="B8" s="1640" t="s">
        <v>958</v>
      </c>
      <c r="C8" s="1641">
        <v>82599.858690000008</v>
      </c>
      <c r="D8" s="1641">
        <v>12448.316260000001</v>
      </c>
      <c r="E8" s="1641">
        <v>95280.448690000005</v>
      </c>
      <c r="F8" s="1641">
        <v>51003.459069999997</v>
      </c>
      <c r="G8" s="1641">
        <v>10851.22639</v>
      </c>
      <c r="H8" s="1641">
        <v>43927.15696</v>
      </c>
      <c r="I8" s="1641">
        <v>6062.8022499999997</v>
      </c>
      <c r="J8" s="1641">
        <v>919.84982999999988</v>
      </c>
      <c r="K8" s="1641">
        <v>10332.995510000001</v>
      </c>
      <c r="L8" s="1641">
        <v>138895.35449</v>
      </c>
      <c r="M8" s="1641">
        <v>31409.128849999997</v>
      </c>
      <c r="N8" s="1641">
        <v>138222.64939000001</v>
      </c>
      <c r="P8" s="1643"/>
      <c r="Q8" s="1643"/>
      <c r="R8" s="1643"/>
      <c r="S8" s="1643"/>
      <c r="T8" s="1643"/>
    </row>
    <row r="9" spans="2:20" s="1642" customFormat="1">
      <c r="B9" s="1644" t="s">
        <v>959</v>
      </c>
      <c r="C9" s="1641">
        <v>40973.215779999999</v>
      </c>
      <c r="D9" s="1641">
        <v>5498.7413800000004</v>
      </c>
      <c r="E9" s="1641">
        <v>150763.51768000002</v>
      </c>
      <c r="F9" s="1641">
        <v>42106.580250000006</v>
      </c>
      <c r="G9" s="1641">
        <v>8608.0719399999998</v>
      </c>
      <c r="H9" s="1641">
        <v>49349.305480000003</v>
      </c>
      <c r="I9" s="1641">
        <v>4694.3687800000007</v>
      </c>
      <c r="J9" s="1641">
        <v>308.42500000000001</v>
      </c>
      <c r="K9" s="1641">
        <v>14670.52341</v>
      </c>
      <c r="L9" s="1641">
        <v>89832.549409999992</v>
      </c>
      <c r="M9" s="1641">
        <v>17360.604189999998</v>
      </c>
      <c r="N9" s="1641">
        <v>197029.60446000003</v>
      </c>
      <c r="P9" s="1643"/>
      <c r="Q9" s="1643"/>
      <c r="R9" s="1643"/>
    </row>
    <row r="10" spans="2:20" s="1642" customFormat="1" ht="25.5">
      <c r="B10" s="1644" t="s">
        <v>960</v>
      </c>
      <c r="C10" s="1641">
        <v>41626.642910000002</v>
      </c>
      <c r="D10" s="1641">
        <v>6949.5748799999992</v>
      </c>
      <c r="E10" s="1641">
        <v>-55483.068989999992</v>
      </c>
      <c r="F10" s="1641">
        <v>8896.8788199999963</v>
      </c>
      <c r="G10" s="1641">
        <v>2243.15445</v>
      </c>
      <c r="H10" s="1641">
        <v>-5422.1485200000016</v>
      </c>
      <c r="I10" s="1641">
        <v>1368.4334699999999</v>
      </c>
      <c r="J10" s="1641">
        <v>611.42482999999982</v>
      </c>
      <c r="K10" s="1641">
        <v>-4337.5279</v>
      </c>
      <c r="L10" s="1641">
        <v>49062.805080000013</v>
      </c>
      <c r="M10" s="1641">
        <v>14048.524660000001</v>
      </c>
      <c r="N10" s="1641">
        <v>-58806.955069999996</v>
      </c>
      <c r="P10" s="1643"/>
      <c r="Q10" s="1643"/>
      <c r="R10" s="1643"/>
    </row>
    <row r="11" spans="2:20" s="1642" customFormat="1" ht="25.5">
      <c r="B11" s="1644" t="s">
        <v>961</v>
      </c>
      <c r="C11" s="1641">
        <v>9.1079999999987199E-2</v>
      </c>
      <c r="D11" s="1641">
        <v>0</v>
      </c>
      <c r="E11" s="1641">
        <v>0</v>
      </c>
      <c r="F11" s="1641">
        <v>0</v>
      </c>
      <c r="G11" s="1641">
        <v>0</v>
      </c>
      <c r="H11" s="1641">
        <v>0</v>
      </c>
      <c r="I11" s="1641">
        <v>0</v>
      </c>
      <c r="J11" s="1641">
        <v>0</v>
      </c>
      <c r="K11" s="1641">
        <v>0</v>
      </c>
      <c r="L11" s="1641">
        <v>3.5060000000003581E-2</v>
      </c>
      <c r="M11" s="1641">
        <v>0</v>
      </c>
      <c r="N11" s="1641">
        <v>0</v>
      </c>
      <c r="P11" s="1643"/>
      <c r="Q11" s="1643"/>
      <c r="R11" s="1643"/>
    </row>
    <row r="12" spans="2:20" s="1642" customFormat="1">
      <c r="B12" s="1645" t="s">
        <v>962</v>
      </c>
      <c r="C12" s="1641">
        <v>41626.733990000001</v>
      </c>
      <c r="D12" s="1641">
        <v>6949.5748799999992</v>
      </c>
      <c r="E12" s="1641">
        <v>-55483.068989999992</v>
      </c>
      <c r="F12" s="1641">
        <v>8896.8788199999963</v>
      </c>
      <c r="G12" s="1641">
        <v>2243.15445</v>
      </c>
      <c r="H12" s="1641">
        <v>-5422.1485200000016</v>
      </c>
      <c r="I12" s="1641">
        <v>1368.4334699999999</v>
      </c>
      <c r="J12" s="1641">
        <v>611.42482999999982</v>
      </c>
      <c r="K12" s="1641">
        <v>-4337.5279</v>
      </c>
      <c r="L12" s="1641">
        <v>49062.840140000008</v>
      </c>
      <c r="M12" s="1641">
        <v>14048.524660000001</v>
      </c>
      <c r="N12" s="1641">
        <v>-58806.955069999996</v>
      </c>
      <c r="P12" s="1643"/>
      <c r="Q12" s="1643"/>
      <c r="R12" s="1643"/>
    </row>
    <row r="13" spans="2:20" s="1642" customFormat="1" ht="26.25" thickBot="1">
      <c r="B13" s="1645" t="s">
        <v>963</v>
      </c>
      <c r="C13" s="1641">
        <v>935.50624565700002</v>
      </c>
      <c r="D13" s="1641">
        <v>24.306691055999998</v>
      </c>
      <c r="E13" s="1641">
        <v>186.80364186</v>
      </c>
      <c r="F13" s="1641">
        <v>177.56476676</v>
      </c>
      <c r="G13" s="1641">
        <v>10.919014392000001</v>
      </c>
      <c r="H13" s="1641">
        <v>238.86392862400001</v>
      </c>
      <c r="I13" s="1641">
        <v>6.055702612999994</v>
      </c>
      <c r="J13" s="1641">
        <v>-6.4963860999999901E-2</v>
      </c>
      <c r="K13" s="1641">
        <v>9.1233279790000061</v>
      </c>
      <c r="L13" s="1641">
        <v>1119.1267150300002</v>
      </c>
      <c r="M13" s="1641">
        <v>35.160741587000004</v>
      </c>
      <c r="N13" s="1641">
        <v>434.79089846300013</v>
      </c>
      <c r="P13" s="1643"/>
      <c r="Q13" s="1643"/>
      <c r="R13" s="1643"/>
    </row>
    <row r="14" spans="2:20">
      <c r="B14" s="1646" t="s">
        <v>964</v>
      </c>
      <c r="C14" s="2332">
        <v>1147</v>
      </c>
      <c r="D14" s="2333"/>
      <c r="E14" s="2333"/>
      <c r="F14" s="2332">
        <v>427</v>
      </c>
      <c r="G14" s="2333"/>
      <c r="H14" s="2334"/>
      <c r="I14" s="2333">
        <v>15</v>
      </c>
      <c r="J14" s="2333"/>
      <c r="K14" s="2334"/>
      <c r="L14" s="2333">
        <v>1589</v>
      </c>
      <c r="M14" s="2333"/>
      <c r="N14" s="2334"/>
      <c r="O14" s="1642"/>
      <c r="P14" s="1643"/>
      <c r="Q14" s="1643"/>
      <c r="R14" s="1647"/>
    </row>
    <row r="15" spans="2:20" ht="26.25" thickBot="1">
      <c r="B15" s="1648" t="s">
        <v>965</v>
      </c>
      <c r="C15" s="2335">
        <v>4.2999999999999997E-2</v>
      </c>
      <c r="D15" s="2336"/>
      <c r="E15" s="2337"/>
      <c r="F15" s="2335">
        <v>2.5000000000000001E-2</v>
      </c>
      <c r="G15" s="2336"/>
      <c r="H15" s="2337"/>
      <c r="I15" s="2338">
        <v>6.0000000000000001E-3</v>
      </c>
      <c r="J15" s="2336"/>
      <c r="K15" s="2337"/>
      <c r="L15" s="2335">
        <v>3.5000000000000003E-2</v>
      </c>
      <c r="M15" s="2336"/>
      <c r="N15" s="2337"/>
    </row>
    <row r="17" spans="2:14">
      <c r="B17" s="1647"/>
      <c r="I17" s="1647"/>
      <c r="L17" s="1647"/>
      <c r="M17" s="1647"/>
      <c r="N17" s="1647"/>
    </row>
    <row r="18" spans="2:14">
      <c r="L18" s="1647"/>
      <c r="M18" s="1647"/>
      <c r="N18" s="1647"/>
    </row>
    <row r="25" spans="2:14">
      <c r="C25" s="1647"/>
      <c r="D25" s="1649"/>
      <c r="E25" s="1649"/>
      <c r="F25" s="1649"/>
      <c r="G25" s="1649"/>
      <c r="H25" s="1649"/>
      <c r="I25" s="1649"/>
      <c r="J25" s="1649"/>
      <c r="K25" s="1649"/>
      <c r="L25" s="1649"/>
      <c r="M25" s="1649"/>
    </row>
    <row r="26" spans="2:14">
      <c r="C26" s="1650"/>
      <c r="D26" s="1650"/>
      <c r="E26" s="1650"/>
      <c r="F26" s="1650"/>
      <c r="G26" s="1650"/>
      <c r="H26" s="1650"/>
      <c r="I26" s="1650"/>
      <c r="J26" s="1650"/>
      <c r="K26" s="1650"/>
      <c r="L26" s="1650"/>
      <c r="M26" s="1650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showGridLines="0" workbookViewId="0"/>
  </sheetViews>
  <sheetFormatPr defaultRowHeight="14.25"/>
  <cols>
    <col min="1" max="1" width="9.140625" style="1476"/>
    <col min="2" max="2" width="6.7109375" style="1476" customWidth="1"/>
    <col min="3" max="3" width="68.140625" style="1476" customWidth="1"/>
    <col min="4" max="4" width="11.28515625" style="1477" bestFit="1" customWidth="1"/>
    <col min="5" max="5" width="9.140625" style="1477"/>
    <col min="6" max="6" width="9.28515625" style="1477" customWidth="1"/>
    <col min="7" max="7" width="8.42578125" style="1478" bestFit="1" customWidth="1"/>
    <col min="8" max="10" width="9.140625" style="1477"/>
    <col min="11" max="11" width="11.5703125" style="1477" bestFit="1" customWidth="1"/>
    <col min="12" max="245" width="9.140625" style="1477"/>
    <col min="246" max="246" width="6.7109375" style="1477" customWidth="1"/>
    <col min="247" max="247" width="73.5703125" style="1477" customWidth="1"/>
    <col min="248" max="248" width="11.28515625" style="1477" bestFit="1" customWidth="1"/>
    <col min="249" max="250" width="10.140625" style="1477" bestFit="1" customWidth="1"/>
    <col min="251" max="252" width="11.28515625" style="1477" bestFit="1" customWidth="1"/>
    <col min="253" max="254" width="10.140625" style="1477" bestFit="1" customWidth="1"/>
    <col min="255" max="255" width="11.28515625" style="1477" bestFit="1" customWidth="1"/>
    <col min="256" max="501" width="9.140625" style="1477"/>
    <col min="502" max="502" width="6.7109375" style="1477" customWidth="1"/>
    <col min="503" max="503" width="73.5703125" style="1477" customWidth="1"/>
    <col min="504" max="504" width="11.28515625" style="1477" bestFit="1" customWidth="1"/>
    <col min="505" max="506" width="10.140625" style="1477" bestFit="1" customWidth="1"/>
    <col min="507" max="508" width="11.28515625" style="1477" bestFit="1" customWidth="1"/>
    <col min="509" max="510" width="10.140625" style="1477" bestFit="1" customWidth="1"/>
    <col min="511" max="511" width="11.28515625" style="1477" bestFit="1" customWidth="1"/>
    <col min="512" max="757" width="9.140625" style="1477"/>
    <col min="758" max="758" width="6.7109375" style="1477" customWidth="1"/>
    <col min="759" max="759" width="73.5703125" style="1477" customWidth="1"/>
    <col min="760" max="760" width="11.28515625" style="1477" bestFit="1" customWidth="1"/>
    <col min="761" max="762" width="10.140625" style="1477" bestFit="1" customWidth="1"/>
    <col min="763" max="764" width="11.28515625" style="1477" bestFit="1" customWidth="1"/>
    <col min="765" max="766" width="10.140625" style="1477" bestFit="1" customWidth="1"/>
    <col min="767" max="767" width="11.28515625" style="1477" bestFit="1" customWidth="1"/>
    <col min="768" max="1013" width="9.140625" style="1477"/>
    <col min="1014" max="1014" width="6.7109375" style="1477" customWidth="1"/>
    <col min="1015" max="1015" width="73.5703125" style="1477" customWidth="1"/>
    <col min="1016" max="1016" width="11.28515625" style="1477" bestFit="1" customWidth="1"/>
    <col min="1017" max="1018" width="10.140625" style="1477" bestFit="1" customWidth="1"/>
    <col min="1019" max="1020" width="11.28515625" style="1477" bestFit="1" customWidth="1"/>
    <col min="1021" max="1022" width="10.140625" style="1477" bestFit="1" customWidth="1"/>
    <col min="1023" max="1023" width="11.28515625" style="1477" bestFit="1" customWidth="1"/>
    <col min="1024" max="1269" width="9.140625" style="1477"/>
    <col min="1270" max="1270" width="6.7109375" style="1477" customWidth="1"/>
    <col min="1271" max="1271" width="73.5703125" style="1477" customWidth="1"/>
    <col min="1272" max="1272" width="11.28515625" style="1477" bestFit="1" customWidth="1"/>
    <col min="1273" max="1274" width="10.140625" style="1477" bestFit="1" customWidth="1"/>
    <col min="1275" max="1276" width="11.28515625" style="1477" bestFit="1" customWidth="1"/>
    <col min="1277" max="1278" width="10.140625" style="1477" bestFit="1" customWidth="1"/>
    <col min="1279" max="1279" width="11.28515625" style="1477" bestFit="1" customWidth="1"/>
    <col min="1280" max="1525" width="9.140625" style="1477"/>
    <col min="1526" max="1526" width="6.7109375" style="1477" customWidth="1"/>
    <col min="1527" max="1527" width="73.5703125" style="1477" customWidth="1"/>
    <col min="1528" max="1528" width="11.28515625" style="1477" bestFit="1" customWidth="1"/>
    <col min="1529" max="1530" width="10.140625" style="1477" bestFit="1" customWidth="1"/>
    <col min="1531" max="1532" width="11.28515625" style="1477" bestFit="1" customWidth="1"/>
    <col min="1533" max="1534" width="10.140625" style="1477" bestFit="1" customWidth="1"/>
    <col min="1535" max="1535" width="11.28515625" style="1477" bestFit="1" customWidth="1"/>
    <col min="1536" max="1781" width="9.140625" style="1477"/>
    <col min="1782" max="1782" width="6.7109375" style="1477" customWidth="1"/>
    <col min="1783" max="1783" width="73.5703125" style="1477" customWidth="1"/>
    <col min="1784" max="1784" width="11.28515625" style="1477" bestFit="1" customWidth="1"/>
    <col min="1785" max="1786" width="10.140625" style="1477" bestFit="1" customWidth="1"/>
    <col min="1787" max="1788" width="11.28515625" style="1477" bestFit="1" customWidth="1"/>
    <col min="1789" max="1790" width="10.140625" style="1477" bestFit="1" customWidth="1"/>
    <col min="1791" max="1791" width="11.28515625" style="1477" bestFit="1" customWidth="1"/>
    <col min="1792" max="2037" width="9.140625" style="1477"/>
    <col min="2038" max="2038" width="6.7109375" style="1477" customWidth="1"/>
    <col min="2039" max="2039" width="73.5703125" style="1477" customWidth="1"/>
    <col min="2040" max="2040" width="11.28515625" style="1477" bestFit="1" customWidth="1"/>
    <col min="2041" max="2042" width="10.140625" style="1477" bestFit="1" customWidth="1"/>
    <col min="2043" max="2044" width="11.28515625" style="1477" bestFit="1" customWidth="1"/>
    <col min="2045" max="2046" width="10.140625" style="1477" bestFit="1" customWidth="1"/>
    <col min="2047" max="2047" width="11.28515625" style="1477" bestFit="1" customWidth="1"/>
    <col min="2048" max="2293" width="9.140625" style="1477"/>
    <col min="2294" max="2294" width="6.7109375" style="1477" customWidth="1"/>
    <col min="2295" max="2295" width="73.5703125" style="1477" customWidth="1"/>
    <col min="2296" max="2296" width="11.28515625" style="1477" bestFit="1" customWidth="1"/>
    <col min="2297" max="2298" width="10.140625" style="1477" bestFit="1" customWidth="1"/>
    <col min="2299" max="2300" width="11.28515625" style="1477" bestFit="1" customWidth="1"/>
    <col min="2301" max="2302" width="10.140625" style="1477" bestFit="1" customWidth="1"/>
    <col min="2303" max="2303" width="11.28515625" style="1477" bestFit="1" customWidth="1"/>
    <col min="2304" max="2549" width="9.140625" style="1477"/>
    <col min="2550" max="2550" width="6.7109375" style="1477" customWidth="1"/>
    <col min="2551" max="2551" width="73.5703125" style="1477" customWidth="1"/>
    <col min="2552" max="2552" width="11.28515625" style="1477" bestFit="1" customWidth="1"/>
    <col min="2553" max="2554" width="10.140625" style="1477" bestFit="1" customWidth="1"/>
    <col min="2555" max="2556" width="11.28515625" style="1477" bestFit="1" customWidth="1"/>
    <col min="2557" max="2558" width="10.140625" style="1477" bestFit="1" customWidth="1"/>
    <col min="2559" max="2559" width="11.28515625" style="1477" bestFit="1" customWidth="1"/>
    <col min="2560" max="2805" width="9.140625" style="1477"/>
    <col min="2806" max="2806" width="6.7109375" style="1477" customWidth="1"/>
    <col min="2807" max="2807" width="73.5703125" style="1477" customWidth="1"/>
    <col min="2808" max="2808" width="11.28515625" style="1477" bestFit="1" customWidth="1"/>
    <col min="2809" max="2810" width="10.140625" style="1477" bestFit="1" customWidth="1"/>
    <col min="2811" max="2812" width="11.28515625" style="1477" bestFit="1" customWidth="1"/>
    <col min="2813" max="2814" width="10.140625" style="1477" bestFit="1" customWidth="1"/>
    <col min="2815" max="2815" width="11.28515625" style="1477" bestFit="1" customWidth="1"/>
    <col min="2816" max="3061" width="9.140625" style="1477"/>
    <col min="3062" max="3062" width="6.7109375" style="1477" customWidth="1"/>
    <col min="3063" max="3063" width="73.5703125" style="1477" customWidth="1"/>
    <col min="3064" max="3064" width="11.28515625" style="1477" bestFit="1" customWidth="1"/>
    <col min="3065" max="3066" width="10.140625" style="1477" bestFit="1" customWidth="1"/>
    <col min="3067" max="3068" width="11.28515625" style="1477" bestFit="1" customWidth="1"/>
    <col min="3069" max="3070" width="10.140625" style="1477" bestFit="1" customWidth="1"/>
    <col min="3071" max="3071" width="11.28515625" style="1477" bestFit="1" customWidth="1"/>
    <col min="3072" max="3317" width="9.140625" style="1477"/>
    <col min="3318" max="3318" width="6.7109375" style="1477" customWidth="1"/>
    <col min="3319" max="3319" width="73.5703125" style="1477" customWidth="1"/>
    <col min="3320" max="3320" width="11.28515625" style="1477" bestFit="1" customWidth="1"/>
    <col min="3321" max="3322" width="10.140625" style="1477" bestFit="1" customWidth="1"/>
    <col min="3323" max="3324" width="11.28515625" style="1477" bestFit="1" customWidth="1"/>
    <col min="3325" max="3326" width="10.140625" style="1477" bestFit="1" customWidth="1"/>
    <col min="3327" max="3327" width="11.28515625" style="1477" bestFit="1" customWidth="1"/>
    <col min="3328" max="3573" width="9.140625" style="1477"/>
    <col min="3574" max="3574" width="6.7109375" style="1477" customWidth="1"/>
    <col min="3575" max="3575" width="73.5703125" style="1477" customWidth="1"/>
    <col min="3576" max="3576" width="11.28515625" style="1477" bestFit="1" customWidth="1"/>
    <col min="3577" max="3578" width="10.140625" style="1477" bestFit="1" customWidth="1"/>
    <col min="3579" max="3580" width="11.28515625" style="1477" bestFit="1" customWidth="1"/>
    <col min="3581" max="3582" width="10.140625" style="1477" bestFit="1" customWidth="1"/>
    <col min="3583" max="3583" width="11.28515625" style="1477" bestFit="1" customWidth="1"/>
    <col min="3584" max="3829" width="9.140625" style="1477"/>
    <col min="3830" max="3830" width="6.7109375" style="1477" customWidth="1"/>
    <col min="3831" max="3831" width="73.5703125" style="1477" customWidth="1"/>
    <col min="3832" max="3832" width="11.28515625" style="1477" bestFit="1" customWidth="1"/>
    <col min="3833" max="3834" width="10.140625" style="1477" bestFit="1" customWidth="1"/>
    <col min="3835" max="3836" width="11.28515625" style="1477" bestFit="1" customWidth="1"/>
    <col min="3837" max="3838" width="10.140625" style="1477" bestFit="1" customWidth="1"/>
    <col min="3839" max="3839" width="11.28515625" style="1477" bestFit="1" customWidth="1"/>
    <col min="3840" max="4085" width="9.140625" style="1477"/>
    <col min="4086" max="4086" width="6.7109375" style="1477" customWidth="1"/>
    <col min="4087" max="4087" width="73.5703125" style="1477" customWidth="1"/>
    <col min="4088" max="4088" width="11.28515625" style="1477" bestFit="1" customWidth="1"/>
    <col min="4089" max="4090" width="10.140625" style="1477" bestFit="1" customWidth="1"/>
    <col min="4091" max="4092" width="11.28515625" style="1477" bestFit="1" customWidth="1"/>
    <col min="4093" max="4094" width="10.140625" style="1477" bestFit="1" customWidth="1"/>
    <col min="4095" max="4095" width="11.28515625" style="1477" bestFit="1" customWidth="1"/>
    <col min="4096" max="4341" width="9.140625" style="1477"/>
    <col min="4342" max="4342" width="6.7109375" style="1477" customWidth="1"/>
    <col min="4343" max="4343" width="73.5703125" style="1477" customWidth="1"/>
    <col min="4344" max="4344" width="11.28515625" style="1477" bestFit="1" customWidth="1"/>
    <col min="4345" max="4346" width="10.140625" style="1477" bestFit="1" customWidth="1"/>
    <col min="4347" max="4348" width="11.28515625" style="1477" bestFit="1" customWidth="1"/>
    <col min="4349" max="4350" width="10.140625" style="1477" bestFit="1" customWidth="1"/>
    <col min="4351" max="4351" width="11.28515625" style="1477" bestFit="1" customWidth="1"/>
    <col min="4352" max="4597" width="9.140625" style="1477"/>
    <col min="4598" max="4598" width="6.7109375" style="1477" customWidth="1"/>
    <col min="4599" max="4599" width="73.5703125" style="1477" customWidth="1"/>
    <col min="4600" max="4600" width="11.28515625" style="1477" bestFit="1" customWidth="1"/>
    <col min="4601" max="4602" width="10.140625" style="1477" bestFit="1" customWidth="1"/>
    <col min="4603" max="4604" width="11.28515625" style="1477" bestFit="1" customWidth="1"/>
    <col min="4605" max="4606" width="10.140625" style="1477" bestFit="1" customWidth="1"/>
    <col min="4607" max="4607" width="11.28515625" style="1477" bestFit="1" customWidth="1"/>
    <col min="4608" max="4853" width="9.140625" style="1477"/>
    <col min="4854" max="4854" width="6.7109375" style="1477" customWidth="1"/>
    <col min="4855" max="4855" width="73.5703125" style="1477" customWidth="1"/>
    <col min="4856" max="4856" width="11.28515625" style="1477" bestFit="1" customWidth="1"/>
    <col min="4857" max="4858" width="10.140625" style="1477" bestFit="1" customWidth="1"/>
    <col min="4859" max="4860" width="11.28515625" style="1477" bestFit="1" customWidth="1"/>
    <col min="4861" max="4862" width="10.140625" style="1477" bestFit="1" customWidth="1"/>
    <col min="4863" max="4863" width="11.28515625" style="1477" bestFit="1" customWidth="1"/>
    <col min="4864" max="5109" width="9.140625" style="1477"/>
    <col min="5110" max="5110" width="6.7109375" style="1477" customWidth="1"/>
    <col min="5111" max="5111" width="73.5703125" style="1477" customWidth="1"/>
    <col min="5112" max="5112" width="11.28515625" style="1477" bestFit="1" customWidth="1"/>
    <col min="5113" max="5114" width="10.140625" style="1477" bestFit="1" customWidth="1"/>
    <col min="5115" max="5116" width="11.28515625" style="1477" bestFit="1" customWidth="1"/>
    <col min="5117" max="5118" width="10.140625" style="1477" bestFit="1" customWidth="1"/>
    <col min="5119" max="5119" width="11.28515625" style="1477" bestFit="1" customWidth="1"/>
    <col min="5120" max="5365" width="9.140625" style="1477"/>
    <col min="5366" max="5366" width="6.7109375" style="1477" customWidth="1"/>
    <col min="5367" max="5367" width="73.5703125" style="1477" customWidth="1"/>
    <col min="5368" max="5368" width="11.28515625" style="1477" bestFit="1" customWidth="1"/>
    <col min="5369" max="5370" width="10.140625" style="1477" bestFit="1" customWidth="1"/>
    <col min="5371" max="5372" width="11.28515625" style="1477" bestFit="1" customWidth="1"/>
    <col min="5373" max="5374" width="10.140625" style="1477" bestFit="1" customWidth="1"/>
    <col min="5375" max="5375" width="11.28515625" style="1477" bestFit="1" customWidth="1"/>
    <col min="5376" max="5621" width="9.140625" style="1477"/>
    <col min="5622" max="5622" width="6.7109375" style="1477" customWidth="1"/>
    <col min="5623" max="5623" width="73.5703125" style="1477" customWidth="1"/>
    <col min="5624" max="5624" width="11.28515625" style="1477" bestFit="1" customWidth="1"/>
    <col min="5625" max="5626" width="10.140625" style="1477" bestFit="1" customWidth="1"/>
    <col min="5627" max="5628" width="11.28515625" style="1477" bestFit="1" customWidth="1"/>
    <col min="5629" max="5630" width="10.140625" style="1477" bestFit="1" customWidth="1"/>
    <col min="5631" max="5631" width="11.28515625" style="1477" bestFit="1" customWidth="1"/>
    <col min="5632" max="5877" width="9.140625" style="1477"/>
    <col min="5878" max="5878" width="6.7109375" style="1477" customWidth="1"/>
    <col min="5879" max="5879" width="73.5703125" style="1477" customWidth="1"/>
    <col min="5880" max="5880" width="11.28515625" style="1477" bestFit="1" customWidth="1"/>
    <col min="5881" max="5882" width="10.140625" style="1477" bestFit="1" customWidth="1"/>
    <col min="5883" max="5884" width="11.28515625" style="1477" bestFit="1" customWidth="1"/>
    <col min="5885" max="5886" width="10.140625" style="1477" bestFit="1" customWidth="1"/>
    <col min="5887" max="5887" width="11.28515625" style="1477" bestFit="1" customWidth="1"/>
    <col min="5888" max="6133" width="9.140625" style="1477"/>
    <col min="6134" max="6134" width="6.7109375" style="1477" customWidth="1"/>
    <col min="6135" max="6135" width="73.5703125" style="1477" customWidth="1"/>
    <col min="6136" max="6136" width="11.28515625" style="1477" bestFit="1" customWidth="1"/>
    <col min="6137" max="6138" width="10.140625" style="1477" bestFit="1" customWidth="1"/>
    <col min="6139" max="6140" width="11.28515625" style="1477" bestFit="1" customWidth="1"/>
    <col min="6141" max="6142" width="10.140625" style="1477" bestFit="1" customWidth="1"/>
    <col min="6143" max="6143" width="11.28515625" style="1477" bestFit="1" customWidth="1"/>
    <col min="6144" max="6389" width="9.140625" style="1477"/>
    <col min="6390" max="6390" width="6.7109375" style="1477" customWidth="1"/>
    <col min="6391" max="6391" width="73.5703125" style="1477" customWidth="1"/>
    <col min="6392" max="6392" width="11.28515625" style="1477" bestFit="1" customWidth="1"/>
    <col min="6393" max="6394" width="10.140625" style="1477" bestFit="1" customWidth="1"/>
    <col min="6395" max="6396" width="11.28515625" style="1477" bestFit="1" customWidth="1"/>
    <col min="6397" max="6398" width="10.140625" style="1477" bestFit="1" customWidth="1"/>
    <col min="6399" max="6399" width="11.28515625" style="1477" bestFit="1" customWidth="1"/>
    <col min="6400" max="6645" width="9.140625" style="1477"/>
    <col min="6646" max="6646" width="6.7109375" style="1477" customWidth="1"/>
    <col min="6647" max="6647" width="73.5703125" style="1477" customWidth="1"/>
    <col min="6648" max="6648" width="11.28515625" style="1477" bestFit="1" customWidth="1"/>
    <col min="6649" max="6650" width="10.140625" style="1477" bestFit="1" customWidth="1"/>
    <col min="6651" max="6652" width="11.28515625" style="1477" bestFit="1" customWidth="1"/>
    <col min="6653" max="6654" width="10.140625" style="1477" bestFit="1" customWidth="1"/>
    <col min="6655" max="6655" width="11.28515625" style="1477" bestFit="1" customWidth="1"/>
    <col min="6656" max="6901" width="9.140625" style="1477"/>
    <col min="6902" max="6902" width="6.7109375" style="1477" customWidth="1"/>
    <col min="6903" max="6903" width="73.5703125" style="1477" customWidth="1"/>
    <col min="6904" max="6904" width="11.28515625" style="1477" bestFit="1" customWidth="1"/>
    <col min="6905" max="6906" width="10.140625" style="1477" bestFit="1" customWidth="1"/>
    <col min="6907" max="6908" width="11.28515625" style="1477" bestFit="1" customWidth="1"/>
    <col min="6909" max="6910" width="10.140625" style="1477" bestFit="1" customWidth="1"/>
    <col min="6911" max="6911" width="11.28515625" style="1477" bestFit="1" customWidth="1"/>
    <col min="6912" max="7157" width="9.140625" style="1477"/>
    <col min="7158" max="7158" width="6.7109375" style="1477" customWidth="1"/>
    <col min="7159" max="7159" width="73.5703125" style="1477" customWidth="1"/>
    <col min="7160" max="7160" width="11.28515625" style="1477" bestFit="1" customWidth="1"/>
    <col min="7161" max="7162" width="10.140625" style="1477" bestFit="1" customWidth="1"/>
    <col min="7163" max="7164" width="11.28515625" style="1477" bestFit="1" customWidth="1"/>
    <col min="7165" max="7166" width="10.140625" style="1477" bestFit="1" customWidth="1"/>
    <col min="7167" max="7167" width="11.28515625" style="1477" bestFit="1" customWidth="1"/>
    <col min="7168" max="7413" width="9.140625" style="1477"/>
    <col min="7414" max="7414" width="6.7109375" style="1477" customWidth="1"/>
    <col min="7415" max="7415" width="73.5703125" style="1477" customWidth="1"/>
    <col min="7416" max="7416" width="11.28515625" style="1477" bestFit="1" customWidth="1"/>
    <col min="7417" max="7418" width="10.140625" style="1477" bestFit="1" customWidth="1"/>
    <col min="7419" max="7420" width="11.28515625" style="1477" bestFit="1" customWidth="1"/>
    <col min="7421" max="7422" width="10.140625" style="1477" bestFit="1" customWidth="1"/>
    <col min="7423" max="7423" width="11.28515625" style="1477" bestFit="1" customWidth="1"/>
    <col min="7424" max="7669" width="9.140625" style="1477"/>
    <col min="7670" max="7670" width="6.7109375" style="1477" customWidth="1"/>
    <col min="7671" max="7671" width="73.5703125" style="1477" customWidth="1"/>
    <col min="7672" max="7672" width="11.28515625" style="1477" bestFit="1" customWidth="1"/>
    <col min="7673" max="7674" width="10.140625" style="1477" bestFit="1" customWidth="1"/>
    <col min="7675" max="7676" width="11.28515625" style="1477" bestFit="1" customWidth="1"/>
    <col min="7677" max="7678" width="10.140625" style="1477" bestFit="1" customWidth="1"/>
    <col min="7679" max="7679" width="11.28515625" style="1477" bestFit="1" customWidth="1"/>
    <col min="7680" max="7925" width="9.140625" style="1477"/>
    <col min="7926" max="7926" width="6.7109375" style="1477" customWidth="1"/>
    <col min="7927" max="7927" width="73.5703125" style="1477" customWidth="1"/>
    <col min="7928" max="7928" width="11.28515625" style="1477" bestFit="1" customWidth="1"/>
    <col min="7929" max="7930" width="10.140625" style="1477" bestFit="1" customWidth="1"/>
    <col min="7931" max="7932" width="11.28515625" style="1477" bestFit="1" customWidth="1"/>
    <col min="7933" max="7934" width="10.140625" style="1477" bestFit="1" customWidth="1"/>
    <col min="7935" max="7935" width="11.28515625" style="1477" bestFit="1" customWidth="1"/>
    <col min="7936" max="8181" width="9.140625" style="1477"/>
    <col min="8182" max="8182" width="6.7109375" style="1477" customWidth="1"/>
    <col min="8183" max="8183" width="73.5703125" style="1477" customWidth="1"/>
    <col min="8184" max="8184" width="11.28515625" style="1477" bestFit="1" customWidth="1"/>
    <col min="8185" max="8186" width="10.140625" style="1477" bestFit="1" customWidth="1"/>
    <col min="8187" max="8188" width="11.28515625" style="1477" bestFit="1" customWidth="1"/>
    <col min="8189" max="8190" width="10.140625" style="1477" bestFit="1" customWidth="1"/>
    <col min="8191" max="8191" width="11.28515625" style="1477" bestFit="1" customWidth="1"/>
    <col min="8192" max="8437" width="9.140625" style="1477"/>
    <col min="8438" max="8438" width="6.7109375" style="1477" customWidth="1"/>
    <col min="8439" max="8439" width="73.5703125" style="1477" customWidth="1"/>
    <col min="8440" max="8440" width="11.28515625" style="1477" bestFit="1" customWidth="1"/>
    <col min="8441" max="8442" width="10.140625" style="1477" bestFit="1" customWidth="1"/>
    <col min="8443" max="8444" width="11.28515625" style="1477" bestFit="1" customWidth="1"/>
    <col min="8445" max="8446" width="10.140625" style="1477" bestFit="1" customWidth="1"/>
    <col min="8447" max="8447" width="11.28515625" style="1477" bestFit="1" customWidth="1"/>
    <col min="8448" max="8693" width="9.140625" style="1477"/>
    <col min="8694" max="8694" width="6.7109375" style="1477" customWidth="1"/>
    <col min="8695" max="8695" width="73.5703125" style="1477" customWidth="1"/>
    <col min="8696" max="8696" width="11.28515625" style="1477" bestFit="1" customWidth="1"/>
    <col min="8697" max="8698" width="10.140625" style="1477" bestFit="1" customWidth="1"/>
    <col min="8699" max="8700" width="11.28515625" style="1477" bestFit="1" customWidth="1"/>
    <col min="8701" max="8702" width="10.140625" style="1477" bestFit="1" customWidth="1"/>
    <col min="8703" max="8703" width="11.28515625" style="1477" bestFit="1" customWidth="1"/>
    <col min="8704" max="8949" width="9.140625" style="1477"/>
    <col min="8950" max="8950" width="6.7109375" style="1477" customWidth="1"/>
    <col min="8951" max="8951" width="73.5703125" style="1477" customWidth="1"/>
    <col min="8952" max="8952" width="11.28515625" style="1477" bestFit="1" customWidth="1"/>
    <col min="8953" max="8954" width="10.140625" style="1477" bestFit="1" customWidth="1"/>
    <col min="8955" max="8956" width="11.28515625" style="1477" bestFit="1" customWidth="1"/>
    <col min="8957" max="8958" width="10.140625" style="1477" bestFit="1" customWidth="1"/>
    <col min="8959" max="8959" width="11.28515625" style="1477" bestFit="1" customWidth="1"/>
    <col min="8960" max="9205" width="9.140625" style="1477"/>
    <col min="9206" max="9206" width="6.7109375" style="1477" customWidth="1"/>
    <col min="9207" max="9207" width="73.5703125" style="1477" customWidth="1"/>
    <col min="9208" max="9208" width="11.28515625" style="1477" bestFit="1" customWidth="1"/>
    <col min="9209" max="9210" width="10.140625" style="1477" bestFit="1" customWidth="1"/>
    <col min="9211" max="9212" width="11.28515625" style="1477" bestFit="1" customWidth="1"/>
    <col min="9213" max="9214" width="10.140625" style="1477" bestFit="1" customWidth="1"/>
    <col min="9215" max="9215" width="11.28515625" style="1477" bestFit="1" customWidth="1"/>
    <col min="9216" max="9461" width="9.140625" style="1477"/>
    <col min="9462" max="9462" width="6.7109375" style="1477" customWidth="1"/>
    <col min="9463" max="9463" width="73.5703125" style="1477" customWidth="1"/>
    <col min="9464" max="9464" width="11.28515625" style="1477" bestFit="1" customWidth="1"/>
    <col min="9465" max="9466" width="10.140625" style="1477" bestFit="1" customWidth="1"/>
    <col min="9467" max="9468" width="11.28515625" style="1477" bestFit="1" customWidth="1"/>
    <col min="9469" max="9470" width="10.140625" style="1477" bestFit="1" customWidth="1"/>
    <col min="9471" max="9471" width="11.28515625" style="1477" bestFit="1" customWidth="1"/>
    <col min="9472" max="9717" width="9.140625" style="1477"/>
    <col min="9718" max="9718" width="6.7109375" style="1477" customWidth="1"/>
    <col min="9719" max="9719" width="73.5703125" style="1477" customWidth="1"/>
    <col min="9720" max="9720" width="11.28515625" style="1477" bestFit="1" customWidth="1"/>
    <col min="9721" max="9722" width="10.140625" style="1477" bestFit="1" customWidth="1"/>
    <col min="9723" max="9724" width="11.28515625" style="1477" bestFit="1" customWidth="1"/>
    <col min="9725" max="9726" width="10.140625" style="1477" bestFit="1" customWidth="1"/>
    <col min="9727" max="9727" width="11.28515625" style="1477" bestFit="1" customWidth="1"/>
    <col min="9728" max="9973" width="9.140625" style="1477"/>
    <col min="9974" max="9974" width="6.7109375" style="1477" customWidth="1"/>
    <col min="9975" max="9975" width="73.5703125" style="1477" customWidth="1"/>
    <col min="9976" max="9976" width="11.28515625" style="1477" bestFit="1" customWidth="1"/>
    <col min="9977" max="9978" width="10.140625" style="1477" bestFit="1" customWidth="1"/>
    <col min="9979" max="9980" width="11.28515625" style="1477" bestFit="1" customWidth="1"/>
    <col min="9981" max="9982" width="10.140625" style="1477" bestFit="1" customWidth="1"/>
    <col min="9983" max="9983" width="11.28515625" style="1477" bestFit="1" customWidth="1"/>
    <col min="9984" max="10229" width="9.140625" style="1477"/>
    <col min="10230" max="10230" width="6.7109375" style="1477" customWidth="1"/>
    <col min="10231" max="10231" width="73.5703125" style="1477" customWidth="1"/>
    <col min="10232" max="10232" width="11.28515625" style="1477" bestFit="1" customWidth="1"/>
    <col min="10233" max="10234" width="10.140625" style="1477" bestFit="1" customWidth="1"/>
    <col min="10235" max="10236" width="11.28515625" style="1477" bestFit="1" customWidth="1"/>
    <col min="10237" max="10238" width="10.140625" style="1477" bestFit="1" customWidth="1"/>
    <col min="10239" max="10239" width="11.28515625" style="1477" bestFit="1" customWidth="1"/>
    <col min="10240" max="10485" width="9.140625" style="1477"/>
    <col min="10486" max="10486" width="6.7109375" style="1477" customWidth="1"/>
    <col min="10487" max="10487" width="73.5703125" style="1477" customWidth="1"/>
    <col min="10488" max="10488" width="11.28515625" style="1477" bestFit="1" customWidth="1"/>
    <col min="10489" max="10490" width="10.140625" style="1477" bestFit="1" customWidth="1"/>
    <col min="10491" max="10492" width="11.28515625" style="1477" bestFit="1" customWidth="1"/>
    <col min="10493" max="10494" width="10.140625" style="1477" bestFit="1" customWidth="1"/>
    <col min="10495" max="10495" width="11.28515625" style="1477" bestFit="1" customWidth="1"/>
    <col min="10496" max="10741" width="9.140625" style="1477"/>
    <col min="10742" max="10742" width="6.7109375" style="1477" customWidth="1"/>
    <col min="10743" max="10743" width="73.5703125" style="1477" customWidth="1"/>
    <col min="10744" max="10744" width="11.28515625" style="1477" bestFit="1" customWidth="1"/>
    <col min="10745" max="10746" width="10.140625" style="1477" bestFit="1" customWidth="1"/>
    <col min="10747" max="10748" width="11.28515625" style="1477" bestFit="1" customWidth="1"/>
    <col min="10749" max="10750" width="10.140625" style="1477" bestFit="1" customWidth="1"/>
    <col min="10751" max="10751" width="11.28515625" style="1477" bestFit="1" customWidth="1"/>
    <col min="10752" max="10997" width="9.140625" style="1477"/>
    <col min="10998" max="10998" width="6.7109375" style="1477" customWidth="1"/>
    <col min="10999" max="10999" width="73.5703125" style="1477" customWidth="1"/>
    <col min="11000" max="11000" width="11.28515625" style="1477" bestFit="1" customWidth="1"/>
    <col min="11001" max="11002" width="10.140625" style="1477" bestFit="1" customWidth="1"/>
    <col min="11003" max="11004" width="11.28515625" style="1477" bestFit="1" customWidth="1"/>
    <col min="11005" max="11006" width="10.140625" style="1477" bestFit="1" customWidth="1"/>
    <col min="11007" max="11007" width="11.28515625" style="1477" bestFit="1" customWidth="1"/>
    <col min="11008" max="11253" width="9.140625" style="1477"/>
    <col min="11254" max="11254" width="6.7109375" style="1477" customWidth="1"/>
    <col min="11255" max="11255" width="73.5703125" style="1477" customWidth="1"/>
    <col min="11256" max="11256" width="11.28515625" style="1477" bestFit="1" customWidth="1"/>
    <col min="11257" max="11258" width="10.140625" style="1477" bestFit="1" customWidth="1"/>
    <col min="11259" max="11260" width="11.28515625" style="1477" bestFit="1" customWidth="1"/>
    <col min="11261" max="11262" width="10.140625" style="1477" bestFit="1" customWidth="1"/>
    <col min="11263" max="11263" width="11.28515625" style="1477" bestFit="1" customWidth="1"/>
    <col min="11264" max="11509" width="9.140625" style="1477"/>
    <col min="11510" max="11510" width="6.7109375" style="1477" customWidth="1"/>
    <col min="11511" max="11511" width="73.5703125" style="1477" customWidth="1"/>
    <col min="11512" max="11512" width="11.28515625" style="1477" bestFit="1" customWidth="1"/>
    <col min="11513" max="11514" width="10.140625" style="1477" bestFit="1" customWidth="1"/>
    <col min="11515" max="11516" width="11.28515625" style="1477" bestFit="1" customWidth="1"/>
    <col min="11517" max="11518" width="10.140625" style="1477" bestFit="1" customWidth="1"/>
    <col min="11519" max="11519" width="11.28515625" style="1477" bestFit="1" customWidth="1"/>
    <col min="11520" max="11765" width="9.140625" style="1477"/>
    <col min="11766" max="11766" width="6.7109375" style="1477" customWidth="1"/>
    <col min="11767" max="11767" width="73.5703125" style="1477" customWidth="1"/>
    <col min="11768" max="11768" width="11.28515625" style="1477" bestFit="1" customWidth="1"/>
    <col min="11769" max="11770" width="10.140625" style="1477" bestFit="1" customWidth="1"/>
    <col min="11771" max="11772" width="11.28515625" style="1477" bestFit="1" customWidth="1"/>
    <col min="11773" max="11774" width="10.140625" style="1477" bestFit="1" customWidth="1"/>
    <col min="11775" max="11775" width="11.28515625" style="1477" bestFit="1" customWidth="1"/>
    <col min="11776" max="12021" width="9.140625" style="1477"/>
    <col min="12022" max="12022" width="6.7109375" style="1477" customWidth="1"/>
    <col min="12023" max="12023" width="73.5703125" style="1477" customWidth="1"/>
    <col min="12024" max="12024" width="11.28515625" style="1477" bestFit="1" customWidth="1"/>
    <col min="12025" max="12026" width="10.140625" style="1477" bestFit="1" customWidth="1"/>
    <col min="12027" max="12028" width="11.28515625" style="1477" bestFit="1" customWidth="1"/>
    <col min="12029" max="12030" width="10.140625" style="1477" bestFit="1" customWidth="1"/>
    <col min="12031" max="12031" width="11.28515625" style="1477" bestFit="1" customWidth="1"/>
    <col min="12032" max="12277" width="9.140625" style="1477"/>
    <col min="12278" max="12278" width="6.7109375" style="1477" customWidth="1"/>
    <col min="12279" max="12279" width="73.5703125" style="1477" customWidth="1"/>
    <col min="12280" max="12280" width="11.28515625" style="1477" bestFit="1" customWidth="1"/>
    <col min="12281" max="12282" width="10.140625" style="1477" bestFit="1" customWidth="1"/>
    <col min="12283" max="12284" width="11.28515625" style="1477" bestFit="1" customWidth="1"/>
    <col min="12285" max="12286" width="10.140625" style="1477" bestFit="1" customWidth="1"/>
    <col min="12287" max="12287" width="11.28515625" style="1477" bestFit="1" customWidth="1"/>
    <col min="12288" max="12533" width="9.140625" style="1477"/>
    <col min="12534" max="12534" width="6.7109375" style="1477" customWidth="1"/>
    <col min="12535" max="12535" width="73.5703125" style="1477" customWidth="1"/>
    <col min="12536" max="12536" width="11.28515625" style="1477" bestFit="1" customWidth="1"/>
    <col min="12537" max="12538" width="10.140625" style="1477" bestFit="1" customWidth="1"/>
    <col min="12539" max="12540" width="11.28515625" style="1477" bestFit="1" customWidth="1"/>
    <col min="12541" max="12542" width="10.140625" style="1477" bestFit="1" customWidth="1"/>
    <col min="12543" max="12543" width="11.28515625" style="1477" bestFit="1" customWidth="1"/>
    <col min="12544" max="12789" width="9.140625" style="1477"/>
    <col min="12790" max="12790" width="6.7109375" style="1477" customWidth="1"/>
    <col min="12791" max="12791" width="73.5703125" style="1477" customWidth="1"/>
    <col min="12792" max="12792" width="11.28515625" style="1477" bestFit="1" customWidth="1"/>
    <col min="12793" max="12794" width="10.140625" style="1477" bestFit="1" customWidth="1"/>
    <col min="12795" max="12796" width="11.28515625" style="1477" bestFit="1" customWidth="1"/>
    <col min="12797" max="12798" width="10.140625" style="1477" bestFit="1" customWidth="1"/>
    <col min="12799" max="12799" width="11.28515625" style="1477" bestFit="1" customWidth="1"/>
    <col min="12800" max="13045" width="9.140625" style="1477"/>
    <col min="13046" max="13046" width="6.7109375" style="1477" customWidth="1"/>
    <col min="13047" max="13047" width="73.5703125" style="1477" customWidth="1"/>
    <col min="13048" max="13048" width="11.28515625" style="1477" bestFit="1" customWidth="1"/>
    <col min="13049" max="13050" width="10.140625" style="1477" bestFit="1" customWidth="1"/>
    <col min="13051" max="13052" width="11.28515625" style="1477" bestFit="1" customWidth="1"/>
    <col min="13053" max="13054" width="10.140625" style="1477" bestFit="1" customWidth="1"/>
    <col min="13055" max="13055" width="11.28515625" style="1477" bestFit="1" customWidth="1"/>
    <col min="13056" max="13301" width="9.140625" style="1477"/>
    <col min="13302" max="13302" width="6.7109375" style="1477" customWidth="1"/>
    <col min="13303" max="13303" width="73.5703125" style="1477" customWidth="1"/>
    <col min="13304" max="13304" width="11.28515625" style="1477" bestFit="1" customWidth="1"/>
    <col min="13305" max="13306" width="10.140625" style="1477" bestFit="1" customWidth="1"/>
    <col min="13307" max="13308" width="11.28515625" style="1477" bestFit="1" customWidth="1"/>
    <col min="13309" max="13310" width="10.140625" style="1477" bestFit="1" customWidth="1"/>
    <col min="13311" max="13311" width="11.28515625" style="1477" bestFit="1" customWidth="1"/>
    <col min="13312" max="13557" width="9.140625" style="1477"/>
    <col min="13558" max="13558" width="6.7109375" style="1477" customWidth="1"/>
    <col min="13559" max="13559" width="73.5703125" style="1477" customWidth="1"/>
    <col min="13560" max="13560" width="11.28515625" style="1477" bestFit="1" customWidth="1"/>
    <col min="13561" max="13562" width="10.140625" style="1477" bestFit="1" customWidth="1"/>
    <col min="13563" max="13564" width="11.28515625" style="1477" bestFit="1" customWidth="1"/>
    <col min="13565" max="13566" width="10.140625" style="1477" bestFit="1" customWidth="1"/>
    <col min="13567" max="13567" width="11.28515625" style="1477" bestFit="1" customWidth="1"/>
    <col min="13568" max="13813" width="9.140625" style="1477"/>
    <col min="13814" max="13814" width="6.7109375" style="1477" customWidth="1"/>
    <col min="13815" max="13815" width="73.5703125" style="1477" customWidth="1"/>
    <col min="13816" max="13816" width="11.28515625" style="1477" bestFit="1" customWidth="1"/>
    <col min="13817" max="13818" width="10.140625" style="1477" bestFit="1" customWidth="1"/>
    <col min="13819" max="13820" width="11.28515625" style="1477" bestFit="1" customWidth="1"/>
    <col min="13821" max="13822" width="10.140625" style="1477" bestFit="1" customWidth="1"/>
    <col min="13823" max="13823" width="11.28515625" style="1477" bestFit="1" customWidth="1"/>
    <col min="13824" max="14069" width="9.140625" style="1477"/>
    <col min="14070" max="14070" width="6.7109375" style="1477" customWidth="1"/>
    <col min="14071" max="14071" width="73.5703125" style="1477" customWidth="1"/>
    <col min="14072" max="14072" width="11.28515625" style="1477" bestFit="1" customWidth="1"/>
    <col min="14073" max="14074" width="10.140625" style="1477" bestFit="1" customWidth="1"/>
    <col min="14075" max="14076" width="11.28515625" style="1477" bestFit="1" customWidth="1"/>
    <col min="14077" max="14078" width="10.140625" style="1477" bestFit="1" customWidth="1"/>
    <col min="14079" max="14079" width="11.28515625" style="1477" bestFit="1" customWidth="1"/>
    <col min="14080" max="14325" width="9.140625" style="1477"/>
    <col min="14326" max="14326" width="6.7109375" style="1477" customWidth="1"/>
    <col min="14327" max="14327" width="73.5703125" style="1477" customWidth="1"/>
    <col min="14328" max="14328" width="11.28515625" style="1477" bestFit="1" customWidth="1"/>
    <col min="14329" max="14330" width="10.140625" style="1477" bestFit="1" customWidth="1"/>
    <col min="14331" max="14332" width="11.28515625" style="1477" bestFit="1" customWidth="1"/>
    <col min="14333" max="14334" width="10.140625" style="1477" bestFit="1" customWidth="1"/>
    <col min="14335" max="14335" width="11.28515625" style="1477" bestFit="1" customWidth="1"/>
    <col min="14336" max="14581" width="9.140625" style="1477"/>
    <col min="14582" max="14582" width="6.7109375" style="1477" customWidth="1"/>
    <col min="14583" max="14583" width="73.5703125" style="1477" customWidth="1"/>
    <col min="14584" max="14584" width="11.28515625" style="1477" bestFit="1" customWidth="1"/>
    <col min="14585" max="14586" width="10.140625" style="1477" bestFit="1" customWidth="1"/>
    <col min="14587" max="14588" width="11.28515625" style="1477" bestFit="1" customWidth="1"/>
    <col min="14589" max="14590" width="10.140625" style="1477" bestFit="1" customWidth="1"/>
    <col min="14591" max="14591" width="11.28515625" style="1477" bestFit="1" customWidth="1"/>
    <col min="14592" max="14837" width="9.140625" style="1477"/>
    <col min="14838" max="14838" width="6.7109375" style="1477" customWidth="1"/>
    <col min="14839" max="14839" width="73.5703125" style="1477" customWidth="1"/>
    <col min="14840" max="14840" width="11.28515625" style="1477" bestFit="1" customWidth="1"/>
    <col min="14841" max="14842" width="10.140625" style="1477" bestFit="1" customWidth="1"/>
    <col min="14843" max="14844" width="11.28515625" style="1477" bestFit="1" customWidth="1"/>
    <col min="14845" max="14846" width="10.140625" style="1477" bestFit="1" customWidth="1"/>
    <col min="14847" max="14847" width="11.28515625" style="1477" bestFit="1" customWidth="1"/>
    <col min="14848" max="15093" width="9.140625" style="1477"/>
    <col min="15094" max="15094" width="6.7109375" style="1477" customWidth="1"/>
    <col min="15095" max="15095" width="73.5703125" style="1477" customWidth="1"/>
    <col min="15096" max="15096" width="11.28515625" style="1477" bestFit="1" customWidth="1"/>
    <col min="15097" max="15098" width="10.140625" style="1477" bestFit="1" customWidth="1"/>
    <col min="15099" max="15100" width="11.28515625" style="1477" bestFit="1" customWidth="1"/>
    <col min="15101" max="15102" width="10.140625" style="1477" bestFit="1" customWidth="1"/>
    <col min="15103" max="15103" width="11.28515625" style="1477" bestFit="1" customWidth="1"/>
    <col min="15104" max="15349" width="9.140625" style="1477"/>
    <col min="15350" max="15350" width="6.7109375" style="1477" customWidth="1"/>
    <col min="15351" max="15351" width="73.5703125" style="1477" customWidth="1"/>
    <col min="15352" max="15352" width="11.28515625" style="1477" bestFit="1" customWidth="1"/>
    <col min="15353" max="15354" width="10.140625" style="1477" bestFit="1" customWidth="1"/>
    <col min="15355" max="15356" width="11.28515625" style="1477" bestFit="1" customWidth="1"/>
    <col min="15357" max="15358" width="10.140625" style="1477" bestFit="1" customWidth="1"/>
    <col min="15359" max="15359" width="11.28515625" style="1477" bestFit="1" customWidth="1"/>
    <col min="15360" max="15605" width="9.140625" style="1477"/>
    <col min="15606" max="15606" width="6.7109375" style="1477" customWidth="1"/>
    <col min="15607" max="15607" width="73.5703125" style="1477" customWidth="1"/>
    <col min="15608" max="15608" width="11.28515625" style="1477" bestFit="1" customWidth="1"/>
    <col min="15609" max="15610" width="10.140625" style="1477" bestFit="1" customWidth="1"/>
    <col min="15611" max="15612" width="11.28515625" style="1477" bestFit="1" customWidth="1"/>
    <col min="15613" max="15614" width="10.140625" style="1477" bestFit="1" customWidth="1"/>
    <col min="15615" max="15615" width="11.28515625" style="1477" bestFit="1" customWidth="1"/>
    <col min="15616" max="15861" width="9.140625" style="1477"/>
    <col min="15862" max="15862" width="6.7109375" style="1477" customWidth="1"/>
    <col min="15863" max="15863" width="73.5703125" style="1477" customWidth="1"/>
    <col min="15864" max="15864" width="11.28515625" style="1477" bestFit="1" customWidth="1"/>
    <col min="15865" max="15866" width="10.140625" style="1477" bestFit="1" customWidth="1"/>
    <col min="15867" max="15868" width="11.28515625" style="1477" bestFit="1" customWidth="1"/>
    <col min="15869" max="15870" width="10.140625" style="1477" bestFit="1" customWidth="1"/>
    <col min="15871" max="15871" width="11.28515625" style="1477" bestFit="1" customWidth="1"/>
    <col min="15872" max="16117" width="9.140625" style="1477"/>
    <col min="16118" max="16118" width="6.7109375" style="1477" customWidth="1"/>
    <col min="16119" max="16119" width="73.5703125" style="1477" customWidth="1"/>
    <col min="16120" max="16120" width="11.28515625" style="1477" bestFit="1" customWidth="1"/>
    <col min="16121" max="16122" width="10.140625" style="1477" bestFit="1" customWidth="1"/>
    <col min="16123" max="16124" width="11.28515625" style="1477" bestFit="1" customWidth="1"/>
    <col min="16125" max="16126" width="10.140625" style="1477" bestFit="1" customWidth="1"/>
    <col min="16127" max="16127" width="11.28515625" style="1477" bestFit="1" customWidth="1"/>
    <col min="16128" max="16384" width="9.140625" style="1477"/>
  </cols>
  <sheetData>
    <row r="1" spans="2:11" ht="14.25" customHeight="1">
      <c r="J1" s="2348" t="s">
        <v>950</v>
      </c>
      <c r="K1" s="2348"/>
    </row>
    <row r="2" spans="2:11" ht="14.25" customHeight="1">
      <c r="B2" s="2352" t="s">
        <v>712</v>
      </c>
      <c r="C2" s="2352"/>
      <c r="D2" s="2352"/>
      <c r="E2" s="2352"/>
      <c r="F2" s="2352"/>
      <c r="G2" s="2352"/>
      <c r="H2" s="2352"/>
      <c r="I2" s="2352"/>
      <c r="J2" s="2352"/>
      <c r="K2" s="2352"/>
    </row>
    <row r="3" spans="2:11" ht="14.25" customHeight="1" thickBot="1">
      <c r="B3" s="1479"/>
      <c r="C3" s="1479"/>
      <c r="D3" s="1479"/>
      <c r="E3" s="1479"/>
      <c r="F3" s="1479"/>
      <c r="G3" s="1479"/>
      <c r="J3" s="2353" t="s">
        <v>1</v>
      </c>
      <c r="K3" s="2353"/>
    </row>
    <row r="4" spans="2:11" ht="15.75" customHeight="1" thickBot="1">
      <c r="B4" s="2354" t="s">
        <v>593</v>
      </c>
      <c r="C4" s="2354" t="s">
        <v>249</v>
      </c>
      <c r="D4" s="2356" t="s">
        <v>713</v>
      </c>
      <c r="E4" s="2357"/>
      <c r="F4" s="2357"/>
      <c r="G4" s="2358"/>
      <c r="H4" s="2356" t="s">
        <v>714</v>
      </c>
      <c r="I4" s="2357"/>
      <c r="J4" s="2357"/>
      <c r="K4" s="2358"/>
    </row>
    <row r="5" spans="2:11" ht="32.25" customHeight="1" thickBot="1">
      <c r="B5" s="2355"/>
      <c r="C5" s="2355"/>
      <c r="D5" s="1480" t="s">
        <v>5</v>
      </c>
      <c r="E5" s="1481" t="s">
        <v>6</v>
      </c>
      <c r="F5" s="1482" t="s">
        <v>7</v>
      </c>
      <c r="G5" s="1483" t="s">
        <v>8</v>
      </c>
      <c r="H5" s="1480" t="s">
        <v>5</v>
      </c>
      <c r="I5" s="1481" t="s">
        <v>6</v>
      </c>
      <c r="J5" s="1482" t="s">
        <v>7</v>
      </c>
      <c r="K5" s="1483" t="s">
        <v>8</v>
      </c>
    </row>
    <row r="6" spans="2:11" ht="15" customHeight="1" thickBot="1">
      <c r="B6" s="2340" t="s">
        <v>715</v>
      </c>
      <c r="C6" s="2341"/>
      <c r="D6" s="2342"/>
      <c r="E6" s="2343"/>
      <c r="F6" s="2343"/>
      <c r="G6" s="2344"/>
      <c r="H6" s="2342"/>
      <c r="I6" s="2343"/>
      <c r="J6" s="2343"/>
      <c r="K6" s="2344"/>
    </row>
    <row r="7" spans="2:11" ht="25.5">
      <c r="B7" s="1484">
        <v>1</v>
      </c>
      <c r="C7" s="1485" t="s">
        <v>716</v>
      </c>
      <c r="D7" s="1486">
        <v>9690.4549999999999</v>
      </c>
      <c r="E7" s="1487">
        <v>12637.053</v>
      </c>
      <c r="F7" s="1488">
        <v>4438.8504800000001</v>
      </c>
      <c r="G7" s="1489">
        <v>26766.358479999999</v>
      </c>
      <c r="H7" s="1486">
        <v>9690.4549999999999</v>
      </c>
      <c r="I7" s="1487">
        <v>12637.053</v>
      </c>
      <c r="J7" s="1488">
        <v>4438.02448</v>
      </c>
      <c r="K7" s="1489">
        <v>26765.532480000002</v>
      </c>
    </row>
    <row r="8" spans="2:11">
      <c r="B8" s="1490">
        <v>1.1000000000000001</v>
      </c>
      <c r="C8" s="1491" t="s">
        <v>717</v>
      </c>
      <c r="D8" s="1492">
        <v>6644.4449999999997</v>
      </c>
      <c r="E8" s="1493">
        <v>10753.019990000001</v>
      </c>
      <c r="F8" s="1494">
        <v>4101.6695999999993</v>
      </c>
      <c r="G8" s="1489">
        <v>21499.134590000001</v>
      </c>
      <c r="H8" s="1492">
        <v>6644.4449999999997</v>
      </c>
      <c r="I8" s="1493">
        <v>10753.019990000001</v>
      </c>
      <c r="J8" s="1494">
        <v>4100.8435999999992</v>
      </c>
      <c r="K8" s="1489">
        <v>21498.308590000001</v>
      </c>
    </row>
    <row r="9" spans="2:11">
      <c r="B9" s="1490" t="s">
        <v>718</v>
      </c>
      <c r="C9" s="1491" t="s">
        <v>719</v>
      </c>
      <c r="D9" s="1492">
        <v>6644.4449999999997</v>
      </c>
      <c r="E9" s="1493">
        <v>10753.019990000001</v>
      </c>
      <c r="F9" s="1494">
        <v>4101.6695999999993</v>
      </c>
      <c r="G9" s="1489">
        <v>21499.134590000001</v>
      </c>
      <c r="H9" s="1492">
        <v>6644.4449999999997</v>
      </c>
      <c r="I9" s="1493">
        <v>10753.019990000001</v>
      </c>
      <c r="J9" s="1494">
        <v>4100.8435999999992</v>
      </c>
      <c r="K9" s="1489">
        <v>21498.308590000001</v>
      </c>
    </row>
    <row r="10" spans="2:11">
      <c r="B10" s="1490" t="s">
        <v>720</v>
      </c>
      <c r="C10" s="1491" t="s">
        <v>721</v>
      </c>
      <c r="D10" s="1492">
        <v>0</v>
      </c>
      <c r="E10" s="1493">
        <v>0</v>
      </c>
      <c r="F10" s="1494">
        <v>0</v>
      </c>
      <c r="G10" s="1489">
        <v>0</v>
      </c>
      <c r="H10" s="1492">
        <v>0</v>
      </c>
      <c r="I10" s="1493">
        <v>0</v>
      </c>
      <c r="J10" s="1494">
        <v>0</v>
      </c>
      <c r="K10" s="1489">
        <v>0</v>
      </c>
    </row>
    <row r="11" spans="2:11">
      <c r="B11" s="1490" t="s">
        <v>722</v>
      </c>
      <c r="C11" s="1491" t="s">
        <v>723</v>
      </c>
      <c r="D11" s="1492">
        <v>3046.01</v>
      </c>
      <c r="E11" s="1493">
        <v>1884.0330100000001</v>
      </c>
      <c r="F11" s="1494">
        <v>337.18087999999966</v>
      </c>
      <c r="G11" s="1489">
        <v>5267.2238899999993</v>
      </c>
      <c r="H11" s="1492">
        <v>3046.01</v>
      </c>
      <c r="I11" s="1493">
        <v>1884.0330100000001</v>
      </c>
      <c r="J11" s="1494">
        <v>337.18087999999966</v>
      </c>
      <c r="K11" s="1489">
        <v>5267.2238899999993</v>
      </c>
    </row>
    <row r="12" spans="2:11">
      <c r="B12" s="1490" t="s">
        <v>724</v>
      </c>
      <c r="C12" s="1491" t="s">
        <v>725</v>
      </c>
      <c r="D12" s="1492">
        <v>3046.01</v>
      </c>
      <c r="E12" s="1493">
        <v>1884.0330100000001</v>
      </c>
      <c r="F12" s="1494">
        <v>337.18087999999966</v>
      </c>
      <c r="G12" s="1489">
        <v>5267.2238899999993</v>
      </c>
      <c r="H12" s="1492">
        <v>3046.01</v>
      </c>
      <c r="I12" s="1493">
        <v>1884.0330100000001</v>
      </c>
      <c r="J12" s="1494">
        <v>337.18087999999966</v>
      </c>
      <c r="K12" s="1489">
        <v>5267.2238899999993</v>
      </c>
    </row>
    <row r="13" spans="2:11">
      <c r="B13" s="1490" t="s">
        <v>726</v>
      </c>
      <c r="C13" s="1491" t="s">
        <v>727</v>
      </c>
      <c r="D13" s="1492">
        <v>0</v>
      </c>
      <c r="E13" s="1493">
        <v>0</v>
      </c>
      <c r="F13" s="1494">
        <v>0</v>
      </c>
      <c r="G13" s="1489">
        <v>0</v>
      </c>
      <c r="H13" s="1492">
        <v>0</v>
      </c>
      <c r="I13" s="1493">
        <v>0</v>
      </c>
      <c r="J13" s="1494">
        <v>0</v>
      </c>
      <c r="K13" s="1489">
        <v>0</v>
      </c>
    </row>
    <row r="14" spans="2:11">
      <c r="B14" s="1490" t="s">
        <v>728</v>
      </c>
      <c r="C14" s="1491" t="s">
        <v>729</v>
      </c>
      <c r="D14" s="1492">
        <v>13349.654</v>
      </c>
      <c r="E14" s="1493">
        <v>1601.0365800000002</v>
      </c>
      <c r="F14" s="1494">
        <v>-2256.36258</v>
      </c>
      <c r="G14" s="1489">
        <v>12694.328</v>
      </c>
      <c r="H14" s="1492">
        <v>13974.991</v>
      </c>
      <c r="I14" s="1493">
        <v>2046.23596</v>
      </c>
      <c r="J14" s="1494">
        <v>-2268.3433900000014</v>
      </c>
      <c r="K14" s="1489">
        <v>13752.883569999998</v>
      </c>
    </row>
    <row r="15" spans="2:11">
      <c r="B15" s="1490" t="s">
        <v>730</v>
      </c>
      <c r="C15" s="1491" t="s">
        <v>219</v>
      </c>
      <c r="D15" s="1492">
        <v>9578.1859999999997</v>
      </c>
      <c r="E15" s="1493">
        <v>1061.7685200000001</v>
      </c>
      <c r="F15" s="1494">
        <v>168.95341999999945</v>
      </c>
      <c r="G15" s="1489">
        <v>10808.907939999999</v>
      </c>
      <c r="H15" s="1492">
        <v>10203.522999999999</v>
      </c>
      <c r="I15" s="1493">
        <v>1257.04018</v>
      </c>
      <c r="J15" s="1494">
        <v>196.11041999999969</v>
      </c>
      <c r="K15" s="1489">
        <v>11656.6736</v>
      </c>
    </row>
    <row r="16" spans="2:11">
      <c r="B16" s="1490" t="s">
        <v>731</v>
      </c>
      <c r="C16" s="1491" t="s">
        <v>732</v>
      </c>
      <c r="D16" s="1492">
        <v>3771.4679999999998</v>
      </c>
      <c r="E16" s="1493">
        <v>934.8740600000001</v>
      </c>
      <c r="F16" s="1494">
        <v>33.455999999999534</v>
      </c>
      <c r="G16" s="1489">
        <v>4739.7980599999992</v>
      </c>
      <c r="H16" s="1492">
        <v>3771.4679999999998</v>
      </c>
      <c r="I16" s="1493">
        <v>1234.2187799999999</v>
      </c>
      <c r="J16" s="1494">
        <v>21.873000000000232</v>
      </c>
      <c r="K16" s="1489">
        <v>5027.5597800000005</v>
      </c>
    </row>
    <row r="17" spans="2:11">
      <c r="B17" s="1490" t="s">
        <v>733</v>
      </c>
      <c r="C17" s="1491" t="s">
        <v>734</v>
      </c>
      <c r="D17" s="1492">
        <v>0</v>
      </c>
      <c r="E17" s="1493">
        <v>440.37</v>
      </c>
      <c r="F17" s="1494">
        <v>2458.7719999999999</v>
      </c>
      <c r="G17" s="1489">
        <v>2899.1419999999998</v>
      </c>
      <c r="H17" s="1492">
        <v>0</v>
      </c>
      <c r="I17" s="1493">
        <v>445.02300000000002</v>
      </c>
      <c r="J17" s="1494">
        <v>2486.32681</v>
      </c>
      <c r="K17" s="1489">
        <v>2931.3498100000002</v>
      </c>
    </row>
    <row r="18" spans="2:11">
      <c r="B18" s="1490" t="s">
        <v>735</v>
      </c>
      <c r="C18" s="1491" t="s">
        <v>736</v>
      </c>
      <c r="D18" s="1492">
        <v>0</v>
      </c>
      <c r="E18" s="1493">
        <v>44.764000000000003</v>
      </c>
      <c r="F18" s="1494">
        <v>0</v>
      </c>
      <c r="G18" s="1489">
        <v>44.764000000000003</v>
      </c>
      <c r="H18" s="1492">
        <v>0</v>
      </c>
      <c r="I18" s="1493">
        <v>0</v>
      </c>
      <c r="J18" s="1494">
        <v>0</v>
      </c>
      <c r="K18" s="1489">
        <v>0</v>
      </c>
    </row>
    <row r="19" spans="2:11">
      <c r="B19" s="1490" t="s">
        <v>737</v>
      </c>
      <c r="C19" s="1491" t="s">
        <v>738</v>
      </c>
      <c r="D19" s="1492">
        <v>0</v>
      </c>
      <c r="E19" s="1493">
        <v>0</v>
      </c>
      <c r="F19" s="1494">
        <v>0</v>
      </c>
      <c r="G19" s="1489">
        <v>0</v>
      </c>
      <c r="H19" s="1492">
        <v>0</v>
      </c>
      <c r="I19" s="1493">
        <v>0</v>
      </c>
      <c r="J19" s="1494">
        <v>0</v>
      </c>
      <c r="K19" s="1489">
        <v>0</v>
      </c>
    </row>
    <row r="20" spans="2:11">
      <c r="B20" s="1490" t="s">
        <v>739</v>
      </c>
      <c r="C20" s="1491" t="s">
        <v>740</v>
      </c>
      <c r="D20" s="1492">
        <v>0</v>
      </c>
      <c r="E20" s="1493">
        <v>0</v>
      </c>
      <c r="F20" s="1494">
        <v>0</v>
      </c>
      <c r="G20" s="1489">
        <v>0</v>
      </c>
      <c r="H20" s="1492">
        <v>0</v>
      </c>
      <c r="I20" s="1493">
        <v>0</v>
      </c>
      <c r="J20" s="1494">
        <v>0</v>
      </c>
      <c r="K20" s="1489">
        <v>0</v>
      </c>
    </row>
    <row r="21" spans="2:11">
      <c r="B21" s="1490" t="s">
        <v>741</v>
      </c>
      <c r="C21" s="1491" t="s">
        <v>742</v>
      </c>
      <c r="D21" s="1492">
        <v>0</v>
      </c>
      <c r="E21" s="1493">
        <v>0</v>
      </c>
      <c r="F21" s="1494">
        <v>0</v>
      </c>
      <c r="G21" s="1489">
        <v>0</v>
      </c>
      <c r="H21" s="1492">
        <v>0</v>
      </c>
      <c r="I21" s="1493">
        <v>0</v>
      </c>
      <c r="J21" s="1494">
        <v>0</v>
      </c>
      <c r="K21" s="1489">
        <v>0</v>
      </c>
    </row>
    <row r="22" spans="2:11">
      <c r="B22" s="1490" t="s">
        <v>743</v>
      </c>
      <c r="C22" s="1491" t="s">
        <v>744</v>
      </c>
      <c r="D22" s="1492">
        <v>0</v>
      </c>
      <c r="E22" s="1493">
        <v>0</v>
      </c>
      <c r="F22" s="1494">
        <v>0</v>
      </c>
      <c r="G22" s="1489">
        <v>0</v>
      </c>
      <c r="H22" s="1492">
        <v>0</v>
      </c>
      <c r="I22" s="1493">
        <v>0</v>
      </c>
      <c r="J22" s="1494">
        <v>0</v>
      </c>
      <c r="K22" s="1489">
        <v>0</v>
      </c>
    </row>
    <row r="23" spans="2:11">
      <c r="B23" s="1490" t="s">
        <v>745</v>
      </c>
      <c r="C23" s="1491" t="s">
        <v>746</v>
      </c>
      <c r="D23" s="1492">
        <v>137.471</v>
      </c>
      <c r="E23" s="1493">
        <v>439.21460999999999</v>
      </c>
      <c r="F23" s="1494">
        <v>197.30092000000005</v>
      </c>
      <c r="G23" s="1489">
        <v>773.98653000000002</v>
      </c>
      <c r="H23" s="1492">
        <v>176.02</v>
      </c>
      <c r="I23" s="1493">
        <v>319.61261999999999</v>
      </c>
      <c r="J23" s="1494">
        <v>236.68593000000004</v>
      </c>
      <c r="K23" s="1489">
        <v>732.31855000000007</v>
      </c>
    </row>
    <row r="24" spans="2:11">
      <c r="B24" s="1490" t="s">
        <v>747</v>
      </c>
      <c r="C24" s="1491" t="s">
        <v>748</v>
      </c>
      <c r="D24" s="1492">
        <v>99.73</v>
      </c>
      <c r="E24" s="1493">
        <v>362.74900000000002</v>
      </c>
      <c r="F24" s="1494">
        <v>189.97</v>
      </c>
      <c r="G24" s="1489">
        <v>652.44899999999996</v>
      </c>
      <c r="H24" s="1492">
        <v>139.56800000000001</v>
      </c>
      <c r="I24" s="1493">
        <v>246.489</v>
      </c>
      <c r="J24" s="1494">
        <v>203.22499999999999</v>
      </c>
      <c r="K24" s="1489">
        <v>589.28200000000004</v>
      </c>
    </row>
    <row r="25" spans="2:11">
      <c r="B25" s="1490" t="s">
        <v>749</v>
      </c>
      <c r="C25" s="1491" t="s">
        <v>750</v>
      </c>
      <c r="D25" s="1492">
        <v>0</v>
      </c>
      <c r="E25" s="1493">
        <v>0</v>
      </c>
      <c r="F25" s="1494">
        <v>0</v>
      </c>
      <c r="G25" s="1489">
        <v>0</v>
      </c>
      <c r="H25" s="1492">
        <v>0</v>
      </c>
      <c r="I25" s="1493">
        <v>0</v>
      </c>
      <c r="J25" s="1494">
        <v>21.946999999999999</v>
      </c>
      <c r="K25" s="1489">
        <v>21.946999999999999</v>
      </c>
    </row>
    <row r="26" spans="2:11">
      <c r="B26" s="1490" t="s">
        <v>751</v>
      </c>
      <c r="C26" s="1491" t="s">
        <v>752</v>
      </c>
      <c r="D26" s="1492">
        <v>10.096</v>
      </c>
      <c r="E26" s="1493">
        <v>76.465609999999998</v>
      </c>
      <c r="F26" s="1494">
        <v>7.3309199999999981</v>
      </c>
      <c r="G26" s="1489">
        <v>93.892529999999994</v>
      </c>
      <c r="H26" s="1492">
        <v>7.5170000000000003</v>
      </c>
      <c r="I26" s="1493">
        <v>73.123619999999988</v>
      </c>
      <c r="J26" s="1494">
        <v>11.513929999999993</v>
      </c>
      <c r="K26" s="1489">
        <v>92.154549999999986</v>
      </c>
    </row>
    <row r="27" spans="2:11" ht="25.5">
      <c r="B27" s="1490" t="s">
        <v>753</v>
      </c>
      <c r="C27" s="1491" t="s">
        <v>754</v>
      </c>
      <c r="D27" s="1492">
        <v>0</v>
      </c>
      <c r="E27" s="1493">
        <v>0</v>
      </c>
      <c r="F27" s="1494">
        <v>0</v>
      </c>
      <c r="G27" s="1489">
        <v>0</v>
      </c>
      <c r="H27" s="1492">
        <v>0</v>
      </c>
      <c r="I27" s="1493">
        <v>0</v>
      </c>
      <c r="J27" s="1494">
        <v>0</v>
      </c>
      <c r="K27" s="1489">
        <v>0</v>
      </c>
    </row>
    <row r="28" spans="2:11" ht="25.5">
      <c r="B28" s="1490" t="s">
        <v>755</v>
      </c>
      <c r="C28" s="1491" t="s">
        <v>756</v>
      </c>
      <c r="D28" s="1492">
        <v>0</v>
      </c>
      <c r="E28" s="1493">
        <v>0</v>
      </c>
      <c r="F28" s="1494">
        <v>0</v>
      </c>
      <c r="G28" s="1489">
        <v>0</v>
      </c>
      <c r="H28" s="1492">
        <v>0</v>
      </c>
      <c r="I28" s="1493">
        <v>0</v>
      </c>
      <c r="J28" s="1494">
        <v>0</v>
      </c>
      <c r="K28" s="1489">
        <v>0</v>
      </c>
    </row>
    <row r="29" spans="2:11" ht="25.5">
      <c r="B29" s="1490" t="s">
        <v>757</v>
      </c>
      <c r="C29" s="1491" t="s">
        <v>758</v>
      </c>
      <c r="D29" s="1492">
        <v>27.645</v>
      </c>
      <c r="E29" s="1493">
        <v>0</v>
      </c>
      <c r="F29" s="1494">
        <v>0</v>
      </c>
      <c r="G29" s="1489">
        <v>27.645</v>
      </c>
      <c r="H29" s="1492">
        <v>28.934999999999999</v>
      </c>
      <c r="I29" s="1493">
        <v>0</v>
      </c>
      <c r="J29" s="1494">
        <v>0</v>
      </c>
      <c r="K29" s="1489">
        <v>28.934999999999999</v>
      </c>
    </row>
    <row r="30" spans="2:11">
      <c r="B30" s="1490" t="s">
        <v>759</v>
      </c>
      <c r="C30" s="1491" t="s">
        <v>760</v>
      </c>
      <c r="D30" s="1492">
        <v>0</v>
      </c>
      <c r="E30" s="1493">
        <v>0</v>
      </c>
      <c r="F30" s="1494">
        <v>0</v>
      </c>
      <c r="G30" s="1489">
        <v>0</v>
      </c>
      <c r="H30" s="1492">
        <v>0</v>
      </c>
      <c r="I30" s="1493">
        <v>0</v>
      </c>
      <c r="J30" s="1494">
        <v>0</v>
      </c>
      <c r="K30" s="1489">
        <v>0</v>
      </c>
    </row>
    <row r="31" spans="2:11" ht="15" thickBot="1">
      <c r="B31" s="1495" t="s">
        <v>761</v>
      </c>
      <c r="C31" s="1496" t="s">
        <v>715</v>
      </c>
      <c r="D31" s="1497">
        <v>22902.637999999999</v>
      </c>
      <c r="E31" s="1498">
        <v>13798.874969999999</v>
      </c>
      <c r="F31" s="1499">
        <v>1985.1869800000043</v>
      </c>
      <c r="G31" s="1489">
        <v>38686.699950000002</v>
      </c>
      <c r="H31" s="1497">
        <v>23489.425999999999</v>
      </c>
      <c r="I31" s="1498">
        <v>14363.67634</v>
      </c>
      <c r="J31" s="1499">
        <v>1932.9951600000002</v>
      </c>
      <c r="K31" s="1489">
        <v>39786.097500000003</v>
      </c>
    </row>
    <row r="32" spans="2:11" ht="15" customHeight="1" thickBot="1">
      <c r="B32" s="2340" t="s">
        <v>762</v>
      </c>
      <c r="C32" s="2341"/>
      <c r="D32" s="2345"/>
      <c r="E32" s="2346"/>
      <c r="F32" s="2346"/>
      <c r="G32" s="2347"/>
      <c r="H32" s="2345"/>
      <c r="I32" s="2346"/>
      <c r="J32" s="2346"/>
      <c r="K32" s="2347"/>
    </row>
    <row r="33" spans="2:11" ht="25.5">
      <c r="B33" s="1484" t="s">
        <v>763</v>
      </c>
      <c r="C33" s="1485" t="s">
        <v>764</v>
      </c>
      <c r="D33" s="1486">
        <v>90.977999999999994</v>
      </c>
      <c r="E33" s="1487">
        <v>19.545000000000002</v>
      </c>
      <c r="F33" s="1488">
        <v>0</v>
      </c>
      <c r="G33" s="1489">
        <v>110.523</v>
      </c>
      <c r="H33" s="1486">
        <v>90.977999999999994</v>
      </c>
      <c r="I33" s="1487">
        <v>19.545000000000002</v>
      </c>
      <c r="J33" s="1488">
        <v>0</v>
      </c>
      <c r="K33" s="1489">
        <v>110.523</v>
      </c>
    </row>
    <row r="34" spans="2:11">
      <c r="B34" s="1490" t="s">
        <v>687</v>
      </c>
      <c r="C34" s="1491" t="s">
        <v>765</v>
      </c>
      <c r="D34" s="1492">
        <v>90.977999999999994</v>
      </c>
      <c r="E34" s="1493">
        <v>0</v>
      </c>
      <c r="F34" s="1494">
        <v>0</v>
      </c>
      <c r="G34" s="1489">
        <v>90.977999999999994</v>
      </c>
      <c r="H34" s="1492">
        <v>90.977999999999994</v>
      </c>
      <c r="I34" s="1493">
        <v>0</v>
      </c>
      <c r="J34" s="1494">
        <v>0</v>
      </c>
      <c r="K34" s="1489">
        <v>90.977999999999994</v>
      </c>
    </row>
    <row r="35" spans="2:11" s="1476" customFormat="1">
      <c r="B35" s="1490" t="s">
        <v>689</v>
      </c>
      <c r="C35" s="1491" t="s">
        <v>723</v>
      </c>
      <c r="D35" s="1492">
        <v>0</v>
      </c>
      <c r="E35" s="1493">
        <v>19.545000000000002</v>
      </c>
      <c r="F35" s="1494">
        <v>0</v>
      </c>
      <c r="G35" s="1489">
        <v>19.545000000000002</v>
      </c>
      <c r="H35" s="1492">
        <v>0</v>
      </c>
      <c r="I35" s="1493">
        <v>19.545000000000002</v>
      </c>
      <c r="J35" s="1494">
        <v>0</v>
      </c>
      <c r="K35" s="1489">
        <v>19.545000000000002</v>
      </c>
    </row>
    <row r="36" spans="2:11" s="1476" customFormat="1">
      <c r="B36" s="1490" t="s">
        <v>766</v>
      </c>
      <c r="C36" s="1491" t="s">
        <v>221</v>
      </c>
      <c r="D36" s="1492">
        <v>248.423</v>
      </c>
      <c r="E36" s="1493">
        <v>47.502949999999998</v>
      </c>
      <c r="F36" s="1494">
        <v>6.5969200000000567</v>
      </c>
      <c r="G36" s="1489">
        <v>302.52287000000007</v>
      </c>
      <c r="H36" s="1492">
        <v>55.591999999999999</v>
      </c>
      <c r="I36" s="1493">
        <v>103.79952</v>
      </c>
      <c r="J36" s="1494">
        <v>14.232119999999981</v>
      </c>
      <c r="K36" s="1489">
        <v>173.62363999999999</v>
      </c>
    </row>
    <row r="37" spans="2:11" s="1476" customFormat="1">
      <c r="B37" s="1490" t="s">
        <v>767</v>
      </c>
      <c r="C37" s="1491" t="s">
        <v>768</v>
      </c>
      <c r="D37" s="1492">
        <v>0</v>
      </c>
      <c r="E37" s="1493">
        <v>185.10300000000001</v>
      </c>
      <c r="F37" s="1494">
        <v>0</v>
      </c>
      <c r="G37" s="1489">
        <v>185.10300000000001</v>
      </c>
      <c r="H37" s="1492">
        <v>0</v>
      </c>
      <c r="I37" s="1493">
        <v>185.05500000000001</v>
      </c>
      <c r="J37" s="1494">
        <v>116.52800000000001</v>
      </c>
      <c r="K37" s="1489">
        <v>301.58300000000003</v>
      </c>
    </row>
    <row r="38" spans="2:11" s="1476" customFormat="1">
      <c r="B38" s="1490" t="s">
        <v>769</v>
      </c>
      <c r="C38" s="1491" t="s">
        <v>770</v>
      </c>
      <c r="D38" s="1492">
        <v>3395.902</v>
      </c>
      <c r="E38" s="1493">
        <v>2190.6182999999996</v>
      </c>
      <c r="F38" s="1494">
        <v>370.6466200000001</v>
      </c>
      <c r="G38" s="1489">
        <v>5957.1669199999997</v>
      </c>
      <c r="H38" s="1492">
        <v>3249.8209999999999</v>
      </c>
      <c r="I38" s="1493">
        <v>2189.8175000000001</v>
      </c>
      <c r="J38" s="1494">
        <v>409.077</v>
      </c>
      <c r="K38" s="1489">
        <v>5848.7155000000002</v>
      </c>
    </row>
    <row r="39" spans="2:11" s="1476" customFormat="1" ht="25.5">
      <c r="B39" s="1500" t="s">
        <v>771</v>
      </c>
      <c r="C39" s="1501" t="s">
        <v>772</v>
      </c>
      <c r="D39" s="1502">
        <v>3486.88</v>
      </c>
      <c r="E39" s="1503">
        <v>2210.1632999999997</v>
      </c>
      <c r="F39" s="1504">
        <v>370.6466200000001</v>
      </c>
      <c r="G39" s="1489">
        <v>6067.6899199999998</v>
      </c>
      <c r="H39" s="1502">
        <v>3340.799</v>
      </c>
      <c r="I39" s="1503">
        <v>2209.3625000000002</v>
      </c>
      <c r="J39" s="1504">
        <v>379.54291000000018</v>
      </c>
      <c r="K39" s="1489">
        <v>5929.7044100000003</v>
      </c>
    </row>
    <row r="40" spans="2:11" s="1476" customFormat="1" ht="18" customHeight="1" thickBot="1">
      <c r="B40" s="1505" t="s">
        <v>773</v>
      </c>
      <c r="C40" s="1506" t="s">
        <v>774</v>
      </c>
      <c r="D40" s="1507">
        <v>3735.3029999999999</v>
      </c>
      <c r="E40" s="1508">
        <v>2442.7692499999998</v>
      </c>
      <c r="F40" s="1509">
        <v>377.24354000000005</v>
      </c>
      <c r="G40" s="1489">
        <v>6555.3157899999997</v>
      </c>
      <c r="H40" s="1507">
        <v>3396.3910000000001</v>
      </c>
      <c r="I40" s="1508">
        <v>2498.21702</v>
      </c>
      <c r="J40" s="1509">
        <v>510.30303000000072</v>
      </c>
      <c r="K40" s="1489">
        <v>6404.9110500000006</v>
      </c>
    </row>
    <row r="41" spans="2:11" s="1476" customFormat="1" ht="27.75" customHeight="1" thickBot="1">
      <c r="B41" s="2340" t="s">
        <v>775</v>
      </c>
      <c r="C41" s="2341"/>
      <c r="D41" s="2345"/>
      <c r="E41" s="2346"/>
      <c r="F41" s="2346"/>
      <c r="G41" s="2347"/>
      <c r="H41" s="2345"/>
      <c r="I41" s="2346"/>
      <c r="J41" s="2346"/>
      <c r="K41" s="2347"/>
    </row>
    <row r="42" spans="2:11" s="1476" customFormat="1" ht="25.5">
      <c r="B42" s="1484">
        <v>10</v>
      </c>
      <c r="C42" s="1485" t="s">
        <v>776</v>
      </c>
      <c r="D42" s="1486">
        <v>340.87799999999999</v>
      </c>
      <c r="E42" s="1487">
        <v>0</v>
      </c>
      <c r="F42" s="1488">
        <v>31.72</v>
      </c>
      <c r="G42" s="1489">
        <v>372.59800000000001</v>
      </c>
      <c r="H42" s="1486">
        <v>321.95999999999998</v>
      </c>
      <c r="I42" s="1487">
        <v>0</v>
      </c>
      <c r="J42" s="1488">
        <v>37.967429999999993</v>
      </c>
      <c r="K42" s="1489">
        <v>359.92743000000002</v>
      </c>
    </row>
    <row r="43" spans="2:11" s="1476" customFormat="1" ht="25.5">
      <c r="B43" s="1490">
        <v>11</v>
      </c>
      <c r="C43" s="1491" t="s">
        <v>777</v>
      </c>
      <c r="D43" s="1492">
        <v>0</v>
      </c>
      <c r="E43" s="1493">
        <v>0</v>
      </c>
      <c r="F43" s="1494">
        <v>0</v>
      </c>
      <c r="G43" s="1489">
        <v>0</v>
      </c>
      <c r="H43" s="1492">
        <v>0</v>
      </c>
      <c r="I43" s="1493">
        <v>0</v>
      </c>
      <c r="J43" s="1494">
        <v>0</v>
      </c>
      <c r="K43" s="1489">
        <v>0</v>
      </c>
    </row>
    <row r="44" spans="2:11" s="1476" customFormat="1" ht="38.25">
      <c r="B44" s="1490">
        <v>12</v>
      </c>
      <c r="C44" s="1491" t="s">
        <v>778</v>
      </c>
      <c r="D44" s="1492">
        <v>0</v>
      </c>
      <c r="E44" s="1493">
        <v>0</v>
      </c>
      <c r="F44" s="1494">
        <v>0</v>
      </c>
      <c r="G44" s="1489">
        <v>0</v>
      </c>
      <c r="H44" s="1492">
        <v>0</v>
      </c>
      <c r="I44" s="1493">
        <v>0</v>
      </c>
      <c r="J44" s="1494">
        <v>0</v>
      </c>
      <c r="K44" s="1489">
        <v>0</v>
      </c>
    </row>
    <row r="45" spans="2:11" s="1476" customFormat="1" ht="25.5">
      <c r="B45" s="1490">
        <v>13</v>
      </c>
      <c r="C45" s="1491" t="s">
        <v>779</v>
      </c>
      <c r="D45" s="1492">
        <v>0</v>
      </c>
      <c r="E45" s="1493">
        <v>0</v>
      </c>
      <c r="F45" s="1494">
        <v>0</v>
      </c>
      <c r="G45" s="1489">
        <v>0</v>
      </c>
      <c r="H45" s="1492">
        <v>0</v>
      </c>
      <c r="I45" s="1493">
        <v>0</v>
      </c>
      <c r="J45" s="1494">
        <v>0</v>
      </c>
      <c r="K45" s="1489">
        <v>0</v>
      </c>
    </row>
    <row r="46" spans="2:11" s="1476" customFormat="1" ht="38.25">
      <c r="B46" s="1490">
        <v>14</v>
      </c>
      <c r="C46" s="1491" t="s">
        <v>780</v>
      </c>
      <c r="D46" s="1492">
        <v>0</v>
      </c>
      <c r="E46" s="1493">
        <v>0</v>
      </c>
      <c r="F46" s="1494">
        <v>0</v>
      </c>
      <c r="G46" s="1489">
        <v>0</v>
      </c>
      <c r="H46" s="1492">
        <v>0</v>
      </c>
      <c r="I46" s="1493">
        <v>0</v>
      </c>
      <c r="J46" s="1494">
        <v>0</v>
      </c>
      <c r="K46" s="1489">
        <v>0</v>
      </c>
    </row>
    <row r="47" spans="2:11" s="1476" customFormat="1" ht="25.5">
      <c r="B47" s="1490">
        <v>15</v>
      </c>
      <c r="C47" s="1491" t="s">
        <v>781</v>
      </c>
      <c r="D47" s="1492">
        <v>0</v>
      </c>
      <c r="E47" s="1493">
        <v>0</v>
      </c>
      <c r="F47" s="1494">
        <v>0</v>
      </c>
      <c r="G47" s="1489">
        <v>0</v>
      </c>
      <c r="H47" s="1492">
        <v>0</v>
      </c>
      <c r="I47" s="1493">
        <v>0</v>
      </c>
      <c r="J47" s="1494">
        <v>0</v>
      </c>
      <c r="K47" s="1489">
        <v>0</v>
      </c>
    </row>
    <row r="48" spans="2:11" s="1476" customFormat="1">
      <c r="B48" s="1490">
        <v>16</v>
      </c>
      <c r="C48" s="1491" t="s">
        <v>782</v>
      </c>
      <c r="D48" s="1492">
        <v>0</v>
      </c>
      <c r="E48" s="1493">
        <v>0</v>
      </c>
      <c r="F48" s="1494">
        <v>0</v>
      </c>
      <c r="G48" s="1489">
        <v>0</v>
      </c>
      <c r="H48" s="1492">
        <v>0</v>
      </c>
      <c r="I48" s="1493">
        <v>0</v>
      </c>
      <c r="J48" s="1494">
        <v>0</v>
      </c>
      <c r="K48" s="1489">
        <v>0</v>
      </c>
    </row>
    <row r="49" spans="2:11" s="1476" customFormat="1" ht="25.5">
      <c r="B49" s="1510" t="s">
        <v>783</v>
      </c>
      <c r="C49" s="1511" t="s">
        <v>784</v>
      </c>
      <c r="D49" s="1512">
        <v>340.87799999999999</v>
      </c>
      <c r="E49" s="1513">
        <v>0</v>
      </c>
      <c r="F49" s="1514">
        <v>31.72</v>
      </c>
      <c r="G49" s="1489">
        <v>372.59800000000001</v>
      </c>
      <c r="H49" s="1512">
        <v>321.95999999999998</v>
      </c>
      <c r="I49" s="1513">
        <v>0</v>
      </c>
      <c r="J49" s="1514">
        <v>37.967429999999993</v>
      </c>
      <c r="K49" s="1489">
        <v>359.92743000000002</v>
      </c>
    </row>
    <row r="50" spans="2:11" s="1476" customFormat="1">
      <c r="B50" s="1510" t="s">
        <v>785</v>
      </c>
      <c r="C50" s="1511" t="s">
        <v>786</v>
      </c>
      <c r="D50" s="1512">
        <v>22636.876</v>
      </c>
      <c r="E50" s="1513">
        <v>13798.874969999999</v>
      </c>
      <c r="F50" s="1514">
        <v>1959.8864800000042</v>
      </c>
      <c r="G50" s="1489">
        <v>38395.637450000002</v>
      </c>
      <c r="H50" s="1512">
        <v>23245.569500000001</v>
      </c>
      <c r="I50" s="1513">
        <v>14363.67634</v>
      </c>
      <c r="J50" s="1514">
        <v>1905.6074449999965</v>
      </c>
      <c r="K50" s="1489">
        <v>39514.853284999997</v>
      </c>
    </row>
    <row r="51" spans="2:11" s="1476" customFormat="1" ht="15" thickBot="1">
      <c r="B51" s="1505" t="s">
        <v>787</v>
      </c>
      <c r="C51" s="1506" t="s">
        <v>788</v>
      </c>
      <c r="D51" s="1507">
        <v>3660.1869999999999</v>
      </c>
      <c r="E51" s="1508">
        <v>2442.7692499999998</v>
      </c>
      <c r="F51" s="1509">
        <v>370.82404000000002</v>
      </c>
      <c r="G51" s="1489">
        <v>6473.7802899999997</v>
      </c>
      <c r="H51" s="1507">
        <v>3318.2874999999999</v>
      </c>
      <c r="I51" s="1508">
        <v>2498.21702</v>
      </c>
      <c r="J51" s="1509">
        <v>499.72331500000087</v>
      </c>
      <c r="K51" s="1489">
        <v>6316.2278350000006</v>
      </c>
    </row>
    <row r="52" spans="2:11" s="1476" customFormat="1" ht="15.75" customHeight="1" thickBot="1">
      <c r="B52" s="1515"/>
      <c r="C52" s="1516" t="s">
        <v>789</v>
      </c>
      <c r="D52" s="2349"/>
      <c r="E52" s="2350"/>
      <c r="F52" s="2350"/>
      <c r="G52" s="2351"/>
      <c r="H52" s="2349"/>
      <c r="I52" s="2350"/>
      <c r="J52" s="2350"/>
      <c r="K52" s="2351"/>
    </row>
    <row r="53" spans="2:11" s="1476" customFormat="1">
      <c r="B53" s="1517" t="s">
        <v>790</v>
      </c>
      <c r="C53" s="1518" t="s">
        <v>791</v>
      </c>
      <c r="D53" s="1519">
        <v>22636.876</v>
      </c>
      <c r="E53" s="1520">
        <v>13798.874969999999</v>
      </c>
      <c r="F53" s="1521">
        <v>1959.8864800000042</v>
      </c>
      <c r="G53" s="1522">
        <v>38395.637450000002</v>
      </c>
      <c r="H53" s="1519">
        <v>23245.569500000001</v>
      </c>
      <c r="I53" s="1520">
        <v>14363.67634</v>
      </c>
      <c r="J53" s="1521">
        <v>1905.6074449999965</v>
      </c>
      <c r="K53" s="1522">
        <v>39514.853284999997</v>
      </c>
    </row>
    <row r="54" spans="2:11" s="1476" customFormat="1">
      <c r="B54" s="1510" t="s">
        <v>792</v>
      </c>
      <c r="C54" s="1523" t="s">
        <v>793</v>
      </c>
      <c r="D54" s="1502">
        <v>3660.1869999999999</v>
      </c>
      <c r="E54" s="1503">
        <v>2442.7692499999998</v>
      </c>
      <c r="F54" s="1504">
        <v>370.82404000000002</v>
      </c>
      <c r="G54" s="1524">
        <v>6473.7802899999997</v>
      </c>
      <c r="H54" s="1502">
        <v>3318.2874999999999</v>
      </c>
      <c r="I54" s="1503">
        <v>2498.21702</v>
      </c>
      <c r="J54" s="1504">
        <v>499.72331500000087</v>
      </c>
      <c r="K54" s="1524">
        <v>6316.2278350000006</v>
      </c>
    </row>
    <row r="55" spans="2:11" s="1476" customFormat="1" ht="15" thickBot="1">
      <c r="B55" s="1525" t="s">
        <v>794</v>
      </c>
      <c r="C55" s="1526" t="s">
        <v>795</v>
      </c>
      <c r="D55" s="1527">
        <v>26297.062999999998</v>
      </c>
      <c r="E55" s="1528">
        <v>16241.644219999998</v>
      </c>
      <c r="F55" s="1529">
        <v>2330.7105200000033</v>
      </c>
      <c r="G55" s="1530">
        <v>44869.417740000004</v>
      </c>
      <c r="H55" s="1527">
        <v>26563.857</v>
      </c>
      <c r="I55" s="1528">
        <v>16861.893359999998</v>
      </c>
      <c r="J55" s="1529">
        <v>2405.330759999998</v>
      </c>
      <c r="K55" s="1530">
        <v>45831.081119999995</v>
      </c>
    </row>
    <row r="56" spans="2:11" s="1476" customFormat="1" ht="23.25" customHeight="1">
      <c r="B56" s="2339" t="s">
        <v>796</v>
      </c>
      <c r="C56" s="2339"/>
      <c r="D56" s="2339"/>
      <c r="E56" s="2339"/>
      <c r="F56" s="2339"/>
      <c r="G56" s="2339"/>
      <c r="H56" s="2339"/>
      <c r="I56" s="2339"/>
      <c r="J56" s="2339"/>
      <c r="K56" s="2339"/>
    </row>
    <row r="57" spans="2:11" s="1476" customFormat="1">
      <c r="G57" s="1531"/>
    </row>
    <row r="58" spans="2:11" s="1476" customFormat="1">
      <c r="B58" s="1532"/>
      <c r="G58" s="1531"/>
    </row>
    <row r="59" spans="2:11" s="1476" customFormat="1">
      <c r="B59" s="1532"/>
      <c r="G59" s="1531"/>
    </row>
    <row r="60" spans="2:11" s="1476" customFormat="1">
      <c r="B60" s="1532"/>
      <c r="G60" s="1531"/>
    </row>
    <row r="61" spans="2:11" s="1476" customFormat="1">
      <c r="B61" s="1532"/>
      <c r="G61" s="1531"/>
    </row>
    <row r="62" spans="2:11" s="1476" customFormat="1">
      <c r="B62" s="1532"/>
      <c r="G62" s="1531"/>
    </row>
    <row r="63" spans="2:11" s="1476" customFormat="1">
      <c r="B63" s="1532"/>
      <c r="G63" s="1531"/>
    </row>
    <row r="64" spans="2:11" s="1476" customFormat="1">
      <c r="B64" s="1532"/>
      <c r="G64" s="1531"/>
    </row>
    <row r="65" spans="2:7" s="1476" customFormat="1">
      <c r="B65" s="1532"/>
      <c r="G65" s="1531"/>
    </row>
    <row r="66" spans="2:7" s="1476" customFormat="1">
      <c r="B66" s="1532"/>
      <c r="G66" s="1531"/>
    </row>
    <row r="67" spans="2:7" s="1476" customFormat="1">
      <c r="B67" s="1532"/>
      <c r="G67" s="1531"/>
    </row>
    <row r="68" spans="2:7" s="1476" customFormat="1">
      <c r="B68" s="1532"/>
      <c r="G68" s="1531"/>
    </row>
    <row r="69" spans="2:7" s="1476" customFormat="1">
      <c r="B69" s="1532"/>
      <c r="G69" s="1531"/>
    </row>
    <row r="70" spans="2:7" s="1476" customFormat="1">
      <c r="B70" s="1532"/>
      <c r="G70" s="1531"/>
    </row>
    <row r="85" spans="7:7" s="1476" customFormat="1">
      <c r="G85" s="1531"/>
    </row>
  </sheetData>
  <mergeCells count="19">
    <mergeCell ref="J1:K1"/>
    <mergeCell ref="B41:C41"/>
    <mergeCell ref="D41:G41"/>
    <mergeCell ref="H41:K41"/>
    <mergeCell ref="D52:G52"/>
    <mergeCell ref="H52:K52"/>
    <mergeCell ref="B2:K2"/>
    <mergeCell ref="J3:K3"/>
    <mergeCell ref="B4:B5"/>
    <mergeCell ref="C4:C5"/>
    <mergeCell ref="D4:G4"/>
    <mergeCell ref="H4:K4"/>
    <mergeCell ref="B56:K56"/>
    <mergeCell ref="B6:C6"/>
    <mergeCell ref="D6:G6"/>
    <mergeCell ref="H6:K6"/>
    <mergeCell ref="B32:C32"/>
    <mergeCell ref="D32:G32"/>
    <mergeCell ref="H32:K32"/>
  </mergeCell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5"/>
  <sheetViews>
    <sheetView showGridLines="0" workbookViewId="0"/>
  </sheetViews>
  <sheetFormatPr defaultRowHeight="12.75"/>
  <cols>
    <col min="1" max="2" width="9.140625" style="1534"/>
    <col min="3" max="3" width="57.85546875" style="1534" customWidth="1"/>
    <col min="4" max="4" width="10.5703125" style="1534" customWidth="1"/>
    <col min="5" max="5" width="9.42578125" style="1534" customWidth="1"/>
    <col min="6" max="6" width="12.140625" style="1534" customWidth="1"/>
    <col min="7" max="7" width="10" style="1534" customWidth="1"/>
    <col min="8" max="8" width="11.28515625" style="1534" bestFit="1" customWidth="1"/>
    <col min="9" max="10" width="9.140625" style="1534"/>
    <col min="11" max="11" width="9" style="1534" customWidth="1"/>
    <col min="12" max="17" width="9.140625" style="1534"/>
    <col min="18" max="18" width="12.28515625" style="1534" bestFit="1" customWidth="1"/>
    <col min="19" max="250" width="9.140625" style="1534"/>
    <col min="251" max="251" width="57.85546875" style="1534" customWidth="1"/>
    <col min="252" max="252" width="8.42578125" style="1534" bestFit="1" customWidth="1"/>
    <col min="253" max="253" width="8.42578125" style="1534" customWidth="1"/>
    <col min="254" max="254" width="7.7109375" style="1534" customWidth="1"/>
    <col min="255" max="255" width="8.140625" style="1534" customWidth="1"/>
    <col min="256" max="256" width="9.85546875" style="1534" customWidth="1"/>
    <col min="257" max="257" width="9" style="1534" customWidth="1"/>
    <col min="258" max="258" width="8.5703125" style="1534" customWidth="1"/>
    <col min="259" max="259" width="9.7109375" style="1534" customWidth="1"/>
    <col min="260" max="506" width="9.140625" style="1534"/>
    <col min="507" max="507" width="57.85546875" style="1534" customWidth="1"/>
    <col min="508" max="508" width="8.42578125" style="1534" bestFit="1" customWidth="1"/>
    <col min="509" max="509" width="8.42578125" style="1534" customWidth="1"/>
    <col min="510" max="510" width="7.7109375" style="1534" customWidth="1"/>
    <col min="511" max="511" width="8.140625" style="1534" customWidth="1"/>
    <col min="512" max="512" width="9.85546875" style="1534" customWidth="1"/>
    <col min="513" max="513" width="9" style="1534" customWidth="1"/>
    <col min="514" max="514" width="8.5703125" style="1534" customWidth="1"/>
    <col min="515" max="515" width="9.7109375" style="1534" customWidth="1"/>
    <col min="516" max="762" width="9.140625" style="1534"/>
    <col min="763" max="763" width="57.85546875" style="1534" customWidth="1"/>
    <col min="764" max="764" width="8.42578125" style="1534" bestFit="1" customWidth="1"/>
    <col min="765" max="765" width="8.42578125" style="1534" customWidth="1"/>
    <col min="766" max="766" width="7.7109375" style="1534" customWidth="1"/>
    <col min="767" max="767" width="8.140625" style="1534" customWidth="1"/>
    <col min="768" max="768" width="9.85546875" style="1534" customWidth="1"/>
    <col min="769" max="769" width="9" style="1534" customWidth="1"/>
    <col min="770" max="770" width="8.5703125" style="1534" customWidth="1"/>
    <col min="771" max="771" width="9.7109375" style="1534" customWidth="1"/>
    <col min="772" max="1018" width="9.140625" style="1534"/>
    <col min="1019" max="1019" width="57.85546875" style="1534" customWidth="1"/>
    <col min="1020" max="1020" width="8.42578125" style="1534" bestFit="1" customWidth="1"/>
    <col min="1021" max="1021" width="8.42578125" style="1534" customWidth="1"/>
    <col min="1022" max="1022" width="7.7109375" style="1534" customWidth="1"/>
    <col min="1023" max="1023" width="8.140625" style="1534" customWidth="1"/>
    <col min="1024" max="1024" width="9.85546875" style="1534" customWidth="1"/>
    <col min="1025" max="1025" width="9" style="1534" customWidth="1"/>
    <col min="1026" max="1026" width="8.5703125" style="1534" customWidth="1"/>
    <col min="1027" max="1027" width="9.7109375" style="1534" customWidth="1"/>
    <col min="1028" max="1274" width="9.140625" style="1534"/>
    <col min="1275" max="1275" width="57.85546875" style="1534" customWidth="1"/>
    <col min="1276" max="1276" width="8.42578125" style="1534" bestFit="1" customWidth="1"/>
    <col min="1277" max="1277" width="8.42578125" style="1534" customWidth="1"/>
    <col min="1278" max="1278" width="7.7109375" style="1534" customWidth="1"/>
    <col min="1279" max="1279" width="8.140625" style="1534" customWidth="1"/>
    <col min="1280" max="1280" width="9.85546875" style="1534" customWidth="1"/>
    <col min="1281" max="1281" width="9" style="1534" customWidth="1"/>
    <col min="1282" max="1282" width="8.5703125" style="1534" customWidth="1"/>
    <col min="1283" max="1283" width="9.7109375" style="1534" customWidth="1"/>
    <col min="1284" max="1530" width="9.140625" style="1534"/>
    <col min="1531" max="1531" width="57.85546875" style="1534" customWidth="1"/>
    <col min="1532" max="1532" width="8.42578125" style="1534" bestFit="1" customWidth="1"/>
    <col min="1533" max="1533" width="8.42578125" style="1534" customWidth="1"/>
    <col min="1534" max="1534" width="7.7109375" style="1534" customWidth="1"/>
    <col min="1535" max="1535" width="8.140625" style="1534" customWidth="1"/>
    <col min="1536" max="1536" width="9.85546875" style="1534" customWidth="1"/>
    <col min="1537" max="1537" width="9" style="1534" customWidth="1"/>
    <col min="1538" max="1538" width="8.5703125" style="1534" customWidth="1"/>
    <col min="1539" max="1539" width="9.7109375" style="1534" customWidth="1"/>
    <col min="1540" max="1786" width="9.140625" style="1534"/>
    <col min="1787" max="1787" width="57.85546875" style="1534" customWidth="1"/>
    <col min="1788" max="1788" width="8.42578125" style="1534" bestFit="1" customWidth="1"/>
    <col min="1789" max="1789" width="8.42578125" style="1534" customWidth="1"/>
    <col min="1790" max="1790" width="7.7109375" style="1534" customWidth="1"/>
    <col min="1791" max="1791" width="8.140625" style="1534" customWidth="1"/>
    <col min="1792" max="1792" width="9.85546875" style="1534" customWidth="1"/>
    <col min="1793" max="1793" width="9" style="1534" customWidth="1"/>
    <col min="1794" max="1794" width="8.5703125" style="1534" customWidth="1"/>
    <col min="1795" max="1795" width="9.7109375" style="1534" customWidth="1"/>
    <col min="1796" max="2042" width="9.140625" style="1534"/>
    <col min="2043" max="2043" width="57.85546875" style="1534" customWidth="1"/>
    <col min="2044" max="2044" width="8.42578125" style="1534" bestFit="1" customWidth="1"/>
    <col min="2045" max="2045" width="8.42578125" style="1534" customWidth="1"/>
    <col min="2046" max="2046" width="7.7109375" style="1534" customWidth="1"/>
    <col min="2047" max="2047" width="8.140625" style="1534" customWidth="1"/>
    <col min="2048" max="2048" width="9.85546875" style="1534" customWidth="1"/>
    <col min="2049" max="2049" width="9" style="1534" customWidth="1"/>
    <col min="2050" max="2050" width="8.5703125" style="1534" customWidth="1"/>
    <col min="2051" max="2051" width="9.7109375" style="1534" customWidth="1"/>
    <col min="2052" max="2298" width="9.140625" style="1534"/>
    <col min="2299" max="2299" width="57.85546875" style="1534" customWidth="1"/>
    <col min="2300" max="2300" width="8.42578125" style="1534" bestFit="1" customWidth="1"/>
    <col min="2301" max="2301" width="8.42578125" style="1534" customWidth="1"/>
    <col min="2302" max="2302" width="7.7109375" style="1534" customWidth="1"/>
    <col min="2303" max="2303" width="8.140625" style="1534" customWidth="1"/>
    <col min="2304" max="2304" width="9.85546875" style="1534" customWidth="1"/>
    <col min="2305" max="2305" width="9" style="1534" customWidth="1"/>
    <col min="2306" max="2306" width="8.5703125" style="1534" customWidth="1"/>
    <col min="2307" max="2307" width="9.7109375" style="1534" customWidth="1"/>
    <col min="2308" max="2554" width="9.140625" style="1534"/>
    <col min="2555" max="2555" width="57.85546875" style="1534" customWidth="1"/>
    <col min="2556" max="2556" width="8.42578125" style="1534" bestFit="1" customWidth="1"/>
    <col min="2557" max="2557" width="8.42578125" style="1534" customWidth="1"/>
    <col min="2558" max="2558" width="7.7109375" style="1534" customWidth="1"/>
    <col min="2559" max="2559" width="8.140625" style="1534" customWidth="1"/>
    <col min="2560" max="2560" width="9.85546875" style="1534" customWidth="1"/>
    <col min="2561" max="2561" width="9" style="1534" customWidth="1"/>
    <col min="2562" max="2562" width="8.5703125" style="1534" customWidth="1"/>
    <col min="2563" max="2563" width="9.7109375" style="1534" customWidth="1"/>
    <col min="2564" max="2810" width="9.140625" style="1534"/>
    <col min="2811" max="2811" width="57.85546875" style="1534" customWidth="1"/>
    <col min="2812" max="2812" width="8.42578125" style="1534" bestFit="1" customWidth="1"/>
    <col min="2813" max="2813" width="8.42578125" style="1534" customWidth="1"/>
    <col min="2814" max="2814" width="7.7109375" style="1534" customWidth="1"/>
    <col min="2815" max="2815" width="8.140625" style="1534" customWidth="1"/>
    <col min="2816" max="2816" width="9.85546875" style="1534" customWidth="1"/>
    <col min="2817" max="2817" width="9" style="1534" customWidth="1"/>
    <col min="2818" max="2818" width="8.5703125" style="1534" customWidth="1"/>
    <col min="2819" max="2819" width="9.7109375" style="1534" customWidth="1"/>
    <col min="2820" max="3066" width="9.140625" style="1534"/>
    <col min="3067" max="3067" width="57.85546875" style="1534" customWidth="1"/>
    <col min="3068" max="3068" width="8.42578125" style="1534" bestFit="1" customWidth="1"/>
    <col min="3069" max="3069" width="8.42578125" style="1534" customWidth="1"/>
    <col min="3070" max="3070" width="7.7109375" style="1534" customWidth="1"/>
    <col min="3071" max="3071" width="8.140625" style="1534" customWidth="1"/>
    <col min="3072" max="3072" width="9.85546875" style="1534" customWidth="1"/>
    <col min="3073" max="3073" width="9" style="1534" customWidth="1"/>
    <col min="3074" max="3074" width="8.5703125" style="1534" customWidth="1"/>
    <col min="3075" max="3075" width="9.7109375" style="1534" customWidth="1"/>
    <col min="3076" max="3322" width="9.140625" style="1534"/>
    <col min="3323" max="3323" width="57.85546875" style="1534" customWidth="1"/>
    <col min="3324" max="3324" width="8.42578125" style="1534" bestFit="1" customWidth="1"/>
    <col min="3325" max="3325" width="8.42578125" style="1534" customWidth="1"/>
    <col min="3326" max="3326" width="7.7109375" style="1534" customWidth="1"/>
    <col min="3327" max="3327" width="8.140625" style="1534" customWidth="1"/>
    <col min="3328" max="3328" width="9.85546875" style="1534" customWidth="1"/>
    <col min="3329" max="3329" width="9" style="1534" customWidth="1"/>
    <col min="3330" max="3330" width="8.5703125" style="1534" customWidth="1"/>
    <col min="3331" max="3331" width="9.7109375" style="1534" customWidth="1"/>
    <col min="3332" max="3578" width="9.140625" style="1534"/>
    <col min="3579" max="3579" width="57.85546875" style="1534" customWidth="1"/>
    <col min="3580" max="3580" width="8.42578125" style="1534" bestFit="1" customWidth="1"/>
    <col min="3581" max="3581" width="8.42578125" style="1534" customWidth="1"/>
    <col min="3582" max="3582" width="7.7109375" style="1534" customWidth="1"/>
    <col min="3583" max="3583" width="8.140625" style="1534" customWidth="1"/>
    <col min="3584" max="3584" width="9.85546875" style="1534" customWidth="1"/>
    <col min="3585" max="3585" width="9" style="1534" customWidth="1"/>
    <col min="3586" max="3586" width="8.5703125" style="1534" customWidth="1"/>
    <col min="3587" max="3587" width="9.7109375" style="1534" customWidth="1"/>
    <col min="3588" max="3834" width="9.140625" style="1534"/>
    <col min="3835" max="3835" width="57.85546875" style="1534" customWidth="1"/>
    <col min="3836" max="3836" width="8.42578125" style="1534" bestFit="1" customWidth="1"/>
    <col min="3837" max="3837" width="8.42578125" style="1534" customWidth="1"/>
    <col min="3838" max="3838" width="7.7109375" style="1534" customWidth="1"/>
    <col min="3839" max="3839" width="8.140625" style="1534" customWidth="1"/>
    <col min="3840" max="3840" width="9.85546875" style="1534" customWidth="1"/>
    <col min="3841" max="3841" width="9" style="1534" customWidth="1"/>
    <col min="3842" max="3842" width="8.5703125" style="1534" customWidth="1"/>
    <col min="3843" max="3843" width="9.7109375" style="1534" customWidth="1"/>
    <col min="3844" max="4090" width="9.140625" style="1534"/>
    <col min="4091" max="4091" width="57.85546875" style="1534" customWidth="1"/>
    <col min="4092" max="4092" width="8.42578125" style="1534" bestFit="1" customWidth="1"/>
    <col min="4093" max="4093" width="8.42578125" style="1534" customWidth="1"/>
    <col min="4094" max="4094" width="7.7109375" style="1534" customWidth="1"/>
    <col min="4095" max="4095" width="8.140625" style="1534" customWidth="1"/>
    <col min="4096" max="4096" width="9.85546875" style="1534" customWidth="1"/>
    <col min="4097" max="4097" width="9" style="1534" customWidth="1"/>
    <col min="4098" max="4098" width="8.5703125" style="1534" customWidth="1"/>
    <col min="4099" max="4099" width="9.7109375" style="1534" customWidth="1"/>
    <col min="4100" max="4346" width="9.140625" style="1534"/>
    <col min="4347" max="4347" width="57.85546875" style="1534" customWidth="1"/>
    <col min="4348" max="4348" width="8.42578125" style="1534" bestFit="1" customWidth="1"/>
    <col min="4349" max="4349" width="8.42578125" style="1534" customWidth="1"/>
    <col min="4350" max="4350" width="7.7109375" style="1534" customWidth="1"/>
    <col min="4351" max="4351" width="8.140625" style="1534" customWidth="1"/>
    <col min="4352" max="4352" width="9.85546875" style="1534" customWidth="1"/>
    <col min="4353" max="4353" width="9" style="1534" customWidth="1"/>
    <col min="4354" max="4354" width="8.5703125" style="1534" customWidth="1"/>
    <col min="4355" max="4355" width="9.7109375" style="1534" customWidth="1"/>
    <col min="4356" max="4602" width="9.140625" style="1534"/>
    <col min="4603" max="4603" width="57.85546875" style="1534" customWidth="1"/>
    <col min="4604" max="4604" width="8.42578125" style="1534" bestFit="1" customWidth="1"/>
    <col min="4605" max="4605" width="8.42578125" style="1534" customWidth="1"/>
    <col min="4606" max="4606" width="7.7109375" style="1534" customWidth="1"/>
    <col min="4607" max="4607" width="8.140625" style="1534" customWidth="1"/>
    <col min="4608" max="4608" width="9.85546875" style="1534" customWidth="1"/>
    <col min="4609" max="4609" width="9" style="1534" customWidth="1"/>
    <col min="4610" max="4610" width="8.5703125" style="1534" customWidth="1"/>
    <col min="4611" max="4611" width="9.7109375" style="1534" customWidth="1"/>
    <col min="4612" max="4858" width="9.140625" style="1534"/>
    <col min="4859" max="4859" width="57.85546875" style="1534" customWidth="1"/>
    <col min="4860" max="4860" width="8.42578125" style="1534" bestFit="1" customWidth="1"/>
    <col min="4861" max="4861" width="8.42578125" style="1534" customWidth="1"/>
    <col min="4862" max="4862" width="7.7109375" style="1534" customWidth="1"/>
    <col min="4863" max="4863" width="8.140625" style="1534" customWidth="1"/>
    <col min="4864" max="4864" width="9.85546875" style="1534" customWidth="1"/>
    <col min="4865" max="4865" width="9" style="1534" customWidth="1"/>
    <col min="4866" max="4866" width="8.5703125" style="1534" customWidth="1"/>
    <col min="4867" max="4867" width="9.7109375" style="1534" customWidth="1"/>
    <col min="4868" max="5114" width="9.140625" style="1534"/>
    <col min="5115" max="5115" width="57.85546875" style="1534" customWidth="1"/>
    <col min="5116" max="5116" width="8.42578125" style="1534" bestFit="1" customWidth="1"/>
    <col min="5117" max="5117" width="8.42578125" style="1534" customWidth="1"/>
    <col min="5118" max="5118" width="7.7109375" style="1534" customWidth="1"/>
    <col min="5119" max="5119" width="8.140625" style="1534" customWidth="1"/>
    <col min="5120" max="5120" width="9.85546875" style="1534" customWidth="1"/>
    <col min="5121" max="5121" width="9" style="1534" customWidth="1"/>
    <col min="5122" max="5122" width="8.5703125" style="1534" customWidth="1"/>
    <col min="5123" max="5123" width="9.7109375" style="1534" customWidth="1"/>
    <col min="5124" max="5370" width="9.140625" style="1534"/>
    <col min="5371" max="5371" width="57.85546875" style="1534" customWidth="1"/>
    <col min="5372" max="5372" width="8.42578125" style="1534" bestFit="1" customWidth="1"/>
    <col min="5373" max="5373" width="8.42578125" style="1534" customWidth="1"/>
    <col min="5374" max="5374" width="7.7109375" style="1534" customWidth="1"/>
    <col min="5375" max="5375" width="8.140625" style="1534" customWidth="1"/>
    <col min="5376" max="5376" width="9.85546875" style="1534" customWidth="1"/>
    <col min="5377" max="5377" width="9" style="1534" customWidth="1"/>
    <col min="5378" max="5378" width="8.5703125" style="1534" customWidth="1"/>
    <col min="5379" max="5379" width="9.7109375" style="1534" customWidth="1"/>
    <col min="5380" max="5626" width="9.140625" style="1534"/>
    <col min="5627" max="5627" width="57.85546875" style="1534" customWidth="1"/>
    <col min="5628" max="5628" width="8.42578125" style="1534" bestFit="1" customWidth="1"/>
    <col min="5629" max="5629" width="8.42578125" style="1534" customWidth="1"/>
    <col min="5630" max="5630" width="7.7109375" style="1534" customWidth="1"/>
    <col min="5631" max="5631" width="8.140625" style="1534" customWidth="1"/>
    <col min="5632" max="5632" width="9.85546875" style="1534" customWidth="1"/>
    <col min="5633" max="5633" width="9" style="1534" customWidth="1"/>
    <col min="5634" max="5634" width="8.5703125" style="1534" customWidth="1"/>
    <col min="5635" max="5635" width="9.7109375" style="1534" customWidth="1"/>
    <col min="5636" max="5882" width="9.140625" style="1534"/>
    <col min="5883" max="5883" width="57.85546875" style="1534" customWidth="1"/>
    <col min="5884" max="5884" width="8.42578125" style="1534" bestFit="1" customWidth="1"/>
    <col min="5885" max="5885" width="8.42578125" style="1534" customWidth="1"/>
    <col min="5886" max="5886" width="7.7109375" style="1534" customWidth="1"/>
    <col min="5887" max="5887" width="8.140625" style="1534" customWidth="1"/>
    <col min="5888" max="5888" width="9.85546875" style="1534" customWidth="1"/>
    <col min="5889" max="5889" width="9" style="1534" customWidth="1"/>
    <col min="5890" max="5890" width="8.5703125" style="1534" customWidth="1"/>
    <col min="5891" max="5891" width="9.7109375" style="1534" customWidth="1"/>
    <col min="5892" max="6138" width="9.140625" style="1534"/>
    <col min="6139" max="6139" width="57.85546875" style="1534" customWidth="1"/>
    <col min="6140" max="6140" width="8.42578125" style="1534" bestFit="1" customWidth="1"/>
    <col min="6141" max="6141" width="8.42578125" style="1534" customWidth="1"/>
    <col min="6142" max="6142" width="7.7109375" style="1534" customWidth="1"/>
    <col min="6143" max="6143" width="8.140625" style="1534" customWidth="1"/>
    <col min="6144" max="6144" width="9.85546875" style="1534" customWidth="1"/>
    <col min="6145" max="6145" width="9" style="1534" customWidth="1"/>
    <col min="6146" max="6146" width="8.5703125" style="1534" customWidth="1"/>
    <col min="6147" max="6147" width="9.7109375" style="1534" customWidth="1"/>
    <col min="6148" max="6394" width="9.140625" style="1534"/>
    <col min="6395" max="6395" width="57.85546875" style="1534" customWidth="1"/>
    <col min="6396" max="6396" width="8.42578125" style="1534" bestFit="1" customWidth="1"/>
    <col min="6397" max="6397" width="8.42578125" style="1534" customWidth="1"/>
    <col min="6398" max="6398" width="7.7109375" style="1534" customWidth="1"/>
    <col min="6399" max="6399" width="8.140625" style="1534" customWidth="1"/>
    <col min="6400" max="6400" width="9.85546875" style="1534" customWidth="1"/>
    <col min="6401" max="6401" width="9" style="1534" customWidth="1"/>
    <col min="6402" max="6402" width="8.5703125" style="1534" customWidth="1"/>
    <col min="6403" max="6403" width="9.7109375" style="1534" customWidth="1"/>
    <col min="6404" max="6650" width="9.140625" style="1534"/>
    <col min="6651" max="6651" width="57.85546875" style="1534" customWidth="1"/>
    <col min="6652" max="6652" width="8.42578125" style="1534" bestFit="1" customWidth="1"/>
    <col min="6653" max="6653" width="8.42578125" style="1534" customWidth="1"/>
    <col min="6654" max="6654" width="7.7109375" style="1534" customWidth="1"/>
    <col min="6655" max="6655" width="8.140625" style="1534" customWidth="1"/>
    <col min="6656" max="6656" width="9.85546875" style="1534" customWidth="1"/>
    <col min="6657" max="6657" width="9" style="1534" customWidth="1"/>
    <col min="6658" max="6658" width="8.5703125" style="1534" customWidth="1"/>
    <col min="6659" max="6659" width="9.7109375" style="1534" customWidth="1"/>
    <col min="6660" max="6906" width="9.140625" style="1534"/>
    <col min="6907" max="6907" width="57.85546875" style="1534" customWidth="1"/>
    <col min="6908" max="6908" width="8.42578125" style="1534" bestFit="1" customWidth="1"/>
    <col min="6909" max="6909" width="8.42578125" style="1534" customWidth="1"/>
    <col min="6910" max="6910" width="7.7109375" style="1534" customWidth="1"/>
    <col min="6911" max="6911" width="8.140625" style="1534" customWidth="1"/>
    <col min="6912" max="6912" width="9.85546875" style="1534" customWidth="1"/>
    <col min="6913" max="6913" width="9" style="1534" customWidth="1"/>
    <col min="6914" max="6914" width="8.5703125" style="1534" customWidth="1"/>
    <col min="6915" max="6915" width="9.7109375" style="1534" customWidth="1"/>
    <col min="6916" max="7162" width="9.140625" style="1534"/>
    <col min="7163" max="7163" width="57.85546875" style="1534" customWidth="1"/>
    <col min="7164" max="7164" width="8.42578125" style="1534" bestFit="1" customWidth="1"/>
    <col min="7165" max="7165" width="8.42578125" style="1534" customWidth="1"/>
    <col min="7166" max="7166" width="7.7109375" style="1534" customWidth="1"/>
    <col min="7167" max="7167" width="8.140625" style="1534" customWidth="1"/>
    <col min="7168" max="7168" width="9.85546875" style="1534" customWidth="1"/>
    <col min="7169" max="7169" width="9" style="1534" customWidth="1"/>
    <col min="7170" max="7170" width="8.5703125" style="1534" customWidth="1"/>
    <col min="7171" max="7171" width="9.7109375" style="1534" customWidth="1"/>
    <col min="7172" max="7418" width="9.140625" style="1534"/>
    <col min="7419" max="7419" width="57.85546875" style="1534" customWidth="1"/>
    <col min="7420" max="7420" width="8.42578125" style="1534" bestFit="1" customWidth="1"/>
    <col min="7421" max="7421" width="8.42578125" style="1534" customWidth="1"/>
    <col min="7422" max="7422" width="7.7109375" style="1534" customWidth="1"/>
    <col min="7423" max="7423" width="8.140625" style="1534" customWidth="1"/>
    <col min="7424" max="7424" width="9.85546875" style="1534" customWidth="1"/>
    <col min="7425" max="7425" width="9" style="1534" customWidth="1"/>
    <col min="7426" max="7426" width="8.5703125" style="1534" customWidth="1"/>
    <col min="7427" max="7427" width="9.7109375" style="1534" customWidth="1"/>
    <col min="7428" max="7674" width="9.140625" style="1534"/>
    <col min="7675" max="7675" width="57.85546875" style="1534" customWidth="1"/>
    <col min="7676" max="7676" width="8.42578125" style="1534" bestFit="1" customWidth="1"/>
    <col min="7677" max="7677" width="8.42578125" style="1534" customWidth="1"/>
    <col min="7678" max="7678" width="7.7109375" style="1534" customWidth="1"/>
    <col min="7679" max="7679" width="8.140625" style="1534" customWidth="1"/>
    <col min="7680" max="7680" width="9.85546875" style="1534" customWidth="1"/>
    <col min="7681" max="7681" width="9" style="1534" customWidth="1"/>
    <col min="7682" max="7682" width="8.5703125" style="1534" customWidth="1"/>
    <col min="7683" max="7683" width="9.7109375" style="1534" customWidth="1"/>
    <col min="7684" max="7930" width="9.140625" style="1534"/>
    <col min="7931" max="7931" width="57.85546875" style="1534" customWidth="1"/>
    <col min="7932" max="7932" width="8.42578125" style="1534" bestFit="1" customWidth="1"/>
    <col min="7933" max="7933" width="8.42578125" style="1534" customWidth="1"/>
    <col min="7934" max="7934" width="7.7109375" style="1534" customWidth="1"/>
    <col min="7935" max="7935" width="8.140625" style="1534" customWidth="1"/>
    <col min="7936" max="7936" width="9.85546875" style="1534" customWidth="1"/>
    <col min="7937" max="7937" width="9" style="1534" customWidth="1"/>
    <col min="7938" max="7938" width="8.5703125" style="1534" customWidth="1"/>
    <col min="7939" max="7939" width="9.7109375" style="1534" customWidth="1"/>
    <col min="7940" max="8186" width="9.140625" style="1534"/>
    <col min="8187" max="8187" width="57.85546875" style="1534" customWidth="1"/>
    <col min="8188" max="8188" width="8.42578125" style="1534" bestFit="1" customWidth="1"/>
    <col min="8189" max="8189" width="8.42578125" style="1534" customWidth="1"/>
    <col min="8190" max="8190" width="7.7109375" style="1534" customWidth="1"/>
    <col min="8191" max="8191" width="8.140625" style="1534" customWidth="1"/>
    <col min="8192" max="8192" width="9.85546875" style="1534" customWidth="1"/>
    <col min="8193" max="8193" width="9" style="1534" customWidth="1"/>
    <col min="8194" max="8194" width="8.5703125" style="1534" customWidth="1"/>
    <col min="8195" max="8195" width="9.7109375" style="1534" customWidth="1"/>
    <col min="8196" max="8442" width="9.140625" style="1534"/>
    <col min="8443" max="8443" width="57.85546875" style="1534" customWidth="1"/>
    <col min="8444" max="8444" width="8.42578125" style="1534" bestFit="1" customWidth="1"/>
    <col min="8445" max="8445" width="8.42578125" style="1534" customWidth="1"/>
    <col min="8446" max="8446" width="7.7109375" style="1534" customWidth="1"/>
    <col min="8447" max="8447" width="8.140625" style="1534" customWidth="1"/>
    <col min="8448" max="8448" width="9.85546875" style="1534" customWidth="1"/>
    <col min="8449" max="8449" width="9" style="1534" customWidth="1"/>
    <col min="8450" max="8450" width="8.5703125" style="1534" customWidth="1"/>
    <col min="8451" max="8451" width="9.7109375" style="1534" customWidth="1"/>
    <col min="8452" max="8698" width="9.140625" style="1534"/>
    <col min="8699" max="8699" width="57.85546875" style="1534" customWidth="1"/>
    <col min="8700" max="8700" width="8.42578125" style="1534" bestFit="1" customWidth="1"/>
    <col min="8701" max="8701" width="8.42578125" style="1534" customWidth="1"/>
    <col min="8702" max="8702" width="7.7109375" style="1534" customWidth="1"/>
    <col min="8703" max="8703" width="8.140625" style="1534" customWidth="1"/>
    <col min="8704" max="8704" width="9.85546875" style="1534" customWidth="1"/>
    <col min="8705" max="8705" width="9" style="1534" customWidth="1"/>
    <col min="8706" max="8706" width="8.5703125" style="1534" customWidth="1"/>
    <col min="8707" max="8707" width="9.7109375" style="1534" customWidth="1"/>
    <col min="8708" max="8954" width="9.140625" style="1534"/>
    <col min="8955" max="8955" width="57.85546875" style="1534" customWidth="1"/>
    <col min="8956" max="8956" width="8.42578125" style="1534" bestFit="1" customWidth="1"/>
    <col min="8957" max="8957" width="8.42578125" style="1534" customWidth="1"/>
    <col min="8958" max="8958" width="7.7109375" style="1534" customWidth="1"/>
    <col min="8959" max="8959" width="8.140625" style="1534" customWidth="1"/>
    <col min="8960" max="8960" width="9.85546875" style="1534" customWidth="1"/>
    <col min="8961" max="8961" width="9" style="1534" customWidth="1"/>
    <col min="8962" max="8962" width="8.5703125" style="1534" customWidth="1"/>
    <col min="8963" max="8963" width="9.7109375" style="1534" customWidth="1"/>
    <col min="8964" max="9210" width="9.140625" style="1534"/>
    <col min="9211" max="9211" width="57.85546875" style="1534" customWidth="1"/>
    <col min="9212" max="9212" width="8.42578125" style="1534" bestFit="1" customWidth="1"/>
    <col min="9213" max="9213" width="8.42578125" style="1534" customWidth="1"/>
    <col min="9214" max="9214" width="7.7109375" style="1534" customWidth="1"/>
    <col min="9215" max="9215" width="8.140625" style="1534" customWidth="1"/>
    <col min="9216" max="9216" width="9.85546875" style="1534" customWidth="1"/>
    <col min="9217" max="9217" width="9" style="1534" customWidth="1"/>
    <col min="9218" max="9218" width="8.5703125" style="1534" customWidth="1"/>
    <col min="9219" max="9219" width="9.7109375" style="1534" customWidth="1"/>
    <col min="9220" max="9466" width="9.140625" style="1534"/>
    <col min="9467" max="9467" width="57.85546875" style="1534" customWidth="1"/>
    <col min="9468" max="9468" width="8.42578125" style="1534" bestFit="1" customWidth="1"/>
    <col min="9469" max="9469" width="8.42578125" style="1534" customWidth="1"/>
    <col min="9470" max="9470" width="7.7109375" style="1534" customWidth="1"/>
    <col min="9471" max="9471" width="8.140625" style="1534" customWidth="1"/>
    <col min="9472" max="9472" width="9.85546875" style="1534" customWidth="1"/>
    <col min="9473" max="9473" width="9" style="1534" customWidth="1"/>
    <col min="9474" max="9474" width="8.5703125" style="1534" customWidth="1"/>
    <col min="9475" max="9475" width="9.7109375" style="1534" customWidth="1"/>
    <col min="9476" max="9722" width="9.140625" style="1534"/>
    <col min="9723" max="9723" width="57.85546875" style="1534" customWidth="1"/>
    <col min="9724" max="9724" width="8.42578125" style="1534" bestFit="1" customWidth="1"/>
    <col min="9725" max="9725" width="8.42578125" style="1534" customWidth="1"/>
    <col min="9726" max="9726" width="7.7109375" style="1534" customWidth="1"/>
    <col min="9727" max="9727" width="8.140625" style="1534" customWidth="1"/>
    <col min="9728" max="9728" width="9.85546875" style="1534" customWidth="1"/>
    <col min="9729" max="9729" width="9" style="1534" customWidth="1"/>
    <col min="9730" max="9730" width="8.5703125" style="1534" customWidth="1"/>
    <col min="9731" max="9731" width="9.7109375" style="1534" customWidth="1"/>
    <col min="9732" max="9978" width="9.140625" style="1534"/>
    <col min="9979" max="9979" width="57.85546875" style="1534" customWidth="1"/>
    <col min="9980" max="9980" width="8.42578125" style="1534" bestFit="1" customWidth="1"/>
    <col min="9981" max="9981" width="8.42578125" style="1534" customWidth="1"/>
    <col min="9982" max="9982" width="7.7109375" style="1534" customWidth="1"/>
    <col min="9983" max="9983" width="8.140625" style="1534" customWidth="1"/>
    <col min="9984" max="9984" width="9.85546875" style="1534" customWidth="1"/>
    <col min="9985" max="9985" width="9" style="1534" customWidth="1"/>
    <col min="9986" max="9986" width="8.5703125" style="1534" customWidth="1"/>
    <col min="9987" max="9987" width="9.7109375" style="1534" customWidth="1"/>
    <col min="9988" max="10234" width="9.140625" style="1534"/>
    <col min="10235" max="10235" width="57.85546875" style="1534" customWidth="1"/>
    <col min="10236" max="10236" width="8.42578125" style="1534" bestFit="1" customWidth="1"/>
    <col min="10237" max="10237" width="8.42578125" style="1534" customWidth="1"/>
    <col min="10238" max="10238" width="7.7109375" style="1534" customWidth="1"/>
    <col min="10239" max="10239" width="8.140625" style="1534" customWidth="1"/>
    <col min="10240" max="10240" width="9.85546875" style="1534" customWidth="1"/>
    <col min="10241" max="10241" width="9" style="1534" customWidth="1"/>
    <col min="10242" max="10242" width="8.5703125" style="1534" customWidth="1"/>
    <col min="10243" max="10243" width="9.7109375" style="1534" customWidth="1"/>
    <col min="10244" max="10490" width="9.140625" style="1534"/>
    <col min="10491" max="10491" width="57.85546875" style="1534" customWidth="1"/>
    <col min="10492" max="10492" width="8.42578125" style="1534" bestFit="1" customWidth="1"/>
    <col min="10493" max="10493" width="8.42578125" style="1534" customWidth="1"/>
    <col min="10494" max="10494" width="7.7109375" style="1534" customWidth="1"/>
    <col min="10495" max="10495" width="8.140625" style="1534" customWidth="1"/>
    <col min="10496" max="10496" width="9.85546875" style="1534" customWidth="1"/>
    <col min="10497" max="10497" width="9" style="1534" customWidth="1"/>
    <col min="10498" max="10498" width="8.5703125" style="1534" customWidth="1"/>
    <col min="10499" max="10499" width="9.7109375" style="1534" customWidth="1"/>
    <col min="10500" max="10746" width="9.140625" style="1534"/>
    <col min="10747" max="10747" width="57.85546875" style="1534" customWidth="1"/>
    <col min="10748" max="10748" width="8.42578125" style="1534" bestFit="1" customWidth="1"/>
    <col min="10749" max="10749" width="8.42578125" style="1534" customWidth="1"/>
    <col min="10750" max="10750" width="7.7109375" style="1534" customWidth="1"/>
    <col min="10751" max="10751" width="8.140625" style="1534" customWidth="1"/>
    <col min="10752" max="10752" width="9.85546875" style="1534" customWidth="1"/>
    <col min="10753" max="10753" width="9" style="1534" customWidth="1"/>
    <col min="10754" max="10754" width="8.5703125" style="1534" customWidth="1"/>
    <col min="10755" max="10755" width="9.7109375" style="1534" customWidth="1"/>
    <col min="10756" max="11002" width="9.140625" style="1534"/>
    <col min="11003" max="11003" width="57.85546875" style="1534" customWidth="1"/>
    <col min="11004" max="11004" width="8.42578125" style="1534" bestFit="1" customWidth="1"/>
    <col min="11005" max="11005" width="8.42578125" style="1534" customWidth="1"/>
    <col min="11006" max="11006" width="7.7109375" style="1534" customWidth="1"/>
    <col min="11007" max="11007" width="8.140625" style="1534" customWidth="1"/>
    <col min="11008" max="11008" width="9.85546875" style="1534" customWidth="1"/>
    <col min="11009" max="11009" width="9" style="1534" customWidth="1"/>
    <col min="11010" max="11010" width="8.5703125" style="1534" customWidth="1"/>
    <col min="11011" max="11011" width="9.7109375" style="1534" customWidth="1"/>
    <col min="11012" max="11258" width="9.140625" style="1534"/>
    <col min="11259" max="11259" width="57.85546875" style="1534" customWidth="1"/>
    <col min="11260" max="11260" width="8.42578125" style="1534" bestFit="1" customWidth="1"/>
    <col min="11261" max="11261" width="8.42578125" style="1534" customWidth="1"/>
    <col min="11262" max="11262" width="7.7109375" style="1534" customWidth="1"/>
    <col min="11263" max="11263" width="8.140625" style="1534" customWidth="1"/>
    <col min="11264" max="11264" width="9.85546875" style="1534" customWidth="1"/>
    <col min="11265" max="11265" width="9" style="1534" customWidth="1"/>
    <col min="11266" max="11266" width="8.5703125" style="1534" customWidth="1"/>
    <col min="11267" max="11267" width="9.7109375" style="1534" customWidth="1"/>
    <col min="11268" max="11514" width="9.140625" style="1534"/>
    <col min="11515" max="11515" width="57.85546875" style="1534" customWidth="1"/>
    <col min="11516" max="11516" width="8.42578125" style="1534" bestFit="1" customWidth="1"/>
    <col min="11517" max="11517" width="8.42578125" style="1534" customWidth="1"/>
    <col min="11518" max="11518" width="7.7109375" style="1534" customWidth="1"/>
    <col min="11519" max="11519" width="8.140625" style="1534" customWidth="1"/>
    <col min="11520" max="11520" width="9.85546875" style="1534" customWidth="1"/>
    <col min="11521" max="11521" width="9" style="1534" customWidth="1"/>
    <col min="11522" max="11522" width="8.5703125" style="1534" customWidth="1"/>
    <col min="11523" max="11523" width="9.7109375" style="1534" customWidth="1"/>
    <col min="11524" max="11770" width="9.140625" style="1534"/>
    <col min="11771" max="11771" width="57.85546875" style="1534" customWidth="1"/>
    <col min="11772" max="11772" width="8.42578125" style="1534" bestFit="1" customWidth="1"/>
    <col min="11773" max="11773" width="8.42578125" style="1534" customWidth="1"/>
    <col min="11774" max="11774" width="7.7109375" style="1534" customWidth="1"/>
    <col min="11775" max="11775" width="8.140625" style="1534" customWidth="1"/>
    <col min="11776" max="11776" width="9.85546875" style="1534" customWidth="1"/>
    <col min="11777" max="11777" width="9" style="1534" customWidth="1"/>
    <col min="11778" max="11778" width="8.5703125" style="1534" customWidth="1"/>
    <col min="11779" max="11779" width="9.7109375" style="1534" customWidth="1"/>
    <col min="11780" max="12026" width="9.140625" style="1534"/>
    <col min="12027" max="12027" width="57.85546875" style="1534" customWidth="1"/>
    <col min="12028" max="12028" width="8.42578125" style="1534" bestFit="1" customWidth="1"/>
    <col min="12029" max="12029" width="8.42578125" style="1534" customWidth="1"/>
    <col min="12030" max="12030" width="7.7109375" style="1534" customWidth="1"/>
    <col min="12031" max="12031" width="8.140625" style="1534" customWidth="1"/>
    <col min="12032" max="12032" width="9.85546875" style="1534" customWidth="1"/>
    <col min="12033" max="12033" width="9" style="1534" customWidth="1"/>
    <col min="12034" max="12034" width="8.5703125" style="1534" customWidth="1"/>
    <col min="12035" max="12035" width="9.7109375" style="1534" customWidth="1"/>
    <col min="12036" max="12282" width="9.140625" style="1534"/>
    <col min="12283" max="12283" width="57.85546875" style="1534" customWidth="1"/>
    <col min="12284" max="12284" width="8.42578125" style="1534" bestFit="1" customWidth="1"/>
    <col min="12285" max="12285" width="8.42578125" style="1534" customWidth="1"/>
    <col min="12286" max="12286" width="7.7109375" style="1534" customWidth="1"/>
    <col min="12287" max="12287" width="8.140625" style="1534" customWidth="1"/>
    <col min="12288" max="12288" width="9.85546875" style="1534" customWidth="1"/>
    <col min="12289" max="12289" width="9" style="1534" customWidth="1"/>
    <col min="12290" max="12290" width="8.5703125" style="1534" customWidth="1"/>
    <col min="12291" max="12291" width="9.7109375" style="1534" customWidth="1"/>
    <col min="12292" max="12538" width="9.140625" style="1534"/>
    <col min="12539" max="12539" width="57.85546875" style="1534" customWidth="1"/>
    <col min="12540" max="12540" width="8.42578125" style="1534" bestFit="1" customWidth="1"/>
    <col min="12541" max="12541" width="8.42578125" style="1534" customWidth="1"/>
    <col min="12542" max="12542" width="7.7109375" style="1534" customWidth="1"/>
    <col min="12543" max="12543" width="8.140625" style="1534" customWidth="1"/>
    <col min="12544" max="12544" width="9.85546875" style="1534" customWidth="1"/>
    <col min="12545" max="12545" width="9" style="1534" customWidth="1"/>
    <col min="12546" max="12546" width="8.5703125" style="1534" customWidth="1"/>
    <col min="12547" max="12547" width="9.7109375" style="1534" customWidth="1"/>
    <col min="12548" max="12794" width="9.140625" style="1534"/>
    <col min="12795" max="12795" width="57.85546875" style="1534" customWidth="1"/>
    <col min="12796" max="12796" width="8.42578125" style="1534" bestFit="1" customWidth="1"/>
    <col min="12797" max="12797" width="8.42578125" style="1534" customWidth="1"/>
    <col min="12798" max="12798" width="7.7109375" style="1534" customWidth="1"/>
    <col min="12799" max="12799" width="8.140625" style="1534" customWidth="1"/>
    <col min="12800" max="12800" width="9.85546875" style="1534" customWidth="1"/>
    <col min="12801" max="12801" width="9" style="1534" customWidth="1"/>
    <col min="12802" max="12802" width="8.5703125" style="1534" customWidth="1"/>
    <col min="12803" max="12803" width="9.7109375" style="1534" customWidth="1"/>
    <col min="12804" max="13050" width="9.140625" style="1534"/>
    <col min="13051" max="13051" width="57.85546875" style="1534" customWidth="1"/>
    <col min="13052" max="13052" width="8.42578125" style="1534" bestFit="1" customWidth="1"/>
    <col min="13053" max="13053" width="8.42578125" style="1534" customWidth="1"/>
    <col min="13054" max="13054" width="7.7109375" style="1534" customWidth="1"/>
    <col min="13055" max="13055" width="8.140625" style="1534" customWidth="1"/>
    <col min="13056" max="13056" width="9.85546875" style="1534" customWidth="1"/>
    <col min="13057" max="13057" width="9" style="1534" customWidth="1"/>
    <col min="13058" max="13058" width="8.5703125" style="1534" customWidth="1"/>
    <col min="13059" max="13059" width="9.7109375" style="1534" customWidth="1"/>
    <col min="13060" max="13306" width="9.140625" style="1534"/>
    <col min="13307" max="13307" width="57.85546875" style="1534" customWidth="1"/>
    <col min="13308" max="13308" width="8.42578125" style="1534" bestFit="1" customWidth="1"/>
    <col min="13309" max="13309" width="8.42578125" style="1534" customWidth="1"/>
    <col min="13310" max="13310" width="7.7109375" style="1534" customWidth="1"/>
    <col min="13311" max="13311" width="8.140625" style="1534" customWidth="1"/>
    <col min="13312" max="13312" width="9.85546875" style="1534" customWidth="1"/>
    <col min="13313" max="13313" width="9" style="1534" customWidth="1"/>
    <col min="13314" max="13314" width="8.5703125" style="1534" customWidth="1"/>
    <col min="13315" max="13315" width="9.7109375" style="1534" customWidth="1"/>
    <col min="13316" max="13562" width="9.140625" style="1534"/>
    <col min="13563" max="13563" width="57.85546875" style="1534" customWidth="1"/>
    <col min="13564" max="13564" width="8.42578125" style="1534" bestFit="1" customWidth="1"/>
    <col min="13565" max="13565" width="8.42578125" style="1534" customWidth="1"/>
    <col min="13566" max="13566" width="7.7109375" style="1534" customWidth="1"/>
    <col min="13567" max="13567" width="8.140625" style="1534" customWidth="1"/>
    <col min="13568" max="13568" width="9.85546875" style="1534" customWidth="1"/>
    <col min="13569" max="13569" width="9" style="1534" customWidth="1"/>
    <col min="13570" max="13570" width="8.5703125" style="1534" customWidth="1"/>
    <col min="13571" max="13571" width="9.7109375" style="1534" customWidth="1"/>
    <col min="13572" max="13818" width="9.140625" style="1534"/>
    <col min="13819" max="13819" width="57.85546875" style="1534" customWidth="1"/>
    <col min="13820" max="13820" width="8.42578125" style="1534" bestFit="1" customWidth="1"/>
    <col min="13821" max="13821" width="8.42578125" style="1534" customWidth="1"/>
    <col min="13822" max="13822" width="7.7109375" style="1534" customWidth="1"/>
    <col min="13823" max="13823" width="8.140625" style="1534" customWidth="1"/>
    <col min="13824" max="13824" width="9.85546875" style="1534" customWidth="1"/>
    <col min="13825" max="13825" width="9" style="1534" customWidth="1"/>
    <col min="13826" max="13826" width="8.5703125" style="1534" customWidth="1"/>
    <col min="13827" max="13827" width="9.7109375" style="1534" customWidth="1"/>
    <col min="13828" max="14074" width="9.140625" style="1534"/>
    <col min="14075" max="14075" width="57.85546875" style="1534" customWidth="1"/>
    <col min="14076" max="14076" width="8.42578125" style="1534" bestFit="1" customWidth="1"/>
    <col min="14077" max="14077" width="8.42578125" style="1534" customWidth="1"/>
    <col min="14078" max="14078" width="7.7109375" style="1534" customWidth="1"/>
    <col min="14079" max="14079" width="8.140625" style="1534" customWidth="1"/>
    <col min="14080" max="14080" width="9.85546875" style="1534" customWidth="1"/>
    <col min="14081" max="14081" width="9" style="1534" customWidth="1"/>
    <col min="14082" max="14082" width="8.5703125" style="1534" customWidth="1"/>
    <col min="14083" max="14083" width="9.7109375" style="1534" customWidth="1"/>
    <col min="14084" max="14330" width="9.140625" style="1534"/>
    <col min="14331" max="14331" width="57.85546875" style="1534" customWidth="1"/>
    <col min="14332" max="14332" width="8.42578125" style="1534" bestFit="1" customWidth="1"/>
    <col min="14333" max="14333" width="8.42578125" style="1534" customWidth="1"/>
    <col min="14334" max="14334" width="7.7109375" style="1534" customWidth="1"/>
    <col min="14335" max="14335" width="8.140625" style="1534" customWidth="1"/>
    <col min="14336" max="14336" width="9.85546875" style="1534" customWidth="1"/>
    <col min="14337" max="14337" width="9" style="1534" customWidth="1"/>
    <col min="14338" max="14338" width="8.5703125" style="1534" customWidth="1"/>
    <col min="14339" max="14339" width="9.7109375" style="1534" customWidth="1"/>
    <col min="14340" max="14586" width="9.140625" style="1534"/>
    <col min="14587" max="14587" width="57.85546875" style="1534" customWidth="1"/>
    <col min="14588" max="14588" width="8.42578125" style="1534" bestFit="1" customWidth="1"/>
    <col min="14589" max="14589" width="8.42578125" style="1534" customWidth="1"/>
    <col min="14590" max="14590" width="7.7109375" style="1534" customWidth="1"/>
    <col min="14591" max="14591" width="8.140625" style="1534" customWidth="1"/>
    <col min="14592" max="14592" width="9.85546875" style="1534" customWidth="1"/>
    <col min="14593" max="14593" width="9" style="1534" customWidth="1"/>
    <col min="14594" max="14594" width="8.5703125" style="1534" customWidth="1"/>
    <col min="14595" max="14595" width="9.7109375" style="1534" customWidth="1"/>
    <col min="14596" max="14842" width="9.140625" style="1534"/>
    <col min="14843" max="14843" width="57.85546875" style="1534" customWidth="1"/>
    <col min="14844" max="14844" width="8.42578125" style="1534" bestFit="1" customWidth="1"/>
    <col min="14845" max="14845" width="8.42578125" style="1534" customWidth="1"/>
    <col min="14846" max="14846" width="7.7109375" style="1534" customWidth="1"/>
    <col min="14847" max="14847" width="8.140625" style="1534" customWidth="1"/>
    <col min="14848" max="14848" width="9.85546875" style="1534" customWidth="1"/>
    <col min="14849" max="14849" width="9" style="1534" customWidth="1"/>
    <col min="14850" max="14850" width="8.5703125" style="1534" customWidth="1"/>
    <col min="14851" max="14851" width="9.7109375" style="1534" customWidth="1"/>
    <col min="14852" max="15098" width="9.140625" style="1534"/>
    <col min="15099" max="15099" width="57.85546875" style="1534" customWidth="1"/>
    <col min="15100" max="15100" width="8.42578125" style="1534" bestFit="1" customWidth="1"/>
    <col min="15101" max="15101" width="8.42578125" style="1534" customWidth="1"/>
    <col min="15102" max="15102" width="7.7109375" style="1534" customWidth="1"/>
    <col min="15103" max="15103" width="8.140625" style="1534" customWidth="1"/>
    <col min="15104" max="15104" width="9.85546875" style="1534" customWidth="1"/>
    <col min="15105" max="15105" width="9" style="1534" customWidth="1"/>
    <col min="15106" max="15106" width="8.5703125" style="1534" customWidth="1"/>
    <col min="15107" max="15107" width="9.7109375" style="1534" customWidth="1"/>
    <col min="15108" max="15354" width="9.140625" style="1534"/>
    <col min="15355" max="15355" width="57.85546875" style="1534" customWidth="1"/>
    <col min="15356" max="15356" width="8.42578125" style="1534" bestFit="1" customWidth="1"/>
    <col min="15357" max="15357" width="8.42578125" style="1534" customWidth="1"/>
    <col min="15358" max="15358" width="7.7109375" style="1534" customWidth="1"/>
    <col min="15359" max="15359" width="8.140625" style="1534" customWidth="1"/>
    <col min="15360" max="15360" width="9.85546875" style="1534" customWidth="1"/>
    <col min="15361" max="15361" width="9" style="1534" customWidth="1"/>
    <col min="15362" max="15362" width="8.5703125" style="1534" customWidth="1"/>
    <col min="15363" max="15363" width="9.7109375" style="1534" customWidth="1"/>
    <col min="15364" max="15610" width="9.140625" style="1534"/>
    <col min="15611" max="15611" width="57.85546875" style="1534" customWidth="1"/>
    <col min="15612" max="15612" width="8.42578125" style="1534" bestFit="1" customWidth="1"/>
    <col min="15613" max="15613" width="8.42578125" style="1534" customWidth="1"/>
    <col min="15614" max="15614" width="7.7109375" style="1534" customWidth="1"/>
    <col min="15615" max="15615" width="8.140625" style="1534" customWidth="1"/>
    <col min="15616" max="15616" width="9.85546875" style="1534" customWidth="1"/>
    <col min="15617" max="15617" width="9" style="1534" customWidth="1"/>
    <col min="15618" max="15618" width="8.5703125" style="1534" customWidth="1"/>
    <col min="15619" max="15619" width="9.7109375" style="1534" customWidth="1"/>
    <col min="15620" max="15866" width="9.140625" style="1534"/>
    <col min="15867" max="15867" width="57.85546875" style="1534" customWidth="1"/>
    <col min="15868" max="15868" width="8.42578125" style="1534" bestFit="1" customWidth="1"/>
    <col min="15869" max="15869" width="8.42578125" style="1534" customWidth="1"/>
    <col min="15870" max="15870" width="7.7109375" style="1534" customWidth="1"/>
    <col min="15871" max="15871" width="8.140625" style="1534" customWidth="1"/>
    <col min="15872" max="15872" width="9.85546875" style="1534" customWidth="1"/>
    <col min="15873" max="15873" width="9" style="1534" customWidth="1"/>
    <col min="15874" max="15874" width="8.5703125" style="1534" customWidth="1"/>
    <col min="15875" max="15875" width="9.7109375" style="1534" customWidth="1"/>
    <col min="15876" max="16122" width="9.140625" style="1534"/>
    <col min="16123" max="16123" width="57.85546875" style="1534" customWidth="1"/>
    <col min="16124" max="16124" width="8.42578125" style="1534" bestFit="1" customWidth="1"/>
    <col min="16125" max="16125" width="8.42578125" style="1534" customWidth="1"/>
    <col min="16126" max="16126" width="7.7109375" style="1534" customWidth="1"/>
    <col min="16127" max="16127" width="8.140625" style="1534" customWidth="1"/>
    <col min="16128" max="16128" width="9.85546875" style="1534" customWidth="1"/>
    <col min="16129" max="16129" width="9" style="1534" customWidth="1"/>
    <col min="16130" max="16130" width="8.5703125" style="1534" customWidth="1"/>
    <col min="16131" max="16131" width="9.7109375" style="1534" customWidth="1"/>
    <col min="16132" max="16384" width="9.140625" style="1534"/>
  </cols>
  <sheetData>
    <row r="1" spans="2:21" ht="15" customHeight="1">
      <c r="B1" s="1533"/>
      <c r="C1" s="1533"/>
      <c r="J1" s="2359" t="s">
        <v>951</v>
      </c>
      <c r="K1" s="2359"/>
    </row>
    <row r="2" spans="2:21" ht="15" customHeight="1">
      <c r="B2" s="2360" t="s">
        <v>797</v>
      </c>
      <c r="C2" s="2360"/>
      <c r="D2" s="2360"/>
      <c r="E2" s="2360"/>
      <c r="F2" s="2360"/>
      <c r="G2" s="2360"/>
      <c r="H2" s="2360"/>
      <c r="I2" s="2360"/>
      <c r="J2" s="2360"/>
      <c r="K2" s="2360"/>
    </row>
    <row r="3" spans="2:21" ht="15" customHeight="1" thickBot="1">
      <c r="B3" s="1535"/>
      <c r="C3" s="1535"/>
      <c r="D3" s="1535"/>
      <c r="E3" s="1535"/>
      <c r="F3" s="1535"/>
      <c r="G3" s="1535"/>
      <c r="J3" s="2361" t="s">
        <v>1</v>
      </c>
      <c r="K3" s="2361"/>
    </row>
    <row r="4" spans="2:21" ht="13.5" customHeight="1" thickBot="1">
      <c r="B4" s="2362" t="s">
        <v>593</v>
      </c>
      <c r="C4" s="2362" t="s">
        <v>249</v>
      </c>
      <c r="D4" s="2356" t="s">
        <v>713</v>
      </c>
      <c r="E4" s="2357"/>
      <c r="F4" s="2357"/>
      <c r="G4" s="2358"/>
      <c r="H4" s="2356" t="s">
        <v>714</v>
      </c>
      <c r="I4" s="2357"/>
      <c r="J4" s="2357"/>
      <c r="K4" s="2358"/>
    </row>
    <row r="5" spans="2:21" ht="26.25" thickBot="1">
      <c r="B5" s="2363"/>
      <c r="C5" s="2363"/>
      <c r="D5" s="1536" t="s">
        <v>5</v>
      </c>
      <c r="E5" s="1537" t="s">
        <v>6</v>
      </c>
      <c r="F5" s="1538" t="s">
        <v>7</v>
      </c>
      <c r="G5" s="1539" t="s">
        <v>8</v>
      </c>
      <c r="H5" s="1536" t="s">
        <v>5</v>
      </c>
      <c r="I5" s="1537" t="s">
        <v>6</v>
      </c>
      <c r="J5" s="1538" t="s">
        <v>7</v>
      </c>
      <c r="K5" s="1539" t="s">
        <v>8</v>
      </c>
    </row>
    <row r="6" spans="2:21">
      <c r="B6" s="1540" t="s">
        <v>761</v>
      </c>
      <c r="C6" s="1541" t="s">
        <v>798</v>
      </c>
      <c r="D6" s="2365"/>
      <c r="E6" s="2366"/>
      <c r="F6" s="2366"/>
      <c r="G6" s="2367"/>
      <c r="H6" s="2365"/>
      <c r="I6" s="2366"/>
      <c r="J6" s="2366"/>
      <c r="K6" s="2367"/>
    </row>
    <row r="7" spans="2:21">
      <c r="B7" s="1542">
        <v>1</v>
      </c>
      <c r="C7" s="1543" t="s">
        <v>799</v>
      </c>
      <c r="D7" s="1544">
        <v>126930.45163225001</v>
      </c>
      <c r="E7" s="1545">
        <v>69513.965451549986</v>
      </c>
      <c r="F7" s="1546">
        <v>13350.660602000002</v>
      </c>
      <c r="G7" s="1547">
        <v>209795.0776858</v>
      </c>
      <c r="H7" s="1544">
        <v>128764.01128875</v>
      </c>
      <c r="I7" s="1545">
        <v>71413.426244050002</v>
      </c>
      <c r="J7" s="1546">
        <v>13453.427717750003</v>
      </c>
      <c r="K7" s="1547">
        <v>213630.86525055001</v>
      </c>
      <c r="M7" s="1548"/>
      <c r="N7" s="1548"/>
      <c r="O7" s="1548"/>
      <c r="P7" s="1548"/>
      <c r="R7" s="1549"/>
      <c r="S7" s="1549"/>
      <c r="T7" s="1549"/>
      <c r="U7" s="1549"/>
    </row>
    <row r="8" spans="2:21">
      <c r="B8" s="1542">
        <v>2</v>
      </c>
      <c r="C8" s="1543" t="s">
        <v>800</v>
      </c>
      <c r="D8" s="1544">
        <v>17847.090106250002</v>
      </c>
      <c r="E8" s="1545">
        <v>5703.0719664499993</v>
      </c>
      <c r="F8" s="1546">
        <v>869.63187799999992</v>
      </c>
      <c r="G8" s="1547">
        <v>24419.793950700001</v>
      </c>
      <c r="H8" s="1544">
        <v>15858.172519749998</v>
      </c>
      <c r="I8" s="1545">
        <v>5813.1098959499996</v>
      </c>
      <c r="J8" s="1546">
        <v>884.80791225000007</v>
      </c>
      <c r="K8" s="1547">
        <v>22556.090327950002</v>
      </c>
      <c r="M8" s="1548"/>
      <c r="N8" s="1548"/>
      <c r="O8" s="1548"/>
      <c r="P8" s="1548"/>
      <c r="R8" s="1549"/>
      <c r="S8" s="1549"/>
      <c r="T8" s="1549"/>
      <c r="U8" s="1549"/>
    </row>
    <row r="9" spans="2:21">
      <c r="B9" s="1550">
        <v>3</v>
      </c>
      <c r="C9" s="1551" t="s">
        <v>801</v>
      </c>
      <c r="D9" s="1552">
        <v>144777.5417385</v>
      </c>
      <c r="E9" s="1553">
        <v>75217.037418000007</v>
      </c>
      <c r="F9" s="1554">
        <v>14220.29248</v>
      </c>
      <c r="G9" s="1547">
        <v>234214.8716365</v>
      </c>
      <c r="H9" s="1552">
        <v>144622.18380850001</v>
      </c>
      <c r="I9" s="1553">
        <v>77226.536139999997</v>
      </c>
      <c r="J9" s="1554">
        <v>14338.235630000001</v>
      </c>
      <c r="K9" s="1547">
        <v>236186.95557849997</v>
      </c>
      <c r="M9" s="1548"/>
      <c r="N9" s="1548"/>
      <c r="O9" s="1548"/>
      <c r="P9" s="1548"/>
      <c r="R9" s="1549"/>
      <c r="S9" s="1549"/>
      <c r="T9" s="1549"/>
      <c r="U9" s="1549"/>
    </row>
    <row r="10" spans="2:21" ht="25.5">
      <c r="B10" s="1542">
        <v>4</v>
      </c>
      <c r="C10" s="1543" t="s">
        <v>802</v>
      </c>
      <c r="D10" s="1544">
        <v>11582.203339080001</v>
      </c>
      <c r="E10" s="1545">
        <v>6017.3629934400005</v>
      </c>
      <c r="F10" s="1546">
        <v>1137.6233984</v>
      </c>
      <c r="G10" s="1547">
        <v>18737.189730920003</v>
      </c>
      <c r="H10" s="1544">
        <v>11569.77470468</v>
      </c>
      <c r="I10" s="1545">
        <v>6178.1228912000006</v>
      </c>
      <c r="J10" s="1546">
        <v>1147.0588504000002</v>
      </c>
      <c r="K10" s="1547">
        <v>18894.956446280001</v>
      </c>
      <c r="M10" s="1548"/>
      <c r="N10" s="1548"/>
      <c r="O10" s="1548"/>
      <c r="P10" s="1548"/>
      <c r="R10" s="1549"/>
      <c r="S10" s="1549"/>
      <c r="T10" s="1549"/>
      <c r="U10" s="1549"/>
    </row>
    <row r="11" spans="2:21">
      <c r="B11" s="1555" t="s">
        <v>773</v>
      </c>
      <c r="C11" s="1556" t="s">
        <v>803</v>
      </c>
      <c r="D11" s="2368"/>
      <c r="E11" s="2369"/>
      <c r="F11" s="2369"/>
      <c r="G11" s="2370"/>
      <c r="H11" s="2368"/>
      <c r="I11" s="2369"/>
      <c r="J11" s="2369"/>
      <c r="K11" s="2370"/>
      <c r="M11" s="1548"/>
      <c r="N11" s="1548"/>
      <c r="O11" s="1548"/>
      <c r="P11" s="1548"/>
      <c r="R11" s="1549"/>
      <c r="S11" s="1549"/>
      <c r="T11" s="1549"/>
      <c r="U11" s="1549"/>
    </row>
    <row r="12" spans="2:21">
      <c r="B12" s="1542">
        <v>5</v>
      </c>
      <c r="C12" s="1557" t="s">
        <v>804</v>
      </c>
      <c r="D12" s="1544">
        <v>3547.67423405</v>
      </c>
      <c r="E12" s="1545">
        <v>3240.7541366687033</v>
      </c>
      <c r="F12" s="1546">
        <v>154.15132455300002</v>
      </c>
      <c r="G12" s="1547">
        <v>6942.5796952717028</v>
      </c>
      <c r="H12" s="1544">
        <v>2819.3129990019988</v>
      </c>
      <c r="I12" s="1545">
        <v>2935.7560662372211</v>
      </c>
      <c r="J12" s="1546">
        <v>303.60136510799981</v>
      </c>
      <c r="K12" s="1547">
        <v>6058.6704303472197</v>
      </c>
      <c r="M12" s="1548"/>
      <c r="N12" s="1548"/>
      <c r="O12" s="1548"/>
      <c r="P12" s="1548"/>
      <c r="R12" s="1549"/>
      <c r="S12" s="1549"/>
      <c r="T12" s="1549"/>
      <c r="U12" s="1549"/>
    </row>
    <row r="13" spans="2:21">
      <c r="B13" s="1542">
        <v>6</v>
      </c>
      <c r="C13" s="1557" t="s">
        <v>805</v>
      </c>
      <c r="D13" s="1558">
        <v>0</v>
      </c>
      <c r="E13" s="1559">
        <v>0</v>
      </c>
      <c r="F13" s="1560">
        <v>3.5999999999999997E-2</v>
      </c>
      <c r="G13" s="1561">
        <v>3.5999999999999997E-2</v>
      </c>
      <c r="H13" s="1558">
        <v>0</v>
      </c>
      <c r="I13" s="1559">
        <v>0</v>
      </c>
      <c r="J13" s="1560">
        <v>3.5999999999999997E-2</v>
      </c>
      <c r="K13" s="1561">
        <v>3.5999999999999997E-2</v>
      </c>
      <c r="M13" s="1548"/>
      <c r="N13" s="1548"/>
      <c r="O13" s="1548"/>
      <c r="P13" s="1548"/>
      <c r="R13" s="1549"/>
      <c r="S13" s="1549"/>
      <c r="T13" s="1549"/>
      <c r="U13" s="1549"/>
    </row>
    <row r="14" spans="2:21">
      <c r="B14" s="1550">
        <v>7</v>
      </c>
      <c r="C14" s="1562" t="s">
        <v>806</v>
      </c>
      <c r="D14" s="1552">
        <v>3547.67423405</v>
      </c>
      <c r="E14" s="1553">
        <v>3240.7541366687033</v>
      </c>
      <c r="F14" s="1563">
        <v>154.18732455300002</v>
      </c>
      <c r="G14" s="1547">
        <v>6942.6156952717029</v>
      </c>
      <c r="H14" s="1552">
        <v>2819.3129990019993</v>
      </c>
      <c r="I14" s="1553">
        <v>2935.7560662372211</v>
      </c>
      <c r="J14" s="1563">
        <v>303.63736510799987</v>
      </c>
      <c r="K14" s="1547">
        <v>6058.7064303472207</v>
      </c>
      <c r="M14" s="1548"/>
      <c r="N14" s="1548"/>
      <c r="O14" s="1548"/>
      <c r="P14" s="1548"/>
      <c r="R14" s="1549"/>
      <c r="S14" s="1549"/>
      <c r="T14" s="1549"/>
      <c r="U14" s="1549"/>
    </row>
    <row r="15" spans="2:21" ht="25.5">
      <c r="B15" s="1542">
        <v>8</v>
      </c>
      <c r="C15" s="1557" t="s">
        <v>807</v>
      </c>
      <c r="D15" s="1544">
        <v>283.81393872400002</v>
      </c>
      <c r="E15" s="1545">
        <v>259.26033093349622</v>
      </c>
      <c r="F15" s="1546">
        <v>12.334985964240001</v>
      </c>
      <c r="G15" s="1547">
        <v>555.40925562173618</v>
      </c>
      <c r="H15" s="1544">
        <v>225.54503992015992</v>
      </c>
      <c r="I15" s="1545">
        <v>234.86048529897764</v>
      </c>
      <c r="J15" s="1546">
        <v>24.290989208639989</v>
      </c>
      <c r="K15" s="1547">
        <v>484.69651442777757</v>
      </c>
      <c r="M15" s="1548"/>
      <c r="N15" s="1548"/>
      <c r="O15" s="1548"/>
      <c r="P15" s="1548"/>
      <c r="R15" s="1549"/>
      <c r="S15" s="1549"/>
      <c r="T15" s="1549"/>
      <c r="U15" s="1549"/>
    </row>
    <row r="16" spans="2:21">
      <c r="B16" s="1555" t="s">
        <v>783</v>
      </c>
      <c r="C16" s="1556" t="s">
        <v>808</v>
      </c>
      <c r="D16" s="2368"/>
      <c r="E16" s="2369"/>
      <c r="F16" s="2369"/>
      <c r="G16" s="2370"/>
      <c r="H16" s="2368"/>
      <c r="I16" s="2369"/>
      <c r="J16" s="2369"/>
      <c r="K16" s="2370"/>
      <c r="M16" s="1548"/>
      <c r="N16" s="1548"/>
      <c r="O16" s="1548"/>
      <c r="P16" s="1548"/>
      <c r="R16" s="1549"/>
      <c r="S16" s="1549"/>
      <c r="T16" s="1549"/>
      <c r="U16" s="1549"/>
    </row>
    <row r="17" spans="2:21" ht="25.5">
      <c r="B17" s="1542">
        <v>9</v>
      </c>
      <c r="C17" s="1557" t="s">
        <v>809</v>
      </c>
      <c r="D17" s="1544">
        <v>0</v>
      </c>
      <c r="E17" s="1545">
        <v>8262.3107624999993</v>
      </c>
      <c r="F17" s="1546">
        <v>1669.9342375000001</v>
      </c>
      <c r="G17" s="1547">
        <v>9932.2450000000008</v>
      </c>
      <c r="H17" s="1544">
        <v>0</v>
      </c>
      <c r="I17" s="1545">
        <v>8262.3090687499989</v>
      </c>
      <c r="J17" s="1546">
        <v>1665.2145187499998</v>
      </c>
      <c r="K17" s="1547">
        <v>9927.523587499998</v>
      </c>
      <c r="M17" s="1548"/>
      <c r="N17" s="1548"/>
      <c r="O17" s="1548"/>
      <c r="P17" s="1548"/>
      <c r="R17" s="1549"/>
      <c r="S17" s="1549"/>
      <c r="T17" s="1549"/>
      <c r="U17" s="1549"/>
    </row>
    <row r="18" spans="2:21" ht="25.5">
      <c r="B18" s="1542">
        <v>10</v>
      </c>
      <c r="C18" s="1557" t="s">
        <v>810</v>
      </c>
      <c r="D18" s="1544">
        <v>18835.053239999997</v>
      </c>
      <c r="E18" s="1545">
        <v>0</v>
      </c>
      <c r="F18" s="1546">
        <v>0</v>
      </c>
      <c r="G18" s="1547">
        <v>18835.053239999997</v>
      </c>
      <c r="H18" s="1544">
        <v>18835.053239999997</v>
      </c>
      <c r="I18" s="1545">
        <v>0</v>
      </c>
      <c r="J18" s="1546">
        <v>0</v>
      </c>
      <c r="K18" s="1547">
        <v>18835.053239999997</v>
      </c>
      <c r="M18" s="1548"/>
      <c r="N18" s="1548"/>
      <c r="O18" s="1548"/>
      <c r="P18" s="1548"/>
      <c r="R18" s="1549"/>
      <c r="S18" s="1549"/>
      <c r="T18" s="1549"/>
      <c r="U18" s="1549"/>
    </row>
    <row r="19" spans="2:21">
      <c r="B19" s="1564">
        <v>11</v>
      </c>
      <c r="C19" s="1565" t="s">
        <v>811</v>
      </c>
      <c r="D19" s="1566">
        <v>18835.053240000001</v>
      </c>
      <c r="E19" s="1567">
        <v>8262.3107624999993</v>
      </c>
      <c r="F19" s="1568">
        <v>1669.9342374999999</v>
      </c>
      <c r="G19" s="1547">
        <v>28767.298240000004</v>
      </c>
      <c r="H19" s="1566">
        <v>18835.053240000001</v>
      </c>
      <c r="I19" s="1567">
        <v>8262.3090687499989</v>
      </c>
      <c r="J19" s="1568">
        <v>1665.2145187499998</v>
      </c>
      <c r="K19" s="1547">
        <v>28762.576827500005</v>
      </c>
      <c r="M19" s="1548"/>
      <c r="N19" s="1548"/>
      <c r="O19" s="1548"/>
      <c r="P19" s="1548"/>
      <c r="R19" s="1549"/>
      <c r="S19" s="1549"/>
      <c r="T19" s="1549"/>
      <c r="U19" s="1549"/>
    </row>
    <row r="20" spans="2:21" ht="25.5">
      <c r="B20" s="1542">
        <v>12</v>
      </c>
      <c r="C20" s="1557" t="s">
        <v>812</v>
      </c>
      <c r="D20" s="1544">
        <v>1506.8042591999999</v>
      </c>
      <c r="E20" s="1545">
        <v>660.98486099999991</v>
      </c>
      <c r="F20" s="1546">
        <v>133.594739</v>
      </c>
      <c r="G20" s="1547">
        <v>2301.3838591999997</v>
      </c>
      <c r="H20" s="1544">
        <v>1506.8042591999999</v>
      </c>
      <c r="I20" s="1545">
        <v>660.98472549999997</v>
      </c>
      <c r="J20" s="1546">
        <v>133.21716149999997</v>
      </c>
      <c r="K20" s="1547">
        <v>2301.0061461999999</v>
      </c>
      <c r="M20" s="1548"/>
      <c r="N20" s="1548"/>
      <c r="O20" s="1548"/>
      <c r="P20" s="1548"/>
      <c r="R20" s="1549"/>
      <c r="S20" s="1549"/>
      <c r="T20" s="1549"/>
      <c r="U20" s="1549"/>
    </row>
    <row r="21" spans="2:21">
      <c r="B21" s="1555" t="s">
        <v>785</v>
      </c>
      <c r="C21" s="1569" t="s">
        <v>813</v>
      </c>
      <c r="D21" s="1570">
        <v>167160.26921254999</v>
      </c>
      <c r="E21" s="1571">
        <v>86720.102317168712</v>
      </c>
      <c r="F21" s="1572">
        <v>16044.414042053</v>
      </c>
      <c r="G21" s="1573">
        <v>269924.78557177167</v>
      </c>
      <c r="H21" s="1570">
        <v>166276.55004750201</v>
      </c>
      <c r="I21" s="1571">
        <v>88424.601274987217</v>
      </c>
      <c r="J21" s="1572">
        <v>16307.087513858001</v>
      </c>
      <c r="K21" s="1573">
        <v>271008.23883634724</v>
      </c>
      <c r="M21" s="1548"/>
      <c r="N21" s="1548"/>
      <c r="O21" s="1548"/>
      <c r="P21" s="1548"/>
      <c r="R21" s="1549"/>
      <c r="S21" s="1549"/>
      <c r="T21" s="1549"/>
      <c r="U21" s="1549"/>
    </row>
    <row r="22" spans="2:21">
      <c r="B22" s="1542">
        <v>13</v>
      </c>
      <c r="C22" s="1557" t="s">
        <v>814</v>
      </c>
      <c r="D22" s="1544">
        <v>13372.821537004002</v>
      </c>
      <c r="E22" s="1545">
        <v>6937.6081853734968</v>
      </c>
      <c r="F22" s="1574">
        <v>1283.5531233642403</v>
      </c>
      <c r="G22" s="1547">
        <v>21593.982845741739</v>
      </c>
      <c r="H22" s="1544">
        <v>13302.124003800162</v>
      </c>
      <c r="I22" s="1545">
        <v>7073.9681019989785</v>
      </c>
      <c r="J22" s="1574">
        <v>1304.5670011086402</v>
      </c>
      <c r="K22" s="1547">
        <v>21680.659106907777</v>
      </c>
      <c r="M22" s="1548"/>
      <c r="N22" s="1548"/>
      <c r="O22" s="1548"/>
      <c r="P22" s="1548"/>
      <c r="R22" s="1549"/>
      <c r="S22" s="1549"/>
      <c r="T22" s="1549"/>
      <c r="U22" s="1549"/>
    </row>
    <row r="23" spans="2:21" ht="13.5" thickBot="1">
      <c r="B23" s="1575" t="s">
        <v>787</v>
      </c>
      <c r="C23" s="1576" t="s">
        <v>789</v>
      </c>
      <c r="D23" s="1577">
        <v>26297.062999999998</v>
      </c>
      <c r="E23" s="1578">
        <v>16241.644219999998</v>
      </c>
      <c r="F23" s="1579">
        <v>2330.7105199999996</v>
      </c>
      <c r="G23" s="1580">
        <v>44869.417739999997</v>
      </c>
      <c r="H23" s="1577">
        <v>26563.857</v>
      </c>
      <c r="I23" s="1578">
        <v>16861.893359999998</v>
      </c>
      <c r="J23" s="1579">
        <v>2405.3307599999998</v>
      </c>
      <c r="K23" s="1580">
        <v>45831.081119999995</v>
      </c>
      <c r="M23" s="1548"/>
      <c r="N23" s="1548"/>
      <c r="O23" s="1548"/>
      <c r="P23" s="1548"/>
      <c r="R23" s="1549"/>
      <c r="S23" s="1549"/>
      <c r="T23" s="1549"/>
      <c r="U23" s="1549"/>
    </row>
    <row r="24" spans="2:21" ht="13.5" thickBot="1">
      <c r="B24" s="1581" t="s">
        <v>790</v>
      </c>
      <c r="C24" s="1582" t="s">
        <v>815</v>
      </c>
      <c r="D24" s="1583">
        <v>0.15731646714783876</v>
      </c>
      <c r="E24" s="1584">
        <v>0.18728811182207869</v>
      </c>
      <c r="F24" s="1585">
        <v>0.14526616639854353</v>
      </c>
      <c r="G24" s="1586">
        <v>0.16622933549786756</v>
      </c>
      <c r="H24" s="1583">
        <v>0.15975708536417924</v>
      </c>
      <c r="I24" s="1584">
        <v>0.1906923312841643</v>
      </c>
      <c r="J24" s="1585">
        <v>0.14750216787368772</v>
      </c>
      <c r="K24" s="1586">
        <v>0.16911323920183788</v>
      </c>
      <c r="M24" s="1548"/>
      <c r="N24" s="1548"/>
      <c r="O24" s="1548"/>
      <c r="P24" s="1548"/>
      <c r="R24" s="1549"/>
      <c r="S24" s="1549"/>
      <c r="T24" s="1549"/>
      <c r="U24" s="1549"/>
    </row>
    <row r="25" spans="2:21" ht="16.5" customHeight="1">
      <c r="B25" s="2364" t="s">
        <v>796</v>
      </c>
      <c r="C25" s="2364"/>
      <c r="D25" s="2364"/>
      <c r="E25" s="2364"/>
      <c r="F25" s="2364"/>
      <c r="G25" s="2364"/>
      <c r="H25" s="2364"/>
      <c r="I25" s="2364"/>
      <c r="J25" s="2364"/>
      <c r="K25" s="2364"/>
    </row>
  </sheetData>
  <mergeCells count="14">
    <mergeCell ref="B25:K25"/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7"/>
  <sheetViews>
    <sheetView zoomScale="90" zoomScaleNormal="90" workbookViewId="0"/>
  </sheetViews>
  <sheetFormatPr defaultRowHeight="15"/>
  <cols>
    <col min="2" max="2" width="79.42578125" customWidth="1"/>
    <col min="3" max="10" width="12.7109375" customWidth="1"/>
  </cols>
  <sheetData>
    <row r="1" spans="2:10">
      <c r="I1" s="1929" t="s">
        <v>952</v>
      </c>
      <c r="J1" s="1929"/>
    </row>
    <row r="2" spans="2:10">
      <c r="B2" s="2371" t="s">
        <v>816</v>
      </c>
      <c r="C2" s="2371"/>
      <c r="D2" s="2371"/>
      <c r="E2" s="2371"/>
      <c r="F2" s="2371"/>
      <c r="G2" s="2371"/>
      <c r="H2" s="2371"/>
      <c r="I2" s="2371"/>
      <c r="J2" s="2371"/>
    </row>
    <row r="3" spans="2:10" ht="15.75" thickBot="1"/>
    <row r="4" spans="2:10" ht="15.75" thickBot="1">
      <c r="B4" s="2372" t="s">
        <v>569</v>
      </c>
      <c r="C4" s="2374" t="s">
        <v>584</v>
      </c>
      <c r="D4" s="2375"/>
      <c r="E4" s="2376" t="s">
        <v>5</v>
      </c>
      <c r="F4" s="2376"/>
      <c r="G4" s="2374" t="s">
        <v>6</v>
      </c>
      <c r="H4" s="2375"/>
      <c r="I4" s="2374" t="s">
        <v>7</v>
      </c>
      <c r="J4" s="2375"/>
    </row>
    <row r="5" spans="2:10" ht="15.75" thickBot="1">
      <c r="B5" s="2373"/>
      <c r="C5" s="1587" t="s">
        <v>256</v>
      </c>
      <c r="D5" s="1588" t="s">
        <v>4</v>
      </c>
      <c r="E5" s="1587" t="s">
        <v>256</v>
      </c>
      <c r="F5" s="1588" t="s">
        <v>4</v>
      </c>
      <c r="G5" s="1587" t="s">
        <v>256</v>
      </c>
      <c r="H5" s="1588" t="s">
        <v>4</v>
      </c>
      <c r="I5" s="1589" t="s">
        <v>256</v>
      </c>
      <c r="J5" s="1590" t="s">
        <v>4</v>
      </c>
    </row>
    <row r="6" spans="2:10" ht="15" customHeight="1">
      <c r="B6" s="1591" t="s">
        <v>817</v>
      </c>
      <c r="C6" s="1592" t="s">
        <v>818</v>
      </c>
      <c r="D6" s="1593" t="s">
        <v>819</v>
      </c>
      <c r="E6" s="1594" t="s">
        <v>820</v>
      </c>
      <c r="F6" s="1595" t="s">
        <v>821</v>
      </c>
      <c r="G6" s="1592" t="s">
        <v>818</v>
      </c>
      <c r="H6" s="1596" t="s">
        <v>822</v>
      </c>
      <c r="I6" s="1592" t="s">
        <v>823</v>
      </c>
      <c r="J6" s="1597" t="s">
        <v>824</v>
      </c>
    </row>
    <row r="7" spans="2:10" ht="15" customHeight="1">
      <c r="B7" s="1598" t="s">
        <v>825</v>
      </c>
      <c r="C7" s="1599" t="s">
        <v>826</v>
      </c>
      <c r="D7" s="1600" t="s">
        <v>827</v>
      </c>
      <c r="E7" s="1601" t="s">
        <v>828</v>
      </c>
      <c r="F7" s="1602" t="s">
        <v>829</v>
      </c>
      <c r="G7" s="1603" t="s">
        <v>830</v>
      </c>
      <c r="H7" s="1604" t="s">
        <v>831</v>
      </c>
      <c r="I7" s="1599" t="s">
        <v>832</v>
      </c>
      <c r="J7" s="1605" t="s">
        <v>833</v>
      </c>
    </row>
    <row r="8" spans="2:10" ht="15" customHeight="1">
      <c r="B8" s="1606" t="s">
        <v>834</v>
      </c>
      <c r="C8" s="1607" t="s">
        <v>835</v>
      </c>
      <c r="D8" s="1608" t="s">
        <v>836</v>
      </c>
      <c r="E8" s="1607" t="s">
        <v>837</v>
      </c>
      <c r="F8" s="1602" t="s">
        <v>838</v>
      </c>
      <c r="G8" s="1609" t="s">
        <v>839</v>
      </c>
      <c r="H8" s="1604" t="s">
        <v>840</v>
      </c>
      <c r="I8" s="1607" t="s">
        <v>841</v>
      </c>
      <c r="J8" s="1604" t="s">
        <v>842</v>
      </c>
    </row>
    <row r="9" spans="2:10" ht="15" customHeight="1">
      <c r="B9" s="1610" t="s">
        <v>843</v>
      </c>
      <c r="C9" s="1609" t="s">
        <v>844</v>
      </c>
      <c r="D9" s="1611" t="s">
        <v>845</v>
      </c>
      <c r="E9" s="1609" t="s">
        <v>846</v>
      </c>
      <c r="F9" s="1602" t="s">
        <v>847</v>
      </c>
      <c r="G9" s="1609" t="s">
        <v>848</v>
      </c>
      <c r="H9" s="1604" t="s">
        <v>849</v>
      </c>
      <c r="I9" s="1609" t="s">
        <v>850</v>
      </c>
      <c r="J9" s="1604" t="s">
        <v>851</v>
      </c>
    </row>
    <row r="10" spans="2:10" ht="15" customHeight="1">
      <c r="B10" s="1610" t="s">
        <v>852</v>
      </c>
      <c r="C10" s="1609" t="s">
        <v>853</v>
      </c>
      <c r="D10" s="1611" t="s">
        <v>854</v>
      </c>
      <c r="E10" s="1609" t="s">
        <v>855</v>
      </c>
      <c r="F10" s="1602" t="s">
        <v>856</v>
      </c>
      <c r="G10" s="1609" t="s">
        <v>857</v>
      </c>
      <c r="H10" s="1604" t="s">
        <v>858</v>
      </c>
      <c r="I10" s="1609" t="s">
        <v>859</v>
      </c>
      <c r="J10" s="1604" t="s">
        <v>860</v>
      </c>
    </row>
    <row r="11" spans="2:10" ht="15" customHeight="1">
      <c r="B11" s="1612" t="s">
        <v>861</v>
      </c>
      <c r="C11" s="1607" t="s">
        <v>862</v>
      </c>
      <c r="D11" s="1608" t="s">
        <v>863</v>
      </c>
      <c r="E11" s="1607" t="s">
        <v>864</v>
      </c>
      <c r="F11" s="1602" t="s">
        <v>865</v>
      </c>
      <c r="G11" s="1607" t="s">
        <v>866</v>
      </c>
      <c r="H11" s="1604" t="s">
        <v>864</v>
      </c>
      <c r="I11" s="1607" t="s">
        <v>867</v>
      </c>
      <c r="J11" s="1604" t="s">
        <v>868</v>
      </c>
    </row>
    <row r="12" spans="2:10" ht="27.75" customHeight="1">
      <c r="B12" s="1613" t="s">
        <v>869</v>
      </c>
      <c r="C12" s="1609" t="s">
        <v>870</v>
      </c>
      <c r="D12" s="1611" t="s">
        <v>871</v>
      </c>
      <c r="E12" s="1609" t="s">
        <v>872</v>
      </c>
      <c r="F12" s="1602" t="s">
        <v>873</v>
      </c>
      <c r="G12" s="1609" t="s">
        <v>874</v>
      </c>
      <c r="H12" s="1604" t="s">
        <v>875</v>
      </c>
      <c r="I12" s="1609" t="s">
        <v>876</v>
      </c>
      <c r="J12" s="1604" t="s">
        <v>877</v>
      </c>
    </row>
    <row r="13" spans="2:10" ht="15" customHeight="1">
      <c r="B13" s="1614" t="s">
        <v>878</v>
      </c>
      <c r="C13" s="1601" t="s">
        <v>879</v>
      </c>
      <c r="D13" s="1600" t="s">
        <v>879</v>
      </c>
      <c r="E13" s="1601" t="s">
        <v>879</v>
      </c>
      <c r="F13" s="1602" t="s">
        <v>880</v>
      </c>
      <c r="G13" s="1601" t="s">
        <v>880</v>
      </c>
      <c r="H13" s="1604" t="s">
        <v>879</v>
      </c>
      <c r="I13" s="1609" t="s">
        <v>881</v>
      </c>
      <c r="J13" s="1604" t="s">
        <v>882</v>
      </c>
    </row>
    <row r="14" spans="2:10" ht="15" customHeight="1">
      <c r="B14" s="1610" t="s">
        <v>883</v>
      </c>
      <c r="C14" s="1609" t="s">
        <v>884</v>
      </c>
      <c r="D14" s="1611" t="s">
        <v>885</v>
      </c>
      <c r="E14" s="1609" t="s">
        <v>886</v>
      </c>
      <c r="F14" s="1602" t="s">
        <v>887</v>
      </c>
      <c r="G14" s="1609" t="s">
        <v>888</v>
      </c>
      <c r="H14" s="1604" t="s">
        <v>889</v>
      </c>
      <c r="I14" s="1609" t="s">
        <v>890</v>
      </c>
      <c r="J14" s="1604" t="s">
        <v>891</v>
      </c>
    </row>
    <row r="15" spans="2:10" ht="15" customHeight="1">
      <c r="B15" s="1610" t="s">
        <v>892</v>
      </c>
      <c r="C15" s="1601" t="s">
        <v>893</v>
      </c>
      <c r="D15" s="1600" t="s">
        <v>894</v>
      </c>
      <c r="E15" s="1601" t="s">
        <v>895</v>
      </c>
      <c r="F15" s="1602" t="s">
        <v>896</v>
      </c>
      <c r="G15" s="1615" t="s">
        <v>897</v>
      </c>
      <c r="H15" s="1604" t="s">
        <v>898</v>
      </c>
      <c r="I15" s="1601" t="s">
        <v>860</v>
      </c>
      <c r="J15" s="1604" t="s">
        <v>899</v>
      </c>
    </row>
    <row r="16" spans="2:10" ht="15" customHeight="1">
      <c r="B16" s="1612" t="s">
        <v>900</v>
      </c>
      <c r="C16" s="1601" t="s">
        <v>863</v>
      </c>
      <c r="D16" s="1600" t="s">
        <v>901</v>
      </c>
      <c r="E16" s="1601" t="s">
        <v>902</v>
      </c>
      <c r="F16" s="1602" t="s">
        <v>903</v>
      </c>
      <c r="G16" s="1615" t="s">
        <v>904</v>
      </c>
      <c r="H16" s="1604" t="s">
        <v>905</v>
      </c>
      <c r="I16" s="1615" t="s">
        <v>906</v>
      </c>
      <c r="J16" s="1604" t="s">
        <v>907</v>
      </c>
    </row>
    <row r="17" spans="2:10" ht="15" customHeight="1" thickBot="1">
      <c r="B17" s="1616" t="s">
        <v>908</v>
      </c>
      <c r="C17" s="1617" t="s">
        <v>909</v>
      </c>
      <c r="D17" s="1618" t="s">
        <v>910</v>
      </c>
      <c r="E17" s="1619" t="s">
        <v>911</v>
      </c>
      <c r="F17" s="1620" t="s">
        <v>912</v>
      </c>
      <c r="G17" s="1621" t="s">
        <v>913</v>
      </c>
      <c r="H17" s="1622" t="s">
        <v>914</v>
      </c>
      <c r="I17" s="1621" t="s">
        <v>915</v>
      </c>
      <c r="J17" s="1623" t="s">
        <v>916</v>
      </c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scale="68" fitToHeight="0" orientation="landscape" r:id="rId1"/>
  <ignoredErrors>
    <ignoredError sqref="C6:J1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dimension ref="A2:F13"/>
  <sheetViews>
    <sheetView workbookViewId="0"/>
  </sheetViews>
  <sheetFormatPr defaultRowHeight="14.25"/>
  <cols>
    <col min="1" max="1" width="29.42578125" style="1626" customWidth="1"/>
    <col min="2" max="2" width="28.28515625" style="1626" customWidth="1"/>
    <col min="3" max="3" width="30.5703125" style="1626" customWidth="1"/>
    <col min="4" max="256" width="9.140625" style="1626"/>
    <col min="257" max="257" width="30.28515625" style="1626" customWidth="1"/>
    <col min="258" max="259" width="29.7109375" style="1626" customWidth="1"/>
    <col min="260" max="512" width="9.140625" style="1626"/>
    <col min="513" max="513" width="30.28515625" style="1626" customWidth="1"/>
    <col min="514" max="515" width="29.7109375" style="1626" customWidth="1"/>
    <col min="516" max="768" width="9.140625" style="1626"/>
    <col min="769" max="769" width="30.28515625" style="1626" customWidth="1"/>
    <col min="770" max="771" width="29.7109375" style="1626" customWidth="1"/>
    <col min="772" max="1024" width="9.140625" style="1626"/>
    <col min="1025" max="1025" width="30.28515625" style="1626" customWidth="1"/>
    <col min="1026" max="1027" width="29.7109375" style="1626" customWidth="1"/>
    <col min="1028" max="1280" width="9.140625" style="1626"/>
    <col min="1281" max="1281" width="30.28515625" style="1626" customWidth="1"/>
    <col min="1282" max="1283" width="29.7109375" style="1626" customWidth="1"/>
    <col min="1284" max="1536" width="9.140625" style="1626"/>
    <col min="1537" max="1537" width="30.28515625" style="1626" customWidth="1"/>
    <col min="1538" max="1539" width="29.7109375" style="1626" customWidth="1"/>
    <col min="1540" max="1792" width="9.140625" style="1626"/>
    <col min="1793" max="1793" width="30.28515625" style="1626" customWidth="1"/>
    <col min="1794" max="1795" width="29.7109375" style="1626" customWidth="1"/>
    <col min="1796" max="2048" width="9.140625" style="1626"/>
    <col min="2049" max="2049" width="30.28515625" style="1626" customWidth="1"/>
    <col min="2050" max="2051" width="29.7109375" style="1626" customWidth="1"/>
    <col min="2052" max="2304" width="9.140625" style="1626"/>
    <col min="2305" max="2305" width="30.28515625" style="1626" customWidth="1"/>
    <col min="2306" max="2307" width="29.7109375" style="1626" customWidth="1"/>
    <col min="2308" max="2560" width="9.140625" style="1626"/>
    <col min="2561" max="2561" width="30.28515625" style="1626" customWidth="1"/>
    <col min="2562" max="2563" width="29.7109375" style="1626" customWidth="1"/>
    <col min="2564" max="2816" width="9.140625" style="1626"/>
    <col min="2817" max="2817" width="30.28515625" style="1626" customWidth="1"/>
    <col min="2818" max="2819" width="29.7109375" style="1626" customWidth="1"/>
    <col min="2820" max="3072" width="9.140625" style="1626"/>
    <col min="3073" max="3073" width="30.28515625" style="1626" customWidth="1"/>
    <col min="3074" max="3075" width="29.7109375" style="1626" customWidth="1"/>
    <col min="3076" max="3328" width="9.140625" style="1626"/>
    <col min="3329" max="3329" width="30.28515625" style="1626" customWidth="1"/>
    <col min="3330" max="3331" width="29.7109375" style="1626" customWidth="1"/>
    <col min="3332" max="3584" width="9.140625" style="1626"/>
    <col min="3585" max="3585" width="30.28515625" style="1626" customWidth="1"/>
    <col min="3586" max="3587" width="29.7109375" style="1626" customWidth="1"/>
    <col min="3588" max="3840" width="9.140625" style="1626"/>
    <col min="3841" max="3841" width="30.28515625" style="1626" customWidth="1"/>
    <col min="3842" max="3843" width="29.7109375" style="1626" customWidth="1"/>
    <col min="3844" max="4096" width="9.140625" style="1626"/>
    <col min="4097" max="4097" width="30.28515625" style="1626" customWidth="1"/>
    <col min="4098" max="4099" width="29.7109375" style="1626" customWidth="1"/>
    <col min="4100" max="4352" width="9.140625" style="1626"/>
    <col min="4353" max="4353" width="30.28515625" style="1626" customWidth="1"/>
    <col min="4354" max="4355" width="29.7109375" style="1626" customWidth="1"/>
    <col min="4356" max="4608" width="9.140625" style="1626"/>
    <col min="4609" max="4609" width="30.28515625" style="1626" customWidth="1"/>
    <col min="4610" max="4611" width="29.7109375" style="1626" customWidth="1"/>
    <col min="4612" max="4864" width="9.140625" style="1626"/>
    <col min="4865" max="4865" width="30.28515625" style="1626" customWidth="1"/>
    <col min="4866" max="4867" width="29.7109375" style="1626" customWidth="1"/>
    <col min="4868" max="5120" width="9.140625" style="1626"/>
    <col min="5121" max="5121" width="30.28515625" style="1626" customWidth="1"/>
    <col min="5122" max="5123" width="29.7109375" style="1626" customWidth="1"/>
    <col min="5124" max="5376" width="9.140625" style="1626"/>
    <col min="5377" max="5377" width="30.28515625" style="1626" customWidth="1"/>
    <col min="5378" max="5379" width="29.7109375" style="1626" customWidth="1"/>
    <col min="5380" max="5632" width="9.140625" style="1626"/>
    <col min="5633" max="5633" width="30.28515625" style="1626" customWidth="1"/>
    <col min="5634" max="5635" width="29.7109375" style="1626" customWidth="1"/>
    <col min="5636" max="5888" width="9.140625" style="1626"/>
    <col min="5889" max="5889" width="30.28515625" style="1626" customWidth="1"/>
    <col min="5890" max="5891" width="29.7109375" style="1626" customWidth="1"/>
    <col min="5892" max="6144" width="9.140625" style="1626"/>
    <col min="6145" max="6145" width="30.28515625" style="1626" customWidth="1"/>
    <col min="6146" max="6147" width="29.7109375" style="1626" customWidth="1"/>
    <col min="6148" max="6400" width="9.140625" style="1626"/>
    <col min="6401" max="6401" width="30.28515625" style="1626" customWidth="1"/>
    <col min="6402" max="6403" width="29.7109375" style="1626" customWidth="1"/>
    <col min="6404" max="6656" width="9.140625" style="1626"/>
    <col min="6657" max="6657" width="30.28515625" style="1626" customWidth="1"/>
    <col min="6658" max="6659" width="29.7109375" style="1626" customWidth="1"/>
    <col min="6660" max="6912" width="9.140625" style="1626"/>
    <col min="6913" max="6913" width="30.28515625" style="1626" customWidth="1"/>
    <col min="6914" max="6915" width="29.7109375" style="1626" customWidth="1"/>
    <col min="6916" max="7168" width="9.140625" style="1626"/>
    <col min="7169" max="7169" width="30.28515625" style="1626" customWidth="1"/>
    <col min="7170" max="7171" width="29.7109375" style="1626" customWidth="1"/>
    <col min="7172" max="7424" width="9.140625" style="1626"/>
    <col min="7425" max="7425" width="30.28515625" style="1626" customWidth="1"/>
    <col min="7426" max="7427" width="29.7109375" style="1626" customWidth="1"/>
    <col min="7428" max="7680" width="9.140625" style="1626"/>
    <col min="7681" max="7681" width="30.28515625" style="1626" customWidth="1"/>
    <col min="7682" max="7683" width="29.7109375" style="1626" customWidth="1"/>
    <col min="7684" max="7936" width="9.140625" style="1626"/>
    <col min="7937" max="7937" width="30.28515625" style="1626" customWidth="1"/>
    <col min="7938" max="7939" width="29.7109375" style="1626" customWidth="1"/>
    <col min="7940" max="8192" width="9.140625" style="1626"/>
    <col min="8193" max="8193" width="30.28515625" style="1626" customWidth="1"/>
    <col min="8194" max="8195" width="29.7109375" style="1626" customWidth="1"/>
    <col min="8196" max="8448" width="9.140625" style="1626"/>
    <col min="8449" max="8449" width="30.28515625" style="1626" customWidth="1"/>
    <col min="8450" max="8451" width="29.7109375" style="1626" customWidth="1"/>
    <col min="8452" max="8704" width="9.140625" style="1626"/>
    <col min="8705" max="8705" width="30.28515625" style="1626" customWidth="1"/>
    <col min="8706" max="8707" width="29.7109375" style="1626" customWidth="1"/>
    <col min="8708" max="8960" width="9.140625" style="1626"/>
    <col min="8961" max="8961" width="30.28515625" style="1626" customWidth="1"/>
    <col min="8962" max="8963" width="29.7109375" style="1626" customWidth="1"/>
    <col min="8964" max="9216" width="9.140625" style="1626"/>
    <col min="9217" max="9217" width="30.28515625" style="1626" customWidth="1"/>
    <col min="9218" max="9219" width="29.7109375" style="1626" customWidth="1"/>
    <col min="9220" max="9472" width="9.140625" style="1626"/>
    <col min="9473" max="9473" width="30.28515625" style="1626" customWidth="1"/>
    <col min="9474" max="9475" width="29.7109375" style="1626" customWidth="1"/>
    <col min="9476" max="9728" width="9.140625" style="1626"/>
    <col min="9729" max="9729" width="30.28515625" style="1626" customWidth="1"/>
    <col min="9730" max="9731" width="29.7109375" style="1626" customWidth="1"/>
    <col min="9732" max="9984" width="9.140625" style="1626"/>
    <col min="9985" max="9985" width="30.28515625" style="1626" customWidth="1"/>
    <col min="9986" max="9987" width="29.7109375" style="1626" customWidth="1"/>
    <col min="9988" max="10240" width="9.140625" style="1626"/>
    <col min="10241" max="10241" width="30.28515625" style="1626" customWidth="1"/>
    <col min="10242" max="10243" width="29.7109375" style="1626" customWidth="1"/>
    <col min="10244" max="10496" width="9.140625" style="1626"/>
    <col min="10497" max="10497" width="30.28515625" style="1626" customWidth="1"/>
    <col min="10498" max="10499" width="29.7109375" style="1626" customWidth="1"/>
    <col min="10500" max="10752" width="9.140625" style="1626"/>
    <col min="10753" max="10753" width="30.28515625" style="1626" customWidth="1"/>
    <col min="10754" max="10755" width="29.7109375" style="1626" customWidth="1"/>
    <col min="10756" max="11008" width="9.140625" style="1626"/>
    <col min="11009" max="11009" width="30.28515625" style="1626" customWidth="1"/>
    <col min="11010" max="11011" width="29.7109375" style="1626" customWidth="1"/>
    <col min="11012" max="11264" width="9.140625" style="1626"/>
    <col min="11265" max="11265" width="30.28515625" style="1626" customWidth="1"/>
    <col min="11266" max="11267" width="29.7109375" style="1626" customWidth="1"/>
    <col min="11268" max="11520" width="9.140625" style="1626"/>
    <col min="11521" max="11521" width="30.28515625" style="1626" customWidth="1"/>
    <col min="11522" max="11523" width="29.7109375" style="1626" customWidth="1"/>
    <col min="11524" max="11776" width="9.140625" style="1626"/>
    <col min="11777" max="11777" width="30.28515625" style="1626" customWidth="1"/>
    <col min="11778" max="11779" width="29.7109375" style="1626" customWidth="1"/>
    <col min="11780" max="12032" width="9.140625" style="1626"/>
    <col min="12033" max="12033" width="30.28515625" style="1626" customWidth="1"/>
    <col min="12034" max="12035" width="29.7109375" style="1626" customWidth="1"/>
    <col min="12036" max="12288" width="9.140625" style="1626"/>
    <col min="12289" max="12289" width="30.28515625" style="1626" customWidth="1"/>
    <col min="12290" max="12291" width="29.7109375" style="1626" customWidth="1"/>
    <col min="12292" max="12544" width="9.140625" style="1626"/>
    <col min="12545" max="12545" width="30.28515625" style="1626" customWidth="1"/>
    <col min="12546" max="12547" width="29.7109375" style="1626" customWidth="1"/>
    <col min="12548" max="12800" width="9.140625" style="1626"/>
    <col min="12801" max="12801" width="30.28515625" style="1626" customWidth="1"/>
    <col min="12802" max="12803" width="29.7109375" style="1626" customWidth="1"/>
    <col min="12804" max="13056" width="9.140625" style="1626"/>
    <col min="13057" max="13057" width="30.28515625" style="1626" customWidth="1"/>
    <col min="13058" max="13059" width="29.7109375" style="1626" customWidth="1"/>
    <col min="13060" max="13312" width="9.140625" style="1626"/>
    <col min="13313" max="13313" width="30.28515625" style="1626" customWidth="1"/>
    <col min="13314" max="13315" width="29.7109375" style="1626" customWidth="1"/>
    <col min="13316" max="13568" width="9.140625" style="1626"/>
    <col min="13569" max="13569" width="30.28515625" style="1626" customWidth="1"/>
    <col min="13570" max="13571" width="29.7109375" style="1626" customWidth="1"/>
    <col min="13572" max="13824" width="9.140625" style="1626"/>
    <col min="13825" max="13825" width="30.28515625" style="1626" customWidth="1"/>
    <col min="13826" max="13827" width="29.7109375" style="1626" customWidth="1"/>
    <col min="13828" max="14080" width="9.140625" style="1626"/>
    <col min="14081" max="14081" width="30.28515625" style="1626" customWidth="1"/>
    <col min="14082" max="14083" width="29.7109375" style="1626" customWidth="1"/>
    <col min="14084" max="14336" width="9.140625" style="1626"/>
    <col min="14337" max="14337" width="30.28515625" style="1626" customWidth="1"/>
    <col min="14338" max="14339" width="29.7109375" style="1626" customWidth="1"/>
    <col min="14340" max="14592" width="9.140625" style="1626"/>
    <col min="14593" max="14593" width="30.28515625" style="1626" customWidth="1"/>
    <col min="14594" max="14595" width="29.7109375" style="1626" customWidth="1"/>
    <col min="14596" max="14848" width="9.140625" style="1626"/>
    <col min="14849" max="14849" width="30.28515625" style="1626" customWidth="1"/>
    <col min="14850" max="14851" width="29.7109375" style="1626" customWidth="1"/>
    <col min="14852" max="15104" width="9.140625" style="1626"/>
    <col min="15105" max="15105" width="30.28515625" style="1626" customWidth="1"/>
    <col min="15106" max="15107" width="29.7109375" style="1626" customWidth="1"/>
    <col min="15108" max="15360" width="9.140625" style="1626"/>
    <col min="15361" max="15361" width="30.28515625" style="1626" customWidth="1"/>
    <col min="15362" max="15363" width="29.7109375" style="1626" customWidth="1"/>
    <col min="15364" max="15616" width="9.140625" style="1626"/>
    <col min="15617" max="15617" width="30.28515625" style="1626" customWidth="1"/>
    <col min="15618" max="15619" width="29.7109375" style="1626" customWidth="1"/>
    <col min="15620" max="15872" width="9.140625" style="1626"/>
    <col min="15873" max="15873" width="30.28515625" style="1626" customWidth="1"/>
    <col min="15874" max="15875" width="29.7109375" style="1626" customWidth="1"/>
    <col min="15876" max="16128" width="9.140625" style="1626"/>
    <col min="16129" max="16129" width="30.28515625" style="1626" customWidth="1"/>
    <col min="16130" max="16131" width="29.7109375" style="1626" customWidth="1"/>
    <col min="16132" max="16384" width="9.140625" style="1626"/>
  </cols>
  <sheetData>
    <row r="2" spans="1:6" ht="15" customHeight="1">
      <c r="A2" s="1624"/>
      <c r="B2" s="1624"/>
      <c r="C2" s="1625" t="s">
        <v>919</v>
      </c>
      <c r="D2" s="1625"/>
    </row>
    <row r="3" spans="1:6">
      <c r="A3" s="1627"/>
      <c r="B3" s="1627"/>
      <c r="C3" s="1627"/>
    </row>
    <row r="4" spans="1:6">
      <c r="A4" s="2377"/>
      <c r="B4" s="2377"/>
      <c r="C4" s="2377"/>
    </row>
    <row r="5" spans="1:6" ht="28.5" customHeight="1">
      <c r="A5" s="2378" t="s">
        <v>971</v>
      </c>
      <c r="B5" s="2378"/>
      <c r="C5" s="2378"/>
    </row>
    <row r="6" spans="1:6" ht="15" thickBot="1">
      <c r="A6" s="1627"/>
      <c r="B6" s="1627"/>
      <c r="C6" s="1627"/>
    </row>
    <row r="7" spans="1:6" ht="55.5" customHeight="1">
      <c r="A7" s="1652" t="s">
        <v>968</v>
      </c>
      <c r="B7" s="1628" t="s">
        <v>970</v>
      </c>
      <c r="C7" s="1629" t="s">
        <v>969</v>
      </c>
    </row>
    <row r="8" spans="1:6" ht="54.75" customHeight="1" thickBot="1">
      <c r="A8" s="1630" t="s">
        <v>920</v>
      </c>
      <c r="B8" s="1631" t="s">
        <v>921</v>
      </c>
      <c r="C8" s="1632" t="s">
        <v>922</v>
      </c>
    </row>
    <row r="9" spans="1:6">
      <c r="A9" s="2379"/>
      <c r="B9" s="2379"/>
      <c r="C9" s="2379"/>
    </row>
    <row r="10" spans="1:6" ht="48.75" customHeight="1">
      <c r="A10" s="2380" t="s">
        <v>967</v>
      </c>
      <c r="B10" s="2380"/>
      <c r="C10" s="2380"/>
      <c r="D10" s="1651"/>
      <c r="E10" s="1651"/>
      <c r="F10" s="1651"/>
    </row>
    <row r="11" spans="1:6">
      <c r="B11" s="1633"/>
      <c r="C11" s="1633"/>
    </row>
    <row r="12" spans="1:6">
      <c r="B12" s="1633"/>
      <c r="C12" s="1633"/>
    </row>
    <row r="13" spans="1:6">
      <c r="B13" s="1633"/>
      <c r="C13" s="1633"/>
    </row>
  </sheetData>
  <mergeCells count="4">
    <mergeCell ref="A4:C4"/>
    <mergeCell ref="A5:C5"/>
    <mergeCell ref="A9:C9"/>
    <mergeCell ref="A10:C10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</vt:i4>
      </vt:variant>
    </vt:vector>
  </HeadingPairs>
  <TitlesOfParts>
    <vt:vector size="43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'Анекс 1'!Print_Area</vt:lpstr>
      <vt:lpstr>'Анекс 11'!Print_Area</vt:lpstr>
      <vt:lpstr>'Анекс 12'!Print_Area</vt:lpstr>
      <vt:lpstr>'Анекс 2'!Print_Area</vt:lpstr>
      <vt:lpstr>'Анекс 6'!Print_Area</vt:lpstr>
      <vt:lpstr>'Анекс 1'!Print_Titles</vt:lpstr>
      <vt:lpstr>'Анекс 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2014-10-29T14:56:38Z</cp:lastPrinted>
  <dcterms:created xsi:type="dcterms:W3CDTF">2014-09-23T09:51:51Z</dcterms:created>
  <dcterms:modified xsi:type="dcterms:W3CDTF">2014-10-30T12:04:26Z</dcterms:modified>
</cp:coreProperties>
</file>