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3275" windowHeight="6915"/>
  </bookViews>
  <sheets>
    <sheet name="Annex 1" sheetId="1" r:id="rId1"/>
    <sheet name="Annex 2" sheetId="2" r:id="rId2"/>
    <sheet name="Annex 3" sheetId="3" r:id="rId3"/>
    <sheet name="Annex 4" sheetId="4" r:id="rId4"/>
    <sheet name="Annex 5" sheetId="5" r:id="rId5"/>
    <sheet name="Annex 6" sheetId="7" r:id="rId6"/>
    <sheet name="Annex 7" sheetId="6" r:id="rId7"/>
  </sheets>
  <definedNames>
    <definedName name="_xlnm.Print_Area" localSheetId="0">'Annex 1'!$B$1:$M$283</definedName>
    <definedName name="_xlnm.Print_Area" localSheetId="3">'Annex 4'!$B$1:$H$15</definedName>
    <definedName name="_xlnm.Print_Area" localSheetId="4">'Annex 5'!$B$1:$M$61</definedName>
  </definedNames>
  <calcPr calcId="125725"/>
</workbook>
</file>

<file path=xl/calcChain.xml><?xml version="1.0" encoding="utf-8"?>
<calcChain xmlns="http://schemas.openxmlformats.org/spreadsheetml/2006/main">
  <c r="I144" i="7"/>
  <c r="H144"/>
  <c r="I143"/>
  <c r="H143"/>
  <c r="I142"/>
  <c r="H142"/>
  <c r="I141"/>
  <c r="H141"/>
  <c r="I140"/>
  <c r="H140"/>
  <c r="I139"/>
  <c r="H139"/>
  <c r="I138"/>
  <c r="H138"/>
  <c r="I137"/>
  <c r="H137"/>
  <c r="I136"/>
  <c r="H136"/>
  <c r="I135"/>
  <c r="H135"/>
  <c r="I134"/>
  <c r="H134"/>
  <c r="I133"/>
  <c r="H133"/>
  <c r="I132"/>
  <c r="H132"/>
  <c r="I131"/>
  <c r="H131"/>
  <c r="I130"/>
  <c r="H130"/>
  <c r="I129"/>
  <c r="H129"/>
  <c r="I128"/>
  <c r="H128"/>
  <c r="I127"/>
  <c r="H127"/>
  <c r="I126"/>
  <c r="H126"/>
  <c r="I125"/>
  <c r="H125"/>
  <c r="I124"/>
  <c r="H124"/>
  <c r="I123"/>
  <c r="H123"/>
  <c r="I122"/>
  <c r="H122"/>
  <c r="I121"/>
  <c r="H121"/>
  <c r="I120"/>
  <c r="H120"/>
  <c r="I119"/>
  <c r="H119"/>
  <c r="I118"/>
  <c r="H118"/>
  <c r="I117"/>
  <c r="H117"/>
  <c r="I116"/>
  <c r="H116"/>
  <c r="I115"/>
  <c r="H115"/>
  <c r="I114"/>
  <c r="H114"/>
  <c r="I113"/>
  <c r="H113"/>
  <c r="I112"/>
  <c r="H112"/>
  <c r="I111"/>
  <c r="H111"/>
  <c r="I110"/>
  <c r="H110"/>
  <c r="I109"/>
  <c r="H109"/>
  <c r="I108"/>
  <c r="H108"/>
  <c r="I107"/>
  <c r="H107"/>
  <c r="I106"/>
  <c r="H106"/>
  <c r="I105"/>
  <c r="H105"/>
  <c r="I104"/>
  <c r="H104"/>
  <c r="I103"/>
  <c r="H103"/>
  <c r="I102"/>
  <c r="H102"/>
  <c r="I101"/>
  <c r="H101"/>
  <c r="I100"/>
  <c r="H100"/>
  <c r="I99"/>
  <c r="H99"/>
  <c r="I98"/>
  <c r="H98"/>
  <c r="I97"/>
  <c r="H97"/>
  <c r="I96"/>
  <c r="H96"/>
  <c r="I95"/>
  <c r="H95"/>
  <c r="I94"/>
  <c r="H94"/>
  <c r="I93"/>
  <c r="H93"/>
  <c r="I92"/>
  <c r="H92"/>
  <c r="I90"/>
  <c r="H90"/>
  <c r="I89"/>
  <c r="H89"/>
  <c r="I88"/>
  <c r="H88"/>
  <c r="I87"/>
  <c r="H87"/>
  <c r="I86"/>
  <c r="H86"/>
  <c r="I85"/>
  <c r="H85"/>
  <c r="I84"/>
  <c r="H84"/>
  <c r="I83"/>
  <c r="H83"/>
  <c r="I82"/>
  <c r="H82"/>
  <c r="I81"/>
  <c r="H81"/>
  <c r="I80"/>
  <c r="H80"/>
  <c r="I79"/>
  <c r="H79"/>
  <c r="I78"/>
  <c r="H78"/>
  <c r="I77"/>
  <c r="H77"/>
  <c r="I76"/>
  <c r="H76"/>
  <c r="I75"/>
  <c r="H75"/>
  <c r="I74"/>
  <c r="H74"/>
  <c r="I73"/>
  <c r="H73"/>
  <c r="I72"/>
  <c r="H72"/>
  <c r="I71"/>
  <c r="H71"/>
  <c r="I70"/>
  <c r="H70"/>
  <c r="I69"/>
  <c r="H69"/>
  <c r="I68"/>
  <c r="H68"/>
  <c r="I67"/>
  <c r="H67"/>
  <c r="I66"/>
  <c r="H66"/>
  <c r="I65"/>
  <c r="H65"/>
  <c r="I64"/>
  <c r="H64"/>
  <c r="I63"/>
  <c r="H63"/>
  <c r="I62"/>
  <c r="H62"/>
  <c r="I61"/>
  <c r="H61"/>
  <c r="I60"/>
  <c r="H60"/>
  <c r="I59"/>
  <c r="H59"/>
  <c r="I58"/>
  <c r="H58"/>
  <c r="I57"/>
  <c r="H57"/>
  <c r="I56"/>
  <c r="H56"/>
  <c r="I55"/>
  <c r="H55"/>
  <c r="I54"/>
  <c r="H54"/>
  <c r="I53"/>
  <c r="H53"/>
  <c r="I52"/>
  <c r="H52"/>
  <c r="I51"/>
  <c r="H51"/>
  <c r="I50"/>
  <c r="H50"/>
  <c r="I49"/>
  <c r="H49"/>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I22"/>
  <c r="H22"/>
  <c r="I21"/>
  <c r="H21"/>
  <c r="I20"/>
  <c r="H20"/>
  <c r="I19"/>
  <c r="H19"/>
  <c r="I18"/>
  <c r="H18"/>
  <c r="I17"/>
  <c r="H17"/>
  <c r="I16"/>
  <c r="H16"/>
  <c r="I15"/>
  <c r="H15"/>
  <c r="I14"/>
  <c r="H14"/>
  <c r="I13"/>
  <c r="H13"/>
  <c r="I12"/>
  <c r="H12"/>
  <c r="I11"/>
  <c r="H11"/>
  <c r="I10"/>
  <c r="H10"/>
  <c r="I9"/>
  <c r="H9"/>
  <c r="I8"/>
  <c r="H8"/>
  <c r="I7"/>
  <c r="H7"/>
  <c r="I87" i="6"/>
  <c r="H87"/>
  <c r="I86"/>
  <c r="H86"/>
  <c r="I85"/>
  <c r="H85"/>
  <c r="I84"/>
  <c r="H84"/>
  <c r="I83"/>
  <c r="H83"/>
  <c r="I82"/>
  <c r="H82"/>
  <c r="I81"/>
  <c r="H81"/>
  <c r="I80"/>
  <c r="H80"/>
  <c r="I79"/>
  <c r="H79"/>
  <c r="I78"/>
  <c r="H78"/>
  <c r="I77"/>
  <c r="H77"/>
  <c r="I76"/>
  <c r="H76"/>
  <c r="I75"/>
  <c r="H75"/>
  <c r="I74"/>
  <c r="H74"/>
  <c r="I73"/>
  <c r="H73"/>
  <c r="I72"/>
  <c r="H72"/>
  <c r="I71"/>
  <c r="H71"/>
  <c r="I70"/>
  <c r="H70"/>
  <c r="I69"/>
  <c r="H69"/>
  <c r="I68"/>
  <c r="H68"/>
  <c r="I67"/>
  <c r="H67"/>
  <c r="I66"/>
  <c r="H66"/>
  <c r="I65"/>
  <c r="H65"/>
  <c r="I64"/>
  <c r="H64"/>
  <c r="I63"/>
  <c r="H63"/>
  <c r="I62"/>
  <c r="H62"/>
  <c r="I61"/>
  <c r="H61"/>
  <c r="I60"/>
  <c r="H60"/>
  <c r="I59"/>
  <c r="H59"/>
  <c r="I58"/>
  <c r="H58"/>
  <c r="I57"/>
  <c r="H57"/>
  <c r="I56"/>
  <c r="H56"/>
  <c r="I55"/>
  <c r="H55"/>
  <c r="I54"/>
  <c r="H54"/>
  <c r="I53"/>
  <c r="H53"/>
  <c r="I52"/>
  <c r="H52"/>
  <c r="I51"/>
  <c r="H51"/>
  <c r="I50"/>
  <c r="H50"/>
  <c r="I49"/>
  <c r="H49"/>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I22"/>
  <c r="H22"/>
  <c r="I21"/>
  <c r="H21"/>
  <c r="I20"/>
  <c r="H20"/>
  <c r="I19"/>
  <c r="H19"/>
  <c r="I18"/>
  <c r="H18"/>
  <c r="I17"/>
  <c r="H17"/>
  <c r="I16"/>
  <c r="H16"/>
  <c r="I15"/>
  <c r="H15"/>
  <c r="I14"/>
  <c r="H14"/>
  <c r="I13"/>
  <c r="H13"/>
  <c r="I12"/>
  <c r="H12"/>
  <c r="I11"/>
  <c r="H11"/>
  <c r="I10"/>
  <c r="H10"/>
  <c r="I9"/>
  <c r="H9"/>
  <c r="I8"/>
  <c r="H8"/>
  <c r="I7"/>
  <c r="H7"/>
  <c r="I6"/>
  <c r="H6"/>
  <c r="M30" i="3"/>
  <c r="L30"/>
  <c r="K30"/>
  <c r="J30"/>
  <c r="M7"/>
</calcChain>
</file>

<file path=xl/sharedStrings.xml><?xml version="1.0" encoding="utf-8"?>
<sst xmlns="http://schemas.openxmlformats.org/spreadsheetml/2006/main" count="1026" uniqueCount="923">
  <si>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</si>
  <si>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</si>
  <si>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</si>
  <si>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</si>
  <si>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</si>
  <si>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</si>
  <si>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</si>
  <si>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</si>
  <si>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</si>
  <si>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</si>
  <si>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</si>
  <si>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</si>
  <si>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5a</t>
  </si>
  <si>
    <t>Denar derivatives</t>
  </si>
  <si>
    <t>Derivatives held for hedging</t>
  </si>
  <si>
    <t>Embedded derivatives</t>
  </si>
  <si>
    <t>5b</t>
  </si>
  <si>
    <t>Foreign currency derivatives</t>
  </si>
  <si>
    <t>5c</t>
  </si>
  <si>
    <t>Denar derivatives with FX clause</t>
  </si>
  <si>
    <t>Money market instruments held-to -maturity issued by nonfinancial companies</t>
  </si>
  <si>
    <t>Other debt instruments held-to-maturity issued by other financial institutions</t>
  </si>
  <si>
    <t>Other debt instruments held-to-maturity issued by non-residents</t>
  </si>
  <si>
    <t>Money market instruments available for sale issued by nonfinancial institutions</t>
  </si>
  <si>
    <t>Money market instruments available for sale issued by banks and saving houses</t>
  </si>
  <si>
    <t>Money market instruments available for sale issued by other financial institutions</t>
  </si>
  <si>
    <t>Money market instruments available for sale issued by non-residents</t>
  </si>
  <si>
    <t>Other debt instruments available for sale issued by other financial institutions</t>
  </si>
  <si>
    <t>Other debt instruments available for sale issued by non-residents</t>
  </si>
  <si>
    <t>7q</t>
  </si>
  <si>
    <t>Other issued instruments available for sale</t>
  </si>
  <si>
    <t>8a</t>
  </si>
  <si>
    <t>Repurchase agreement with central bank</t>
  </si>
  <si>
    <t>Deposits with the central bank</t>
  </si>
  <si>
    <t>Financial lease receivables from central bank central bank</t>
  </si>
  <si>
    <t>Accumulated amortization of placements with central bank</t>
  </si>
  <si>
    <t>Impairment (provisions) of placements with the central bank</t>
  </si>
  <si>
    <t>Сметки кај домашните банки</t>
  </si>
  <si>
    <t>Accumulated amortization of accounts with domestic banks</t>
  </si>
  <si>
    <t>Исправка на вредноста на сметки кај домашните банки</t>
  </si>
  <si>
    <t>unrealised</t>
  </si>
  <si>
    <t>Сметки кај странските банки</t>
  </si>
  <si>
    <t>Исправка на вредноста на сметки кај странските банки</t>
  </si>
  <si>
    <t>Deposits at saving houses (net)</t>
  </si>
  <si>
    <t>Deposits at saving houses</t>
  </si>
  <si>
    <t>Accumulated amortization of deposits at saving houses</t>
  </si>
  <si>
    <t>Impairment (provisions) of deposits at saving houses</t>
  </si>
  <si>
    <t xml:space="preserve">Депозити во нерезиденти-финансиски друштва </t>
  </si>
  <si>
    <t>Accumulated amortization of deposits at financial institutions-non-residents</t>
  </si>
  <si>
    <t>Impairment (provisions) of deposits at financial institutions-non-residents</t>
  </si>
  <si>
    <t>Кредити на домашните банки</t>
  </si>
  <si>
    <t>Accumulated amortization of loans to domestic banks</t>
  </si>
  <si>
    <t>Исправка на вредноста (оштетување на средствата) на кредитите на домашните банки</t>
  </si>
  <si>
    <t>Кредити на штедилниците</t>
  </si>
  <si>
    <t>Акумулирана амортизација на кредити на штедилници</t>
  </si>
  <si>
    <t>Исправка на вредноста (оштетување на средствата) на кредитите на штедилниците</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</si>
  <si>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</si>
  <si>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</si>
  <si>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</si>
  <si>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</si>
  <si>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</si>
  <si>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</si>
  <si>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Кредити на други финансиски друштва</t>
  </si>
  <si>
    <t>Акумулирана амортизација на кредити на други финансиски друштва</t>
  </si>
  <si>
    <t>Исправка на вредноста (оштетување на средствата) на кредитите на други финансиски друштва</t>
  </si>
  <si>
    <t>Кредити на финансиските друштва - нерезиденти</t>
  </si>
  <si>
    <t>Accumulated amortization of loans to financial institutions - non-residents</t>
  </si>
  <si>
    <t>Исправка на вредноста (оштетување на средствата) на кредитите на финансиските друштва- нерезиденти</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</si>
  <si>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</si>
  <si>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</si>
  <si>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</si>
  <si>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</si>
  <si>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</si>
  <si>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</si>
  <si>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</si>
  <si>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</si>
  <si>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</si>
  <si>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</si>
  <si>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</si>
  <si>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</si>
  <si>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</si>
  <si>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</si>
  <si>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</si>
  <si>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</si>
  <si>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</si>
  <si>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</si>
  <si>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</si>
  <si>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</si>
  <si>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Побарувања по откупени побарувања (факторинг и форфетирање) од нерезиденти финансиските друштва</t>
  </si>
  <si>
    <t>Акумулирана амортизација на откупените побарувања (факторинг и форфетинг) од нерезиденти - финансиски друштва</t>
  </si>
  <si>
    <t>Исправка на вредноста (оштетување на средствата) на побарувањата по откупени побарувања (факторинг и форфетинг) од нерезиденти финансиски друштва</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</si>
  <si>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</si>
  <si>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</si>
  <si>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</si>
  <si>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</si>
  <si>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</si>
  <si>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</si>
  <si>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</si>
  <si>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</si>
  <si>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</si>
  <si>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</si>
  <si>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</si>
  <si>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</si>
  <si>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</si>
  <si>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</si>
  <si>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</si>
  <si>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</si>
  <si>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</si>
  <si>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</si>
  <si>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</si>
  <si>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</si>
  <si>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Негативни салда по тековни сметки на финансиски друштва</t>
  </si>
  <si>
    <t>Impairment (provisions) of overdrafts of financial institutions</t>
  </si>
  <si>
    <t>Негативни салда по тековни сметки на финансиски друштва - нерезиденти</t>
  </si>
  <si>
    <t>Impairment (provisions) of overdrafts of financial institutions - non-residents</t>
  </si>
  <si>
    <t>Subordinated deposits and hybrid capital instruments</t>
  </si>
  <si>
    <t>Сомнителни и спорни побарувања од финансиски друштва</t>
  </si>
  <si>
    <t>Исправка на вредноста (оштетување на средствата) на сомнителни и спорни побарувања на финансиските друштва</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</si>
  <si>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</si>
  <si>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</si>
  <si>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</si>
  <si>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</si>
  <si>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 - држава</t>
  </si>
  <si>
    <t>Исправка на вредноста на кредитите на сектор - држава</t>
  </si>
  <si>
    <t>Кредити на непрофитните институции коишто им служат на домаќинствата</t>
  </si>
  <si>
    <t>Акумулирана амортизација на кредитите на непрофитни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</si>
  <si>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</si>
  <si>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</si>
  <si>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</si>
  <si>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</si>
  <si>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 извршени по дадени авали на хартии од вредност и гаранции</t>
  </si>
  <si>
    <t>Исправка на вредноста на побарувањата за плаќања извршени по дадени авали на хартии од вредност и гаранции</t>
  </si>
  <si>
    <t>Побарувања по откупени побарувањата (факторинг и форфетирање) од нефинансиски субјекти</t>
  </si>
  <si>
    <t>Акумулирана амортизација на побарувања по откупени побарувања (факторинг и форфетирање) од нефинансиските субјекти</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</si>
  <si>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</si>
  <si>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</si>
  <si>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</si>
  <si>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</si>
  <si>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 state</t>
  </si>
  <si>
    <t>Побарувања по финансиски лизинг од нефинансиските друштва</t>
  </si>
  <si>
    <t>Исправка на вредноста на побарувањата по финансиски лизинг од нефинансиските друштва</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</si>
  <si>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</si>
  <si>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</si>
  <si>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</si>
  <si>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</si>
  <si>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</si>
  <si>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</si>
  <si>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Побарувања по финансиски лизинг од домаќинствата</t>
  </si>
  <si>
    <t>Исправка на вредноста на побарувањата по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</si>
  <si>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</si>
  <si>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</si>
  <si>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</si>
  <si>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</si>
  <si>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</si>
  <si>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</si>
  <si>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</si>
  <si>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</si>
  <si>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</si>
  <si>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</si>
  <si>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</si>
  <si>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Пласмани на домаќинствата - нерезиденти</t>
  </si>
  <si>
    <t>Акумулирана амортизација на кредитите на домаќинствата - нерезиденти</t>
  </si>
  <si>
    <t>Исправка на вредноста на кредитите на домаќинствата - нерезиденти</t>
  </si>
  <si>
    <t>Негативни салда по тековни сметки на нерезиденти</t>
  </si>
  <si>
    <t>Impairment (provisions) of overdrafts of non-residents</t>
  </si>
  <si>
    <t>Сомнителни и спорни побарувања од нефинансиските друштва</t>
  </si>
  <si>
    <t>Исправка на вредноста (оштетување на средствата) на сомнителните и спорни побарувања на нефинансиските друштва</t>
  </si>
  <si>
    <t>Investments in joint ventures</t>
  </si>
  <si>
    <t>Goodwill</t>
  </si>
  <si>
    <t>Impairment of intangible assets</t>
  </si>
  <si>
    <t>Impairment of non current assets held for sale</t>
  </si>
  <si>
    <t>ПАСИВА</t>
  </si>
  <si>
    <t>Denar financial liabilities designated at fair value through profit and loss</t>
  </si>
  <si>
    <t>Foreign currency financial liabilities designated at fair value through profit and loss</t>
  </si>
  <si>
    <t>Denar derivatives held for trading</t>
  </si>
  <si>
    <t>Denar derivatives with FX clause held for trading</t>
  </si>
  <si>
    <t>2a</t>
  </si>
  <si>
    <t xml:space="preserve">Denar derivatives </t>
  </si>
  <si>
    <t xml:space="preserve">Деривати во странска валута </t>
  </si>
  <si>
    <t>Деривати чувани за управување со ризик</t>
  </si>
  <si>
    <t>2c</t>
  </si>
  <si>
    <t xml:space="preserve">Denar derivatives with FX clause </t>
  </si>
  <si>
    <t>Deposits of central bank</t>
  </si>
  <si>
    <t>Denar sight deposits with FX clause of nonfinancial entities</t>
  </si>
  <si>
    <t>Foreign currency short term deposits of sector - state</t>
  </si>
  <si>
    <t>FX indexed short term deposits of sector - state</t>
  </si>
  <si>
    <t>Denar long term deposits of sector - state</t>
  </si>
  <si>
    <t>Foreign currency long term deposits of sector - state</t>
  </si>
  <si>
    <t>FX indexed long term deposits of sector - state</t>
  </si>
  <si>
    <t>Denar long term deposits with FX clause of nonfinancial entities - non-residents</t>
  </si>
  <si>
    <t>Ограничени депозити на нефинансиски субјекти над една година</t>
  </si>
  <si>
    <t>Certificates of deposits in issue</t>
  </si>
  <si>
    <t>Commercial papers in issue</t>
  </si>
  <si>
    <t>Repurchase agreement payables</t>
  </si>
  <si>
    <t>8h</t>
  </si>
  <si>
    <t>Financial lease payables to non-residents</t>
  </si>
  <si>
    <t>Liability component of denar hybrid instruments</t>
  </si>
  <si>
    <t>9c</t>
  </si>
  <si>
    <t>Liability component of denar hybrid instruments with FX clause</t>
  </si>
  <si>
    <t>Denar subordinated debt with FX clause</t>
  </si>
  <si>
    <t>Liabilities from assignation contracts</t>
  </si>
  <si>
    <t>Other funds</t>
  </si>
  <si>
    <t>Gross profit</t>
  </si>
  <si>
    <t>Непризнаена исправка на вредност (загуба поради оштетување) на финансиските средства</t>
  </si>
  <si>
    <t>Reversal of impairment losses of non-financial assets</t>
  </si>
  <si>
    <t>n.a.</t>
  </si>
  <si>
    <t>РOAA  3/</t>
  </si>
  <si>
    <t>РOAE  3/</t>
  </si>
  <si>
    <t>n.a</t>
  </si>
  <si>
    <t>н.п.</t>
  </si>
  <si>
    <t>Број на позиција</t>
  </si>
  <si>
    <t>001</t>
  </si>
  <si>
    <t>002</t>
  </si>
  <si>
    <t>003</t>
  </si>
  <si>
    <t>004</t>
  </si>
  <si>
    <t>005</t>
  </si>
  <si>
    <t>006</t>
  </si>
  <si>
    <t>1.1 Земјиште</t>
  </si>
  <si>
    <t>007</t>
  </si>
  <si>
    <t>1.2 Градежни објекти</t>
  </si>
  <si>
    <t>008</t>
  </si>
  <si>
    <t>009</t>
  </si>
  <si>
    <t>2.1 Земјиште</t>
  </si>
  <si>
    <t>010</t>
  </si>
  <si>
    <t>2.2  Градежни објекти</t>
  </si>
  <si>
    <t>011</t>
  </si>
  <si>
    <t>2.3 Останати материјални средства</t>
  </si>
  <si>
    <t>012</t>
  </si>
  <si>
    <t>013</t>
  </si>
  <si>
    <t>014</t>
  </si>
  <si>
    <t>015</t>
  </si>
  <si>
    <t>016</t>
  </si>
  <si>
    <t>017</t>
  </si>
  <si>
    <t>018</t>
  </si>
  <si>
    <t>019</t>
  </si>
  <si>
    <t>020</t>
  </si>
  <si>
    <t>021</t>
  </si>
  <si>
    <t>022</t>
  </si>
  <si>
    <t>1.1 Должнички хартии од вредност со рок на достасување до една година</t>
  </si>
  <si>
    <t>023</t>
  </si>
  <si>
    <t>1.2 Должнички хартии од вредност со рок на достасување над една година</t>
  </si>
  <si>
    <t>024</t>
  </si>
  <si>
    <t>025</t>
  </si>
  <si>
    <t>2.1 Должнички хартии од вредност со рок на достасување до една година</t>
  </si>
  <si>
    <t>026</t>
  </si>
  <si>
    <t>2.2 Должнички хартии од вредност со рок на достасување над една година</t>
  </si>
  <si>
    <t>027</t>
  </si>
  <si>
    <t>2.3 Акции, удели и останати  сопственички инструменти</t>
  </si>
  <si>
    <t>028</t>
  </si>
  <si>
    <t>2.4 Акции и удели во инвестициски фондови</t>
  </si>
  <si>
    <t>029</t>
  </si>
  <si>
    <t>030</t>
  </si>
  <si>
    <t>3.1 Должнички хартии од вредност со рок на достасување до една година</t>
  </si>
  <si>
    <t>031</t>
  </si>
  <si>
    <t>3.2 Должнички хартии од вредност со рок на достасување над една година</t>
  </si>
  <si>
    <t>032</t>
  </si>
  <si>
    <t>3.3 Акции, удели и останати  сопственички инструменти</t>
  </si>
  <si>
    <t>033</t>
  </si>
  <si>
    <t>3.4 Акции и удели во инвестициски фондови</t>
  </si>
  <si>
    <t>034</t>
  </si>
  <si>
    <t>035</t>
  </si>
  <si>
    <t>4.1 Дадени депозити</t>
  </si>
  <si>
    <t>036</t>
  </si>
  <si>
    <t>4.2 Заеми обезбедени со хипотека</t>
  </si>
  <si>
    <t>037</t>
  </si>
  <si>
    <t>4.3 останати заеми</t>
  </si>
  <si>
    <t>038</t>
  </si>
  <si>
    <t>4.4 Останати пласмани</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</si>
  <si>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</si>
  <si>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</si>
  <si>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</si>
  <si>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</si>
  <si>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</si>
  <si>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</si>
  <si>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</si>
  <si>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</si>
  <si>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</si>
  <si>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</si>
  <si>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</si>
  <si>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</si>
  <si>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</si>
  <si>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</si>
  <si>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</si>
  <si>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</si>
  <si>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</si>
  <si>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</si>
  <si>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</si>
  <si>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</si>
  <si>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</si>
  <si>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</si>
  <si>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</si>
  <si>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</si>
  <si>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</si>
  <si>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</si>
  <si>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</si>
  <si>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</si>
  <si>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</si>
  <si>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</si>
  <si>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</si>
  <si>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</si>
  <si>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</si>
  <si>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</si>
  <si>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</si>
  <si>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</si>
  <si>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</si>
  <si>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</si>
  <si>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</si>
  <si>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</si>
  <si>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</si>
  <si>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</si>
  <si>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</si>
  <si>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</si>
  <si>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</si>
  <si>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</si>
  <si>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</si>
  <si>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</si>
  <si>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</si>
  <si>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</si>
  <si>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</si>
  <si>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</si>
  <si>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</si>
  <si>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</si>
  <si>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</si>
  <si>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</si>
  <si>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</si>
  <si>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</si>
  <si>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</si>
  <si>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</si>
  <si>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</si>
  <si>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</si>
  <si>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</si>
  <si>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</si>
  <si>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</si>
  <si>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</si>
  <si>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</si>
  <si>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108</t>
  </si>
  <si>
    <t>109</t>
  </si>
  <si>
    <t>110</t>
  </si>
  <si>
    <t>111</t>
  </si>
  <si>
    <t>112</t>
  </si>
  <si>
    <t>113</t>
  </si>
  <si>
    <t>114</t>
  </si>
  <si>
    <t>115</t>
  </si>
  <si>
    <t>116</t>
  </si>
  <si>
    <t>117</t>
  </si>
  <si>
    <t>118</t>
  </si>
  <si>
    <t>119</t>
  </si>
  <si>
    <t>120</t>
  </si>
  <si>
    <t>121</t>
  </si>
  <si>
    <t>122</t>
  </si>
  <si>
    <t>124</t>
  </si>
  <si>
    <t>125</t>
  </si>
  <si>
    <t>126</t>
  </si>
  <si>
    <t>127</t>
  </si>
  <si>
    <t>128</t>
  </si>
  <si>
    <t>129</t>
  </si>
  <si>
    <t>130</t>
  </si>
  <si>
    <t>131</t>
  </si>
  <si>
    <t>132</t>
  </si>
  <si>
    <t>133</t>
  </si>
  <si>
    <t>ASSETS</t>
  </si>
  <si>
    <t>Large banks</t>
  </si>
  <si>
    <t>Medium-size banks</t>
  </si>
  <si>
    <t>Small-size banks</t>
  </si>
  <si>
    <t>Total</t>
  </si>
  <si>
    <t>CASH AND BALANCE WITH NBRM</t>
  </si>
  <si>
    <t>Denar cash</t>
  </si>
  <si>
    <t>Foreign currency cash</t>
  </si>
  <si>
    <t>Gold and other precious metals</t>
  </si>
  <si>
    <t>Checks and bills of exchange</t>
  </si>
  <si>
    <t>Compulsory reserves requirement and compulsory deposits</t>
  </si>
  <si>
    <t>FINANCIAL ASSETS HELD FOR TRADING</t>
  </si>
  <si>
    <t>Denar securities and other financial instruments held for trading</t>
  </si>
  <si>
    <t>Foreign currency securities and other financial instruments held for trading</t>
  </si>
  <si>
    <t>FX indexed securities and other financial instruments held for trading</t>
  </si>
  <si>
    <t>DERIVATIVES HELD FOR TRADING AT FAIR VALUE</t>
  </si>
  <si>
    <t>Derivatives held for trading at fair value</t>
  </si>
  <si>
    <t>FINANCIAL ASSETS DESIGNATED AT FAIR VALUE THROUGH PROFIT AND LOSS</t>
  </si>
  <si>
    <t>EMBEDDED DERIVATIVES HELD FOR HEDGING</t>
  </si>
  <si>
    <t>FINANCIAL ASSETS HELD-TO-MATURITY</t>
  </si>
  <si>
    <t>Money market instruments held-to -maturity issued by the state</t>
  </si>
  <si>
    <t>Money market instruments held-to -maturity issued by the central bank</t>
  </si>
  <si>
    <t>Other debt instruments held-to-maturity issued by the state</t>
  </si>
  <si>
    <t>Other debt instruments held-to-maturity issued by banks and saving houses</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</si>
  <si>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</si>
  <si>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</si>
  <si>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</si>
  <si>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</si>
  <si>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banks and saving houses</t>
  </si>
  <si>
    <t>Equity instruments available for sale issued by nonfinancial institutions</t>
  </si>
  <si>
    <t>Other debt instruments available for sale issued by nonfinancial institutions</t>
  </si>
  <si>
    <t>Equity instruments available for sale issued by banks and saving houses</t>
  </si>
  <si>
    <t>Equity instruments available for sale issued by other financial institutions</t>
  </si>
  <si>
    <t>Equity instruments available for sale issued by non-residents</t>
  </si>
  <si>
    <t>PLACEMENTS TO THE CENTRAL BANK</t>
  </si>
  <si>
    <t>PLACEMENTS TO FINANCIAL INSTITUTIONS</t>
  </si>
  <si>
    <t>Accounts with domestic banks</t>
  </si>
  <si>
    <t>Accounts with foreign banks</t>
  </si>
  <si>
    <t>Deposits with financial institutions-non-residents</t>
  </si>
  <si>
    <t>Loans to domestic banks</t>
  </si>
  <si>
    <t>Loans to saving houses</t>
  </si>
  <si>
    <t>Loans to insurance companies</t>
  </si>
  <si>
    <t>Loans to pension funds</t>
  </si>
  <si>
    <t>Loans to other financial institutions</t>
  </si>
  <si>
    <t>Loans to financial institutions - non-residents</t>
  </si>
  <si>
    <t>Factoring and forfeiting receivables from financial institutions - non-residents</t>
  </si>
  <si>
    <t xml:space="preserve">Suspicious and contested claims from financial institutions </t>
  </si>
  <si>
    <t>Current account negative balance to financial institutions</t>
  </si>
  <si>
    <t>PLACEMENTS TO NONFINANCIAL ENTITIES</t>
  </si>
  <si>
    <t>Loans to nonfinancial institutions</t>
  </si>
  <si>
    <t>Loans to sector - state</t>
  </si>
  <si>
    <t>Loans to non-profit institutions serving households</t>
  </si>
  <si>
    <t>Loans to households</t>
  </si>
  <si>
    <t xml:space="preserve">Receivables from payments made to backing guarantees of debt instruments and guarantees </t>
  </si>
  <si>
    <t>Factoring and forfeiting receivables from nonfinancial institutions</t>
  </si>
  <si>
    <t>Financial lease receivables from nonfinancial institutions</t>
  </si>
  <si>
    <t xml:space="preserve">Financial lease receivables from households </t>
  </si>
  <si>
    <t>Placements to nonfinancial institutions - non-residents</t>
  </si>
  <si>
    <t>Placements to households - non-residents</t>
  </si>
  <si>
    <t>Suspicious and contested claims from nonfinancial entities</t>
  </si>
  <si>
    <t>Group impairment for the retail credit portfolio</t>
  </si>
  <si>
    <t>Group impairment for individually significant exposures found not to be impaired on an individual basis</t>
  </si>
  <si>
    <t>ACCRUED INTEREST</t>
  </si>
  <si>
    <t>Denar interest receivables from loans and placements</t>
  </si>
  <si>
    <t>Foreign currency interest receivables from loans and placements</t>
  </si>
  <si>
    <t>FX indexed interest receivables from loans and placements</t>
  </si>
  <si>
    <t>Denar interest receivables from debt instruments</t>
  </si>
  <si>
    <t>Foreign currency interest receivables as a result of debt instruments</t>
  </si>
  <si>
    <t>FX indexed interest receivables from debt instruments</t>
  </si>
  <si>
    <t xml:space="preserve"> Interest receivables from other instruments</t>
  </si>
  <si>
    <t>Foreign currency interest receivables from deposits</t>
  </si>
  <si>
    <t>Denar interest receivables from deposits</t>
  </si>
  <si>
    <t>Denar interest receivables with FX clause as a result of deposits</t>
  </si>
  <si>
    <t>Suspicious and contested claims of interest receivables</t>
  </si>
  <si>
    <t>INVESTMENTS IN ASSOCIATES, SUBSIDIARIES AND JOINT VENTURES</t>
  </si>
  <si>
    <t>Investments in associates</t>
  </si>
  <si>
    <t>Investments in subsidiaries</t>
  </si>
  <si>
    <t>OTHER ASSETS</t>
  </si>
  <si>
    <t>Fees and Commission receivables</t>
  </si>
  <si>
    <t>Suspicious and contested claims from fees and commissions</t>
  </si>
  <si>
    <t>Net comission working</t>
  </si>
  <si>
    <t>Deferred tax assets</t>
  </si>
  <si>
    <t>Other assets</t>
  </si>
  <si>
    <t>Account receivables and other receivables</t>
  </si>
  <si>
    <t xml:space="preserve">Deferred income, prepaid  expenses and  temporary accounts </t>
  </si>
  <si>
    <t>INTANGIBLE ASSETS</t>
  </si>
  <si>
    <t>Founding investments</t>
  </si>
  <si>
    <t>Patents, licenses and concessions</t>
  </si>
  <si>
    <t>Software</t>
  </si>
  <si>
    <t>Other rights</t>
  </si>
  <si>
    <t>Other items of intangible assets</t>
  </si>
  <si>
    <t>Depreciation of intangible assets</t>
  </si>
  <si>
    <t>FORECLOSURES</t>
  </si>
  <si>
    <t>Foreclosures</t>
  </si>
  <si>
    <t>Impairment of foreclosures</t>
  </si>
  <si>
    <t>Land</t>
  </si>
  <si>
    <t>Buildings</t>
  </si>
  <si>
    <t xml:space="preserve">Equipment </t>
  </si>
  <si>
    <t>Other items of property and equipment</t>
  </si>
  <si>
    <t>FIXED ASSETS (PROPERTY AND EQUIPMENT)</t>
  </si>
  <si>
    <t>Property and equipment under construction</t>
  </si>
  <si>
    <t xml:space="preserve">Depreciation of fixed assets </t>
  </si>
  <si>
    <t>Impairment of property and equipment</t>
  </si>
  <si>
    <t>NON CURRENT ASSETS HELD FOR SALE</t>
  </si>
  <si>
    <t>Non current assets held for sale at cost</t>
  </si>
  <si>
    <t>NET COMMISSION RELATIONS</t>
  </si>
  <si>
    <t>Denar receivables from activities on behalf of and on account of others</t>
  </si>
  <si>
    <t>Foreign currency receivables from activities on behalf of and on account of others</t>
  </si>
  <si>
    <t>Denar payables due to activities on behalf of and on account of others</t>
  </si>
  <si>
    <t>Foreign currency payables due to activities on behalf of and on account of others</t>
  </si>
  <si>
    <t>Other receivables on behalf of and on account of others</t>
  </si>
  <si>
    <t>Other liabilities on behalf of and on account of others</t>
  </si>
  <si>
    <t>TOTAL ASSETS</t>
  </si>
  <si>
    <t>LIABILITIES</t>
  </si>
  <si>
    <t xml:space="preserve">INSTRUMENTS FOR TRADING AND FINANCIAL LIABILITIES DESIGNATED AT FAIR VALUE THROUGH PROFIT AND LOSS </t>
  </si>
  <si>
    <t>Derivatives in foreign currency held for trading</t>
  </si>
  <si>
    <t>DERIVATIVES HELD FOR HEDGING</t>
  </si>
  <si>
    <t>DEPOSITS OF FINANCIAL INSTITUTIONS</t>
  </si>
  <si>
    <t>Deposits of domestic banks</t>
  </si>
  <si>
    <t>Deposits of saving houses</t>
  </si>
  <si>
    <t>Deposits of insurance companies</t>
  </si>
  <si>
    <t>Deposits of pension funds</t>
  </si>
  <si>
    <t>Deposits of other financial institutions</t>
  </si>
  <si>
    <t>Deposits of financial institutions-non-residents</t>
  </si>
  <si>
    <t>Restricted deposits and other deposits of financial institutions</t>
  </si>
  <si>
    <t>SIGHT DEPOSITS OF NONFINANCIAL ENTITIES</t>
  </si>
  <si>
    <t>Denar accounts and sight deposits of nonfinancial entities</t>
  </si>
  <si>
    <t xml:space="preserve">Denar accounts and sight deposits of sector - state </t>
  </si>
  <si>
    <t>Denar accounts and sight deposits of non-profit institutions serving households</t>
  </si>
  <si>
    <t>Denar accounts and sight deposits of households</t>
  </si>
  <si>
    <t>Denar accounts and sight deposits of non-residents</t>
  </si>
  <si>
    <t>Foreign currency accounts and sight deposits of nonfinancial entities</t>
  </si>
  <si>
    <t xml:space="preserve">Foreign currency accounts and sight deposits of sector - state </t>
  </si>
  <si>
    <t>Foreign currency accounts and sight deposits of non-profit institutions serving households</t>
  </si>
  <si>
    <t>Foreign currency accounts and sight deposits of households</t>
  </si>
  <si>
    <t>Foreign currency accounts and sight deposits of non-residents</t>
  </si>
  <si>
    <t>Restricted deposits and other deposits of nonfinancial entities</t>
  </si>
  <si>
    <t>SHORT TERM DEPOSITS OF NONFINANCIAL ENTITIES</t>
  </si>
  <si>
    <t>Denar short term deposits of nonfinancial entities</t>
  </si>
  <si>
    <t>Denar short term deposits of sector - state</t>
  </si>
  <si>
    <t>Denar short term deposits of non-profit institutions serving households</t>
  </si>
  <si>
    <t>Denar short term deposits of households</t>
  </si>
  <si>
    <t>Denar short term deposits od nonresidents-nonfinancial entities</t>
  </si>
  <si>
    <t>Foreign currency short term deposits of nonfinancial entities</t>
  </si>
  <si>
    <t>Foreign currency short term deposits of non-profit institutions serving households</t>
  </si>
  <si>
    <t>Foreign currency short term deposits of households</t>
  </si>
  <si>
    <t>Foreign currency short term deposits of nonfinancial entities - non-residents</t>
  </si>
  <si>
    <t>Restricted deposits of nonfinancial entities up to 1 year</t>
  </si>
  <si>
    <t>LONG TERM DEPOSITS OF NONFINANCIAL ENTITIES</t>
  </si>
  <si>
    <t>Denar long term deposits of nonfinancial entities</t>
  </si>
  <si>
    <t>Denar long term deposits of non-profit institutions serving households</t>
  </si>
  <si>
    <t>Denar long term deposits of households</t>
  </si>
  <si>
    <t>Denar long term deposits of nonfinancial entities - non-residents</t>
  </si>
  <si>
    <t>Foreign currency long term deposits of nonfinancial entities</t>
  </si>
  <si>
    <t>Foreign currency long term deposits of non-profit institutions serving households</t>
  </si>
  <si>
    <t>Foreign currency long term deposits of households</t>
  </si>
  <si>
    <t>Foreign currency long term deposits of nonfinancial entities - non-residents</t>
  </si>
  <si>
    <t>Denar FX indexed long term deposits of nonfinancial entities</t>
  </si>
  <si>
    <t>Denar short term deposits with FX clause of nonfinancial entities</t>
  </si>
  <si>
    <t>Denar short term deposits with FX clause of non-profit institutions serving households</t>
  </si>
  <si>
    <t>Denar short term deposits with FX clause of households</t>
  </si>
  <si>
    <t>Denar short term deposits with FX clause of nonfinancial entities - non-residents</t>
  </si>
  <si>
    <t>Denar long term deposits with FX clause of non-profit institutions serving households</t>
  </si>
  <si>
    <t>Denar long term deposits with FX clause of households</t>
  </si>
  <si>
    <t>DEBT SECURITIES IN ISSUE</t>
  </si>
  <si>
    <t>Other denar debt securities in issue</t>
  </si>
  <si>
    <t>Other FX indexed debt securities in issue</t>
  </si>
  <si>
    <t>BORROWINGS</t>
  </si>
  <si>
    <t xml:space="preserve"> Borrowings from financial institutions</t>
  </si>
  <si>
    <t>Borrowings from sector - state</t>
  </si>
  <si>
    <t>Borrowings from other sectors - residents</t>
  </si>
  <si>
    <t>Borrowings from non-residents</t>
  </si>
  <si>
    <t>Financial lease payables from financial institutions</t>
  </si>
  <si>
    <t>Financial lease payables from other sector -residents</t>
  </si>
  <si>
    <t>LIABILITY COMPONENT OF HYBRID INSTRUMENTS</t>
  </si>
  <si>
    <t>Liability component of foreign currency hybrid instruments</t>
  </si>
  <si>
    <t>SUBORDINATED DEBT AND CUMULATIVE PREFERRED SHARES</t>
  </si>
  <si>
    <t>Denar subordinated debt</t>
  </si>
  <si>
    <t>Foreign currency subordinated debt</t>
  </si>
  <si>
    <t>Cumulative preferred shares</t>
  </si>
  <si>
    <t>INTEREST LIABILITIES</t>
  </si>
  <si>
    <t>Interest payables from borrowings</t>
  </si>
  <si>
    <t>Interest payables from sight deposits and current accounts</t>
  </si>
  <si>
    <t>Interest payables from term deposits</t>
  </si>
  <si>
    <t>Interest payables from hybrid instruments</t>
  </si>
  <si>
    <t>Interest payables from subordinated debt</t>
  </si>
  <si>
    <t>Interest payables from other instruments</t>
  </si>
  <si>
    <t>Interest payables from issued securities</t>
  </si>
  <si>
    <t>OTHER LIABILITIES</t>
  </si>
  <si>
    <t>Fee and Commission liabilities</t>
  </si>
  <si>
    <t>Accrued expenses, deferred income and temporary accounts</t>
  </si>
  <si>
    <t>Other liabilities</t>
  </si>
  <si>
    <t>EQUITY AND RESERVES</t>
  </si>
  <si>
    <t>Equity capital</t>
  </si>
  <si>
    <t>Reserve fund</t>
  </si>
  <si>
    <t>Retained earnings / Accumulated losses</t>
  </si>
  <si>
    <t>Revaluation reserves</t>
  </si>
  <si>
    <t xml:space="preserve">Current loss </t>
  </si>
  <si>
    <t>GROSS PROFIT</t>
  </si>
  <si>
    <t>TOTAL LIABILITIES</t>
  </si>
  <si>
    <t>INCOME STATEMENT</t>
  </si>
  <si>
    <t>in million Denars</t>
  </si>
  <si>
    <t>INTEREST INCOME</t>
  </si>
  <si>
    <t>Non-financial companies</t>
  </si>
  <si>
    <t>private</t>
  </si>
  <si>
    <t>public</t>
  </si>
  <si>
    <t>State</t>
  </si>
  <si>
    <t>central government</t>
  </si>
  <si>
    <t>local government</t>
  </si>
  <si>
    <t>Non-profitable institutions serving households</t>
  </si>
  <si>
    <t>Financial institutions</t>
  </si>
  <si>
    <t>central bank</t>
  </si>
  <si>
    <t>banks</t>
  </si>
  <si>
    <t>saving houses</t>
  </si>
  <si>
    <t>insurance companies</t>
  </si>
  <si>
    <t>pension funds</t>
  </si>
  <si>
    <t>other financial institutions</t>
  </si>
  <si>
    <t>Households</t>
  </si>
  <si>
    <t>self-employed individuals</t>
  </si>
  <si>
    <t>citizens</t>
  </si>
  <si>
    <t>Non-residents</t>
  </si>
  <si>
    <t>non-financial companies, non-residents</t>
  </si>
  <si>
    <t>financial institutions, non-residents</t>
  </si>
  <si>
    <t>Net impairment of interest income</t>
  </si>
  <si>
    <t>households, non-residents</t>
  </si>
  <si>
    <t>INTEREST EXPENSES</t>
  </si>
  <si>
    <t>social security funds</t>
  </si>
  <si>
    <t>Other financial institutions</t>
  </si>
  <si>
    <t xml:space="preserve">states, non-residents </t>
  </si>
  <si>
    <t>non-profitable institutions serving households, non-residents</t>
  </si>
  <si>
    <t xml:space="preserve">NET INTEREST INCOME </t>
  </si>
  <si>
    <t>NET FEES AND COMMISSION INCOME</t>
  </si>
  <si>
    <t>Fees and commission income</t>
  </si>
  <si>
    <t>Fees and commission expenses</t>
  </si>
  <si>
    <t>NET INCOME FROM TRADING</t>
  </si>
  <si>
    <t>Net income from assets and liabilities held for trading</t>
  </si>
  <si>
    <t>realized</t>
  </si>
  <si>
    <t>unrealized</t>
  </si>
  <si>
    <t>Net income from derivative instruments and liabilities held for trading</t>
  </si>
  <si>
    <t>Dividend income from assets held for trading</t>
  </si>
  <si>
    <t>Net interest income from assets and liabilities held for trading</t>
  </si>
  <si>
    <t>NET INCOME FROM FINANCIAL INTRUMENTS DESIGNATED AT FAIR VALUE</t>
  </si>
  <si>
    <t>NET (GAINS - LOSSES) FROM FOREIGN EXCHANGE DIFFERENCES</t>
  </si>
  <si>
    <t>Net income from FX activities</t>
  </si>
  <si>
    <t>OTHER OPERATING INCOME</t>
  </si>
  <si>
    <t>Dividends and revenues based on capital investments</t>
  </si>
  <si>
    <t>Capital gain from sale of financial assets available for sale</t>
  </si>
  <si>
    <t>Capital gains realized from sales of assets</t>
  </si>
  <si>
    <t>SPECIAL PROVISION AND PROVISIONS</t>
  </si>
  <si>
    <t>Special provision</t>
  </si>
  <si>
    <t>Reversal of provisions for off-balance sheet items</t>
  </si>
  <si>
    <t>Reversal of other provisions</t>
  </si>
  <si>
    <t>Other income</t>
  </si>
  <si>
    <t>Collected previously written-off receivables</t>
  </si>
  <si>
    <t>Extraordinary income</t>
  </si>
  <si>
    <t>NET IMPAIRMENT LOSSES (PROVISIONS) OF FINANCIAL ASSETS</t>
  </si>
  <si>
    <t xml:space="preserve">Impairment losses of financial assets </t>
  </si>
  <si>
    <t>losses due to impairment of financial assets - a group basis</t>
  </si>
  <si>
    <t xml:space="preserve">Reversal of impairment losses of financial assets </t>
  </si>
  <si>
    <t>reversal of impairment losses of financial assets - on individual basis</t>
  </si>
  <si>
    <t>losses due to impairment of financial assets - on individual basis</t>
  </si>
  <si>
    <t>reversal of impairment losses of financial assets - a group basis</t>
  </si>
  <si>
    <t>IMPAIRMENT LOSSES OF NON-FINANCIAL ASSETS</t>
  </si>
  <si>
    <t>Losses due to impairment of non-financial assets</t>
  </si>
  <si>
    <t>EMLOYEES EXPENSES</t>
  </si>
  <si>
    <t>DEPRECIATION</t>
  </si>
  <si>
    <t>OTHER OPERATING EXPENSES</t>
  </si>
  <si>
    <t>General and administrative expenses</t>
  </si>
  <si>
    <t>Deposit insurance premiums</t>
  </si>
  <si>
    <t>Provisions for off-balance sheet items</t>
  </si>
  <si>
    <t>Other provisions</t>
  </si>
  <si>
    <t>Other expenses</t>
  </si>
  <si>
    <t>Extraordinary expenses</t>
  </si>
  <si>
    <t>CURRENT PROFIT/LOSS</t>
  </si>
  <si>
    <t>INCOME TAX</t>
  </si>
  <si>
    <t>PROFIT (LOSS) AFTER TAXATION</t>
  </si>
  <si>
    <t>Herfindal index and CR5 and CR3 indicators for the banking system in Republic of Macedonia</t>
  </si>
  <si>
    <t>Indicator/year</t>
  </si>
  <si>
    <t>Total assets</t>
  </si>
  <si>
    <t>Loans for households</t>
  </si>
  <si>
    <t>Loans for companies</t>
  </si>
  <si>
    <t>Household deposits</t>
  </si>
  <si>
    <t>Companies deposits</t>
  </si>
  <si>
    <t>Herfindal</t>
  </si>
  <si>
    <t>CR5</t>
  </si>
  <si>
    <t>CR3</t>
  </si>
  <si>
    <t>Note: Herfindal index represent sum if square of participation of each bank in the total amount of the category analyzed (ex: total assets, total depositd etc). When the index is in the interval, from 1.000 units to 1.800 units, the level of concentration in the banking system is considared acceptable. The indicator CR5 (CR3) represent the participation of the assets (or category which is analyzed, for ex: loans for companies) of the five (or three) banks with the largest amount of assets (or the category which is analyzed) in total assets (or the category which is analyzed) in the banking system.</t>
  </si>
  <si>
    <t xml:space="preserve"> Financial Soundness Indicators of the Macedonian Banking System</t>
  </si>
  <si>
    <t>Capital adequacy</t>
  </si>
  <si>
    <t xml:space="preserve">Regulatory capital/risk weighted assets </t>
  </si>
  <si>
    <t>Tier I capital/risk weighted assets 1/</t>
  </si>
  <si>
    <t>Equity and reserves to Assets</t>
  </si>
  <si>
    <t xml:space="preserve">Asset composition </t>
  </si>
  <si>
    <t>Structure of loans</t>
  </si>
  <si>
    <t xml:space="preserve">      Enterprises (loans to enterprises/total loans )</t>
  </si>
  <si>
    <t xml:space="preserve">   Households (loans to households/total loans )</t>
  </si>
  <si>
    <t xml:space="preserve">  Foreign currency indexed lending/total credit to private sector</t>
  </si>
  <si>
    <t>Foreign currency lending/total credit to private sector</t>
  </si>
  <si>
    <t>NPLs  2/</t>
  </si>
  <si>
    <t xml:space="preserve"> NPLs / gross loans </t>
  </si>
  <si>
    <t xml:space="preserve">     NPLs net of provision / own funds </t>
  </si>
  <si>
    <t xml:space="preserve">     Provisions to Non-Performing Loans</t>
  </si>
  <si>
    <t xml:space="preserve">  NPLs (to nonfinancial sector)</t>
  </si>
  <si>
    <t xml:space="preserve">   NPLs net of provision / own funds </t>
  </si>
  <si>
    <t xml:space="preserve">   Provisions to Non-Performing Loans</t>
  </si>
  <si>
    <t>Large exposures/own funds</t>
  </si>
  <si>
    <t>Connected lending</t>
  </si>
  <si>
    <t xml:space="preserve">   Banking system exposure to subsidiaries and shareholders / own funds </t>
  </si>
  <si>
    <t xml:space="preserve">     Banking system equity investments/own funds</t>
  </si>
  <si>
    <t>Earning and profitability</t>
  </si>
  <si>
    <t>Interest margin/gross income 4/</t>
  </si>
  <si>
    <t>Noninterest expenses/gross income 5/</t>
  </si>
  <si>
    <t>Personnel expenses/noninterest expenses</t>
  </si>
  <si>
    <t xml:space="preserve">   Local currency lending with FX clause / total credit to private sector</t>
  </si>
  <si>
    <t xml:space="preserve">Interest Rates </t>
  </si>
  <si>
    <t>Local currency spreads</t>
  </si>
  <si>
    <t>Foreign currency  spreads</t>
  </si>
  <si>
    <t xml:space="preserve">    Interbank market interest rate</t>
  </si>
  <si>
    <t>Liquidity</t>
  </si>
  <si>
    <t>Highly liquid assets/total assets 6/</t>
  </si>
  <si>
    <t>Highly liquid assets/total short-term liabilities 7/</t>
  </si>
  <si>
    <t>Liquid assets/total assets</t>
  </si>
  <si>
    <t>Liquid assets/total short-term liabilities</t>
  </si>
  <si>
    <t>Customer deposits/total (noninterbank) loans</t>
  </si>
  <si>
    <t xml:space="preserve">Foreign currency deposits/total deposits </t>
  </si>
  <si>
    <t xml:space="preserve">Including foreign exchange-indexed 8/  </t>
  </si>
  <si>
    <t xml:space="preserve">Central bank credit to banks/bank liabilities </t>
  </si>
  <si>
    <t>Sensitivity to market risk</t>
  </si>
  <si>
    <t>Net open foreign exchange position / own funds</t>
  </si>
  <si>
    <t xml:space="preserve">   2/ Total loans for financial and nonfinancial institutes</t>
  </si>
  <si>
    <t>A. INTANGIBLE ASSETS</t>
  </si>
  <si>
    <t>1. Goodwill</t>
  </si>
  <si>
    <t>2. Other intangible assets</t>
  </si>
  <si>
    <t xml:space="preserve">   4/  Interest margin is interest income less interest expense. Gross income includes net interest income, fees and commissions income (gross, not net) and other gross income excluding extraordinary income.</t>
  </si>
  <si>
    <t xml:space="preserve">   5/ Noninterest expenses include fees and commissions expenses, operating expenses and other expenses excluding extraordinary expenses. </t>
  </si>
  <si>
    <t xml:space="preserve">   6/Highly liquid assets are defined as cash and balance with the NBRM, treasury bills, NBRM bills, and correspondent accounts with foreign banks. Assets in domestic banks are excluded from total assets.</t>
  </si>
  <si>
    <t xml:space="preserve">   7/Short-term liabilities are defined as deposits and other liabilities with a maturity of one year or less (without deposits and borrowings from domestic banks). </t>
  </si>
  <si>
    <t xml:space="preserve">   8/FX indexed deposits include deposits and other FX indexed liabilities. However FX indexed deposits comprise the majority of these items. Since 31.03.2009, the figure refers only to FX indexed deposits.</t>
  </si>
  <si>
    <t xml:space="preserve">   3/For calculating this indicator we take the gain after taxation adjusted for unrecognized impairment.</t>
  </si>
  <si>
    <r>
      <t xml:space="preserve">   1/ Starting from 2007Q4, Tier I Capital includes  common shares, non-cumulative preference shares, premiums from common and noncumulative preference shares, general reserves and undistributed profits, current loss, licences, patents and goodwill. intangible goods,</t>
    </r>
    <r>
      <rPr>
        <sz val="10"/>
        <color rgb="FFFF0000"/>
        <rFont val="Tahoma"/>
        <family val="2"/>
        <charset val="204"/>
      </rPr>
      <t xml:space="preserve"> износ на  откупени сопствени акции, други нето негативни ревалоризациски резерви, износ на исправка на вредност за вонбилансни средства.</t>
    </r>
  </si>
  <si>
    <t xml:space="preserve">II. INVESTMENT INCOME </t>
  </si>
  <si>
    <t>2.1 Income from rent</t>
  </si>
  <si>
    <t xml:space="preserve">3. Interest income </t>
  </si>
  <si>
    <t>III. OTHER FINANCIAL INVESTMENTS</t>
  </si>
  <si>
    <t>1. Financial investments held to maturity</t>
  </si>
  <si>
    <t xml:space="preserve">2. Financial investments available for sale </t>
  </si>
  <si>
    <t>A. OPERATING INCOME</t>
  </si>
  <si>
    <t>I. EARNED PREMIUMS (NET EARNED PREMIUM)</t>
  </si>
  <si>
    <t>1. Gross written premiums from direct insurance operation</t>
  </si>
  <si>
    <t>2. Gross written premiums from co-insurance operation</t>
  </si>
  <si>
    <t>3. Gross written premiums from reinsurance/retrocession operations</t>
  </si>
  <si>
    <t>4. Gross written premiums ceded to co-insurance</t>
  </si>
  <si>
    <t>5. Gross written premiums ceded to reinsurence/retrocession</t>
  </si>
  <si>
    <t>1. Income from participating interests, with a separate indication of that
derived from affiliated undertakings</t>
  </si>
  <si>
    <t>2. Income from land and buildings</t>
  </si>
  <si>
    <t>6. Changes in the gross unearned premium provisions</t>
  </si>
  <si>
    <t>7. Changes in the gross unearned premium provisions - co-insurer's share</t>
  </si>
  <si>
    <t>8. Changes in the gross unearned premium provisions - reinsurer's share</t>
  </si>
  <si>
    <t>2.2 Value re-adjustments on investments</t>
  </si>
  <si>
    <t>2.3 Gains on the realization of investments</t>
  </si>
  <si>
    <t>5. Value adjustment (unrealized gains, arriving at fair value)</t>
  </si>
  <si>
    <t>6.Realized gains from realization of financial assets - capital gain</t>
  </si>
  <si>
    <t>6.1 Financial investments available for sale</t>
  </si>
  <si>
    <t>6.2 Financial investments held for trading (at fair value)</t>
  </si>
  <si>
    <t>6.3 Other financial investments</t>
  </si>
  <si>
    <t>7. Other investment income</t>
  </si>
  <si>
    <t>III. OTHER INSURANCE RELATED REVENUE, NET OF REINSURANCE</t>
  </si>
  <si>
    <t>IV. OTHER REVENUE</t>
  </si>
  <si>
    <t xml:space="preserve">I. INCURRED CLAIMS (NET CLAIMS INCURRED COSTS) </t>
  </si>
  <si>
    <t xml:space="preserve">1. Gross claims paid </t>
  </si>
  <si>
    <t>2. Deduction for the income from gross realized recourse receivables</t>
  </si>
  <si>
    <t>3. Gross claims paid, co-insurer's share</t>
  </si>
  <si>
    <t>4. Gross claims paid, reinsurer's/retrocessionare's share</t>
  </si>
  <si>
    <t>5. Changes in the gross claims provisions</t>
  </si>
  <si>
    <t>6. Changes in the gross claims provisions - co-insurer's share</t>
  </si>
  <si>
    <t>7. Changes in the gross claims provisions - re-insurer's share</t>
  </si>
  <si>
    <t xml:space="preserve">II. CHANGES IN THE OTHER TECHNICAL PROVISIONS, NET OF REINSURANCE </t>
  </si>
  <si>
    <t>1. Changes in the mathematical provision, net of reinsurance</t>
  </si>
  <si>
    <t xml:space="preserve">1.1 Changes in the gross mathematical provision </t>
  </si>
  <si>
    <t>1.2 Changes in the gross mathematical provision  - co-insurer's/reinsurer's share</t>
  </si>
  <si>
    <t>2.  Changes in the equilization provision, net of reinsurance</t>
  </si>
  <si>
    <t>2.1.  Changes in the gross equilization provision</t>
  </si>
  <si>
    <t>2.2 Changes in the gross equilization provision  -co-insurer's/reinsurer's share</t>
  </si>
  <si>
    <t xml:space="preserve">3.Changes in the other technical provisions, net of reinsurance </t>
  </si>
  <si>
    <t xml:space="preserve">3.1  Changes in the other gross technical provisions </t>
  </si>
  <si>
    <t>3.2 Changes in the other gross technical provisions  – co-insurer's/reinsurer's share</t>
  </si>
  <si>
    <t>III. CHANGES IN THE GROSS MATHEMATICAL PROVISION RELATED TO LIFE INSURANCE CONTRACTS WHERE THE INVESTMENT RISK IS BORNE BY THE POLICYHOLDERS, NET OF REINSURANCE</t>
  </si>
  <si>
    <t>1. Changes in the gross mathematical provision related to life insurance contracts where the investment risk is borne by the policyholder</t>
  </si>
  <si>
    <t>2. Changes in the gross mathematical provision related to life insurance contracts where the investment risk is borne by the policyholder – co-insurer's/reinsurer's share</t>
  </si>
  <si>
    <t>IV. BONUSES AND REBATES, NET OF REINSURANCE</t>
  </si>
  <si>
    <t>2. Rebates (not depend of the resulting)</t>
  </si>
  <si>
    <t>1.  Bonuses (depend of the resulting)</t>
  </si>
  <si>
    <t>V. NET COSTS RELATED TO DIRECT INSURANCE OPERATIONS</t>
  </si>
  <si>
    <t>1. Acquisition costs</t>
  </si>
  <si>
    <t>1.1 Commision</t>
  </si>
  <si>
    <t>1.2 Other acquisition costs</t>
  </si>
  <si>
    <t>1.3 Change in deferred acquisition costs (+/-)</t>
  </si>
  <si>
    <t xml:space="preserve">2. Administrative expenses </t>
  </si>
  <si>
    <t>2.1 Depreciation of the tangible assets for its own activities</t>
  </si>
  <si>
    <t>2.2 Staff costs</t>
  </si>
  <si>
    <t>2.3 Costs for services performed by individuals on occasional basis (on contractual basis) including all the taxes related to those contracts</t>
  </si>
  <si>
    <t>2.4 Other administrative expenses</t>
  </si>
  <si>
    <t>VI. INVESTMENT CHARGES</t>
  </si>
  <si>
    <t>1. Depreciation and value adjustment of tangible assets not used for its own activities</t>
  </si>
  <si>
    <t>2. Interest charges</t>
  </si>
  <si>
    <t>3. Changes in foreign exchange rates</t>
  </si>
  <si>
    <t>4. Changes in foreign exchange rates</t>
  </si>
  <si>
    <t>4. Value adjustment (unrealized gains, arriving at fair value)</t>
  </si>
  <si>
    <t>5. Realized losses from realization of financial assets - capital loss</t>
  </si>
  <si>
    <t>5.1 Financial investments available for sale</t>
  </si>
  <si>
    <t>5.2 Financial investments held for trading (at fair value)</t>
  </si>
  <si>
    <t>5.3 Other financial investments</t>
  </si>
  <si>
    <t>6. Other investment charges</t>
  </si>
  <si>
    <t>VII. OTHER INSURANCE RELATED COSTS, NET OF REINSURANCE</t>
  </si>
  <si>
    <t>1. Prevention funds</t>
  </si>
  <si>
    <t>2. Other insurance related costs, net of reinsurance</t>
  </si>
  <si>
    <t>VIII. VALUE ADJUSTMENT OF THE DEBTS OWED BY POLICYHOLDERS</t>
  </si>
  <si>
    <t>IX. OTHER EXPENDITURES, INCLUDING VALUE ADJUSTMENTS</t>
  </si>
  <si>
    <t>X. PROFIT FOR THE FINANCIAL YEAR BEFORE TAX</t>
  </si>
  <si>
    <t xml:space="preserve">XI. LOSS FOR THE FINANCIAL YEAR BEFORE TAX </t>
  </si>
  <si>
    <t>XII. INCOME TAX I.E. TAX ON LOSSES</t>
  </si>
  <si>
    <t>XIII.  DEFERRED TAX</t>
  </si>
  <si>
    <t>XIV. PROFIT FOR THE FINANCIAL YEAR AFTER TAX</t>
  </si>
  <si>
    <t>XV. LOSS FOR THE FINANCIAL YEAR AFTER TAX</t>
  </si>
  <si>
    <t>in millions Denars</t>
  </si>
  <si>
    <t>Total 2011</t>
  </si>
  <si>
    <t>Total 2010</t>
  </si>
  <si>
    <t>Total life 2011</t>
  </si>
  <si>
    <t>Total life 2010</t>
  </si>
  <si>
    <t>Item</t>
  </si>
  <si>
    <t>Total 31.12.2011</t>
  </si>
  <si>
    <t>Total 31.12.2010</t>
  </si>
  <si>
    <t>Total life 31.12.2011</t>
  </si>
  <si>
    <t>Total life 31.12.2010</t>
  </si>
  <si>
    <t>I. LAND, BUILDINGS AND OTHER TANGIBLE ASSETS</t>
  </si>
  <si>
    <r>
      <t xml:space="preserve">1. </t>
    </r>
    <r>
      <rPr>
        <sz val="10"/>
        <color theme="1"/>
        <rFont val="Tahoma"/>
        <family val="2"/>
        <charset val="204"/>
      </rPr>
      <t>Land and buildings occupied by an insurance
undertaking for its own activities</t>
    </r>
  </si>
  <si>
    <r>
      <t>2.</t>
    </r>
    <r>
      <rPr>
        <sz val="10"/>
        <color theme="1"/>
        <rFont val="Tahoma"/>
        <family val="2"/>
        <charset val="204"/>
      </rPr>
      <t xml:space="preserve"> Land and buildings occupied by an insurance
undertaking for other purposes than performance of its own activities</t>
    </r>
  </si>
  <si>
    <t>II.FINANCIAL INVESTMENTS IN COMPANIES FORMING A GROUP - AFFILIATED UNDERTAKINGS, PARTICIPATING INTERESTS</t>
  </si>
  <si>
    <t>1. Shares in affiliated undertakings</t>
  </si>
  <si>
    <t>2. Debt securities issued by, and loans to, affiliated undertakings</t>
  </si>
  <si>
    <t>3. Participating interests</t>
  </si>
  <si>
    <t>4. Debt securities issued by, and loans to, undertakings</t>
  </si>
  <si>
    <t>5. Other financial investments in affiliated undertakings</t>
  </si>
  <si>
    <t>6. Other financial investments in participating interests</t>
  </si>
  <si>
    <t>7.Investments in undertakings with which an insurance undertaking is linked by virtue of a participating interest</t>
  </si>
  <si>
    <t>4. Deposits, loans and other receivables</t>
  </si>
  <si>
    <t>3. Financial investments held for trading</t>
  </si>
  <si>
    <t>5. Financial derivatives</t>
  </si>
  <si>
    <t>IV. DEPOSITS WITH CEDING UNDERTAKINGS</t>
  </si>
  <si>
    <t>1.Co-insurers' and reinsurers' share in gross unearned premium provisions</t>
  </si>
  <si>
    <t>3. Co-insurers' and reinsurers' share in gross claims provisions</t>
  </si>
  <si>
    <t>2. Co-insurers' and reinsurers' share in gross mathematical provisions</t>
  </si>
  <si>
    <t>5. Co-insurers' and reinsurers' share in gross equilization provision</t>
  </si>
  <si>
    <t>4. Co-insurers' and reinsurers' share in gross provisions for bonuses and rebates</t>
  </si>
  <si>
    <t>6. Co-insurers' and reinsurers' share in other gross technical provisions</t>
  </si>
  <si>
    <t>7. Co-insurers' and reinsurers' share in gross technical provisions in life assurance contracts where the investment risk is born by the policyholders</t>
  </si>
  <si>
    <t>1. Deferred tax</t>
  </si>
  <si>
    <t>2.Prepayed tax</t>
  </si>
  <si>
    <t>I. Debtors arising out of direct insurance operations</t>
  </si>
  <si>
    <t>1. Policyholders</t>
  </si>
  <si>
    <t>2. Intermediaries</t>
  </si>
  <si>
    <t>3. Other debtors arising out of direct insurance operations</t>
  </si>
  <si>
    <t>II. Debtors arising out of co-insurance and reinsurance operations</t>
  </si>
  <si>
    <t>1. Debtors arising out of co-insurance and reinsurance premium</t>
  </si>
  <si>
    <t>2. Debtors arising out of co-insurance and reinsurance share in incurred claims</t>
  </si>
  <si>
    <t>3. Other debtors arising out of co-insurance and reinsurance operations</t>
  </si>
  <si>
    <t>III. OTHER DEBTORS</t>
  </si>
  <si>
    <t>1. Other debtors arising out of direct insurance operations</t>
  </si>
  <si>
    <t>2. Debtors arising out of financial investments</t>
  </si>
  <si>
    <t>3. Other debtors</t>
  </si>
  <si>
    <t>IV. SUBSCRIBED UNPAID CAPITAL</t>
  </si>
  <si>
    <t xml:space="preserve">I. TANGIBLE ASSETS FOR ITS OWN ACTIVITIES (OTHER THAN LAND AND BUILDINGS) </t>
  </si>
  <si>
    <t>1. Equipment</t>
  </si>
  <si>
    <t>2. Other material assets</t>
  </si>
  <si>
    <t xml:space="preserve">II.  CASH AT BANK AND IN HAND AND OTHER CASH EQUIVALENTS </t>
  </si>
  <si>
    <t>1. Cash at bank</t>
  </si>
  <si>
    <t>2. Cash in hand</t>
  </si>
  <si>
    <t>3. Cash intended for coverage of the mathematical provision</t>
  </si>
  <si>
    <t>4. Other cash and cash equivalents</t>
  </si>
  <si>
    <t>III. STOCKS</t>
  </si>
  <si>
    <t>2.  Deferred acquisition costs</t>
  </si>
  <si>
    <t>1.  Accrued interest and rent</t>
  </si>
  <si>
    <t>3. Other prepayments and deferrals</t>
  </si>
  <si>
    <t xml:space="preserve">А. CAPITAL AND RESERVES </t>
  </si>
  <si>
    <t>I. SUBSCRIBED CAPITAL</t>
  </si>
  <si>
    <t>1. Subscribed capital from common shares</t>
  </si>
  <si>
    <t>2.  Subscribed capital from preferred shares</t>
  </si>
  <si>
    <t>3. Subscribed but unpaid capital</t>
  </si>
  <si>
    <t>II. SHARE PREMIUM ACCOUNT</t>
  </si>
  <si>
    <t xml:space="preserve">III. REVALUATION RESERVE </t>
  </si>
  <si>
    <t>1. Tangible assets</t>
  </si>
  <si>
    <t>3. Other revaluation reserves</t>
  </si>
  <si>
    <t>2. Financial investments</t>
  </si>
  <si>
    <t>IV. RESERVES</t>
  </si>
  <si>
    <t>1. Legal reserves</t>
  </si>
  <si>
    <t>2. Statutory reserve</t>
  </si>
  <si>
    <t>3. Own shares reserve</t>
  </si>
  <si>
    <t xml:space="preserve">4. Own shares </t>
  </si>
  <si>
    <t>5 Other reserves</t>
  </si>
  <si>
    <t xml:space="preserve">V. NET PROFIT BROUGHT FORWARD </t>
  </si>
  <si>
    <t>VI.  LOSS BROUGHT FORWARD</t>
  </si>
  <si>
    <t>VII. PROFIT FOR THE ACCOUNTING PERIOD</t>
  </si>
  <si>
    <t>VIII. LOSS FOR THE ACCOUNTING PERIOD</t>
  </si>
  <si>
    <r>
      <t xml:space="preserve">I. </t>
    </r>
    <r>
      <rPr>
        <sz val="10"/>
        <rFont val="Tahoma"/>
        <family val="2"/>
      </rPr>
      <t>Gross unearned premium provisions</t>
    </r>
  </si>
  <si>
    <r>
      <t xml:space="preserve">II. </t>
    </r>
    <r>
      <rPr>
        <sz val="10"/>
        <rFont val="Tahoma"/>
        <family val="2"/>
      </rPr>
      <t>Gross mathematical provision</t>
    </r>
  </si>
  <si>
    <r>
      <t>III.</t>
    </r>
    <r>
      <rPr>
        <sz val="10"/>
        <rFont val="Tahoma"/>
        <family val="2"/>
      </rPr>
      <t xml:space="preserve"> Gross claims provisions</t>
    </r>
  </si>
  <si>
    <r>
      <t>IV.</t>
    </r>
    <r>
      <rPr>
        <sz val="10"/>
        <rFont val="Tahoma"/>
        <family val="2"/>
      </rPr>
      <t xml:space="preserve"> Gross provisions for bonuses and rebates</t>
    </r>
  </si>
  <si>
    <r>
      <t xml:space="preserve">V. </t>
    </r>
    <r>
      <rPr>
        <sz val="10"/>
        <rFont val="Tahoma"/>
        <family val="2"/>
      </rPr>
      <t>Gross equilization provision</t>
    </r>
  </si>
  <si>
    <r>
      <t>VI.</t>
    </r>
    <r>
      <rPr>
        <sz val="10"/>
        <rFont val="Tahoma"/>
        <family val="2"/>
      </rPr>
      <t xml:space="preserve"> Other gross technical provisions</t>
    </r>
  </si>
  <si>
    <t>1. Provisions for pensions and similar obligations</t>
  </si>
  <si>
    <t>2. Other provisions</t>
  </si>
  <si>
    <t>1. Deferred tax liabilities</t>
  </si>
  <si>
    <t>2. Current tax liabilities</t>
  </si>
  <si>
    <t>I.CREDITORS ARISING OUT OF DIRECT INSURANCE OPERATIONS</t>
  </si>
  <si>
    <t>3. Other creditors arising out of direct insurance operations</t>
  </si>
  <si>
    <t>II. CREDITORS ARISING OUT OF CO-INSURANCE AND REINSURANCE OPERATIONS</t>
  </si>
  <si>
    <t>1. Creditors arising out of co-insurance and reinsurance premium</t>
  </si>
  <si>
    <t>3. Other creditors arising out of co-insurance and reinsurance operations</t>
  </si>
  <si>
    <t>2. Creditors arising out of co-insurance and reinsurance share in incurred claims</t>
  </si>
  <si>
    <t xml:space="preserve">III.  OTHER CREDITORS </t>
  </si>
  <si>
    <t>1. Other creditors arising out of direct insurance operations</t>
  </si>
  <si>
    <t>2. Creditors arising out of financial investments</t>
  </si>
  <si>
    <t>3. Other creditors</t>
  </si>
  <si>
    <t>B. INVESTMENTS</t>
  </si>
  <si>
    <t xml:space="preserve">C. CO-INSURERS' AND REINSURERS' SHARE IN GROSS TECHNICAL PROVISIONS  </t>
  </si>
  <si>
    <t>D. FINANCIAL INVESTMENTS WHERE THE POLICYHOLDER UNDERTAKES THE INVESTMENT RISK (INSURANCE CONTRACTS)</t>
  </si>
  <si>
    <t>E.  PREPAYMENTS AND DEFERRED TAX</t>
  </si>
  <si>
    <t xml:space="preserve">F DEBTORS </t>
  </si>
  <si>
    <t xml:space="preserve">G. OTHER ASSETS </t>
  </si>
  <si>
    <t>H. PREPAYMENTS AND ACCRUED INCOME</t>
  </si>
  <si>
    <t>I. NON-CURRENT ASSETS HELD FOR TRADING AND DISCONTINUED OPERATIONS</t>
  </si>
  <si>
    <t>J.TOTAL ASSETS  (A+B+C+D+E+F+G+H+I)</t>
  </si>
  <si>
    <t>K.OFF BALANCE SHEET ASSETS</t>
  </si>
  <si>
    <t>B. SUBORDINATED LIABILITIES</t>
  </si>
  <si>
    <t>C.GROSS TECHNICAL PROVISIONS</t>
  </si>
  <si>
    <t>D. GROSS TECHNICAL PROVISIONS RELATED TO INSURANCE CONTRACTS WHERE THE INVESTMENT RISK IS BORNE BY THE POLICYHOLDERS</t>
  </si>
  <si>
    <t>E. OTHER PROVISIONS</t>
  </si>
  <si>
    <t xml:space="preserve">F.DEFERRED AND CURRENT TAX LIABILITIES </t>
  </si>
  <si>
    <t>G. DEPOSITS RECEIVED FROM REINSURERS</t>
  </si>
  <si>
    <t>H. CREDITORS</t>
  </si>
  <si>
    <t xml:space="preserve">I. ACCRUALS AND DEFERRED INCOME </t>
  </si>
  <si>
    <t>J.NON-CURRENT LIABILITIES HELD FOR TRADING AND DISCONTINUED OPERATIONS</t>
  </si>
  <si>
    <t>L.OFF BALANCE SHEET LIABILITIES</t>
  </si>
  <si>
    <t>K. TOTAL LIABILITIES (А+B+C+D+E+F+G+H+I+J)</t>
  </si>
  <si>
    <t>B.  EXPENSES</t>
  </si>
  <si>
    <t>Annex 1</t>
  </si>
  <si>
    <t>Annex 2</t>
  </si>
  <si>
    <t>Annex 3</t>
  </si>
  <si>
    <t>Annex 4</t>
  </si>
  <si>
    <t>Annex 5</t>
  </si>
  <si>
    <t>Annex 7</t>
  </si>
  <si>
    <t>Annex 6</t>
  </si>
  <si>
    <t>Balance sheet of banks-Assets</t>
  </si>
  <si>
    <t>Balance Sheet of banks- Liabilities</t>
  </si>
  <si>
    <t>Income statement of banks</t>
  </si>
  <si>
    <t>Overdrafts of financial institutions - non-residents (net)</t>
  </si>
  <si>
    <t>Overdrafts of non-residents (net)</t>
  </si>
  <si>
    <t xml:space="preserve"> Balance Sheet of insurance companies</t>
  </si>
  <si>
    <t>Total non-life 31.12.2010</t>
  </si>
  <si>
    <t>Total non-life 31.12.2011</t>
  </si>
  <si>
    <t>Income statement of insurance companies</t>
  </si>
  <si>
    <t>Total non-life 2010</t>
  </si>
  <si>
    <t>Total non-life 2011</t>
  </si>
</sst>
</file>

<file path=xl/styles.xml><?xml version="1.0" encoding="utf-8"?>
<styleSheet xmlns="http://schemas.openxmlformats.org/spreadsheetml/2006/main">
  <numFmts count="4">
    <numFmt numFmtId="164" formatCode="_(* #,##0.00_);_(* \(#,##0.00\);_(* &quot;-&quot;??_);_(@_)"/>
    <numFmt numFmtId="165" formatCode="0.0%"/>
    <numFmt numFmtId="166" formatCode="#,##0.0"/>
    <numFmt numFmtId="167" formatCode="0.0"/>
  </numFmts>
  <fonts count="22">
    <font>
      <sz val="11"/>
      <color theme="1"/>
      <name val="Calibri"/>
      <family val="2"/>
      <scheme val="minor"/>
    </font>
    <font>
      <sz val="10"/>
      <name val="Tahoma"/>
      <family val="2"/>
    </font>
    <font>
      <b/>
      <sz val="9"/>
      <name val="Tahoma"/>
      <family val="2"/>
    </font>
    <font>
      <b/>
      <sz val="10"/>
      <name val="Tahoma"/>
      <family val="2"/>
      <charset val="204"/>
    </font>
    <font>
      <b/>
      <sz val="10"/>
      <name val="Tahoma"/>
      <family val="2"/>
    </font>
    <font>
      <i/>
      <sz val="10"/>
      <name val="Tahoma"/>
      <family val="2"/>
    </font>
    <font>
      <sz val="10"/>
      <name val="Tahoma"/>
      <family val="2"/>
      <charset val="204"/>
    </font>
    <font>
      <sz val="10"/>
      <name val="Arial"/>
      <family val="2"/>
    </font>
    <font>
      <sz val="11"/>
      <name val="Tahoma"/>
      <family val="2"/>
    </font>
    <font>
      <sz val="9"/>
      <name val="Tahoma"/>
      <family val="2"/>
    </font>
    <font>
      <sz val="10"/>
      <name val="Arial"/>
      <family val="2"/>
      <charset val="204"/>
    </font>
    <font>
      <sz val="10"/>
      <color indexed="8"/>
      <name val="Tahoma"/>
      <family val="2"/>
      <charset val="204"/>
    </font>
    <font>
      <sz val="11"/>
      <color indexed="8"/>
      <name val="Calibri"/>
      <family val="2"/>
    </font>
    <font>
      <sz val="10"/>
      <name val="Times New Roman"/>
      <family val="1"/>
    </font>
    <font>
      <sz val="10"/>
      <color indexed="8"/>
      <name val="Tahoma"/>
      <family val="2"/>
    </font>
    <font>
      <sz val="11"/>
      <color theme="1"/>
      <name val="Calibri"/>
      <family val="2"/>
      <scheme val="minor"/>
    </font>
    <font>
      <sz val="11"/>
      <color theme="1"/>
      <name val="Calibri"/>
      <family val="2"/>
      <charset val="204"/>
      <scheme val="minor"/>
    </font>
    <font>
      <sz val="10"/>
      <color theme="1"/>
      <name val="Tahoma"/>
      <family val="2"/>
    </font>
    <font>
      <b/>
      <sz val="10"/>
      <color theme="1"/>
      <name val="Tahoma"/>
      <family val="2"/>
    </font>
    <font>
      <sz val="10"/>
      <color rgb="FFFF0000"/>
      <name val="Tahoma"/>
      <family val="2"/>
      <charset val="204"/>
    </font>
    <font>
      <b/>
      <sz val="10"/>
      <color theme="1"/>
      <name val="Tahoma"/>
      <family val="2"/>
      <charset val="204"/>
    </font>
    <font>
      <sz val="10"/>
      <color theme="1"/>
      <name val="Tahoma"/>
      <family val="2"/>
      <charset val="204"/>
    </font>
  </fonts>
  <fills count="11">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indexed="31"/>
      </patternFill>
    </fill>
    <fill>
      <patternFill patternType="solid">
        <fgColor theme="0"/>
        <bgColor indexed="26"/>
      </patternFill>
    </fill>
    <fill>
      <patternFill patternType="solid">
        <fgColor theme="0" tint="-0.14999847407452621"/>
        <bgColor indexed="22"/>
      </patternFill>
    </fill>
  </fills>
  <borders count="8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8"/>
      </left>
      <right/>
      <top/>
      <bottom style="thin">
        <color indexed="64"/>
      </bottom>
      <diagonal/>
    </border>
    <border>
      <left style="medium">
        <color indexed="8"/>
      </left>
      <right/>
      <top style="thin">
        <color indexed="64"/>
      </top>
      <bottom style="thin">
        <color indexed="64"/>
      </bottom>
      <diagonal/>
    </border>
    <border>
      <left style="medium">
        <color indexed="8"/>
      </left>
      <right/>
      <top style="thin">
        <color indexed="64"/>
      </top>
      <bottom style="medium">
        <color indexed="8"/>
      </bottom>
      <diagonal/>
    </border>
    <border>
      <left style="medium">
        <color indexed="64"/>
      </left>
      <right style="medium">
        <color indexed="64"/>
      </right>
      <top style="thin">
        <color indexed="64"/>
      </top>
      <bottom style="medium">
        <color indexed="8"/>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theme="1"/>
      </left>
      <right style="medium">
        <color indexed="64"/>
      </right>
      <top/>
      <bottom style="thin">
        <color indexed="64"/>
      </bottom>
      <diagonal/>
    </border>
    <border>
      <left style="medium">
        <color theme="1"/>
      </left>
      <right style="medium">
        <color indexed="64"/>
      </right>
      <top style="thin">
        <color indexed="64"/>
      </top>
      <bottom style="thin">
        <color indexed="64"/>
      </bottom>
      <diagonal/>
    </border>
    <border>
      <left style="medium">
        <color theme="1"/>
      </left>
      <right style="medium">
        <color indexed="64"/>
      </right>
      <top style="thin">
        <color indexed="64"/>
      </top>
      <bottom style="medium">
        <color indexed="64"/>
      </bottom>
      <diagonal/>
    </border>
  </borders>
  <cellStyleXfs count="10">
    <xf numFmtId="0" fontId="0" fillId="0" borderId="0"/>
    <xf numFmtId="164" fontId="7" fillId="0" borderId="0" applyFont="0" applyFill="0" applyBorder="0" applyAlignment="0" applyProtection="0"/>
    <xf numFmtId="0" fontId="15" fillId="0" borderId="0"/>
    <xf numFmtId="0" fontId="7" fillId="0" borderId="0"/>
    <xf numFmtId="0" fontId="7" fillId="0" borderId="0"/>
    <xf numFmtId="0" fontId="16" fillId="0" borderId="0"/>
    <xf numFmtId="0" fontId="10" fillId="0" borderId="0"/>
    <xf numFmtId="0" fontId="13" fillId="0" borderId="0"/>
    <xf numFmtId="9" fontId="7" fillId="0" borderId="0" applyFont="0" applyFill="0" applyBorder="0" applyAlignment="0" applyProtection="0"/>
    <xf numFmtId="9" fontId="12" fillId="0" borderId="0" applyFont="0" applyFill="0" applyBorder="0" applyAlignment="0" applyProtection="0"/>
  </cellStyleXfs>
  <cellXfs count="656">
    <xf numFmtId="0" fontId="0" fillId="0" borderId="0" xfId="0"/>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Fill="1" applyBorder="1" applyAlignment="1">
      <alignment wrapText="1"/>
    </xf>
    <xf numFmtId="0" fontId="2" fillId="0" borderId="0" xfId="0" applyFont="1" applyFill="1" applyBorder="1" applyAlignment="1">
      <alignment wrapText="1"/>
    </xf>
    <xf numFmtId="0" fontId="4" fillId="5"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Alignment="1">
      <alignment wrapText="1"/>
    </xf>
    <xf numFmtId="0" fontId="5" fillId="0" borderId="8" xfId="0" applyFont="1" applyBorder="1" applyAlignment="1">
      <alignment horizontal="center" vertical="center" wrapText="1"/>
    </xf>
    <xf numFmtId="0" fontId="6" fillId="0" borderId="9" xfId="0" applyFont="1" applyBorder="1" applyAlignment="1">
      <alignment horizontal="left" vertical="center" wrapText="1"/>
    </xf>
    <xf numFmtId="3" fontId="1" fillId="0" borderId="10"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4" fillId="3" borderId="13" xfId="0" applyNumberFormat="1" applyFont="1" applyFill="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4" fillId="3" borderId="17" xfId="0" applyNumberFormat="1" applyFont="1" applyFill="1" applyBorder="1" applyAlignment="1">
      <alignment horizontal="center" vertical="center" wrapText="1"/>
    </xf>
    <xf numFmtId="0" fontId="5" fillId="0" borderId="18" xfId="0"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3" fontId="4" fillId="3" borderId="22"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4" fillId="3" borderId="24" xfId="0" applyNumberFormat="1"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0" fontId="5" fillId="0" borderId="27" xfId="0"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4" fillId="3" borderId="27" xfId="0" applyFont="1" applyFill="1" applyBorder="1" applyAlignment="1">
      <alignment horizontal="center" vertical="center" wrapText="1"/>
    </xf>
    <xf numFmtId="0" fontId="6" fillId="0" borderId="27" xfId="0" applyFont="1" applyBorder="1" applyAlignment="1">
      <alignment horizontal="left" vertical="center" wrapText="1"/>
    </xf>
    <xf numFmtId="3" fontId="4" fillId="3" borderId="14"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3" fontId="1" fillId="0" borderId="14" xfId="0" applyNumberFormat="1" applyFont="1" applyFill="1" applyBorder="1" applyAlignment="1">
      <alignment horizontal="center" vertical="center" wrapText="1"/>
    </xf>
    <xf numFmtId="3" fontId="1" fillId="0" borderId="15" xfId="0" applyNumberFormat="1" applyFont="1" applyFill="1" applyBorder="1" applyAlignment="1">
      <alignment horizontal="center" vertical="center" wrapText="1"/>
    </xf>
    <xf numFmtId="3" fontId="1" fillId="0" borderId="16" xfId="0" applyNumberFormat="1"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15" xfId="0" applyFont="1" applyFill="1" applyBorder="1" applyAlignment="1">
      <alignment horizontal="left" vertical="center" wrapText="1"/>
    </xf>
    <xf numFmtId="0" fontId="6" fillId="0" borderId="18" xfId="0" applyFont="1" applyBorder="1" applyAlignment="1">
      <alignment horizontal="left" vertical="center" wrapText="1"/>
    </xf>
    <xf numFmtId="3" fontId="1" fillId="0" borderId="28" xfId="0" applyNumberFormat="1" applyFont="1" applyFill="1" applyBorder="1" applyAlignment="1">
      <alignment horizontal="center" vertical="center" wrapText="1"/>
    </xf>
    <xf numFmtId="3" fontId="1" fillId="0" borderId="29" xfId="0" applyNumberFormat="1" applyFont="1" applyFill="1" applyBorder="1" applyAlignment="1">
      <alignment horizontal="center" vertical="center" wrapText="1"/>
    </xf>
    <xf numFmtId="3" fontId="1" fillId="0" borderId="30" xfId="0" applyNumberFormat="1" applyFont="1" applyFill="1" applyBorder="1" applyAlignment="1">
      <alignment horizontal="center" vertical="center" wrapText="1"/>
    </xf>
    <xf numFmtId="3" fontId="4" fillId="3" borderId="31" xfId="0" applyNumberFormat="1" applyFont="1" applyFill="1" applyBorder="1" applyAlignment="1">
      <alignment horizontal="center" vertical="center" wrapText="1"/>
    </xf>
    <xf numFmtId="3" fontId="1" fillId="0" borderId="28" xfId="0" applyNumberFormat="1" applyFont="1" applyBorder="1" applyAlignment="1">
      <alignment horizontal="center" vertical="center" wrapText="1"/>
    </xf>
    <xf numFmtId="3" fontId="1" fillId="0" borderId="29" xfId="0" applyNumberFormat="1" applyFont="1" applyBorder="1" applyAlignment="1">
      <alignment horizontal="center" vertical="center" wrapText="1"/>
    </xf>
    <xf numFmtId="3" fontId="1" fillId="0" borderId="30" xfId="0" applyNumberFormat="1" applyFont="1" applyBorder="1" applyAlignment="1">
      <alignment horizontal="center" vertical="center" wrapText="1"/>
    </xf>
    <xf numFmtId="3" fontId="4" fillId="3" borderId="2" xfId="0" applyNumberFormat="1"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0" fontId="4" fillId="0" borderId="0" xfId="0" applyFont="1" applyFill="1" applyAlignment="1">
      <alignment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3" fontId="4" fillId="3" borderId="32" xfId="0" applyNumberFormat="1" applyFont="1" applyFill="1" applyBorder="1" applyAlignment="1">
      <alignment horizontal="center" vertical="center" wrapText="1"/>
    </xf>
    <xf numFmtId="0" fontId="6" fillId="0" borderId="33" xfId="0" applyFont="1" applyBorder="1" applyAlignment="1">
      <alignment horizontal="left" vertical="center" wrapText="1"/>
    </xf>
    <xf numFmtId="0" fontId="5" fillId="0" borderId="34" xfId="0" applyFont="1" applyBorder="1" applyAlignment="1">
      <alignment horizontal="center" vertical="center" wrapText="1"/>
    </xf>
    <xf numFmtId="0" fontId="4" fillId="0" borderId="35" xfId="0" applyFont="1" applyFill="1" applyBorder="1" applyAlignment="1">
      <alignment wrapText="1"/>
    </xf>
    <xf numFmtId="0" fontId="6" fillId="0" borderId="34" xfId="0" applyFont="1" applyBorder="1" applyAlignment="1">
      <alignment horizontal="left" vertical="center" wrapText="1"/>
    </xf>
    <xf numFmtId="0" fontId="5" fillId="0" borderId="8" xfId="0" applyFont="1" applyFill="1" applyBorder="1" applyAlignment="1">
      <alignment horizontal="center" vertical="center" wrapText="1"/>
    </xf>
    <xf numFmtId="0" fontId="4" fillId="4" borderId="0" xfId="0" applyFont="1" applyFill="1" applyAlignment="1">
      <alignment wrapText="1"/>
    </xf>
    <xf numFmtId="0" fontId="5" fillId="4" borderId="8" xfId="0"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3" fontId="1" fillId="4" borderId="11" xfId="0" applyNumberFormat="1" applyFont="1" applyFill="1" applyBorder="1" applyAlignment="1">
      <alignment horizontal="center" vertical="center" wrapText="1"/>
    </xf>
    <xf numFmtId="3" fontId="1" fillId="4" borderId="12" xfId="0" applyNumberFormat="1" applyFont="1" applyFill="1" applyBorder="1" applyAlignment="1">
      <alignment horizontal="center" vertical="center" wrapText="1"/>
    </xf>
    <xf numFmtId="0" fontId="1" fillId="4" borderId="0" xfId="0" applyFont="1" applyFill="1" applyAlignment="1">
      <alignment wrapText="1"/>
    </xf>
    <xf numFmtId="3" fontId="1" fillId="4" borderId="14" xfId="0" applyNumberFormat="1" applyFont="1" applyFill="1" applyBorder="1" applyAlignment="1">
      <alignment horizontal="center" vertical="center" wrapText="1"/>
    </xf>
    <xf numFmtId="3" fontId="1" fillId="4" borderId="15" xfId="0" applyNumberFormat="1" applyFont="1" applyFill="1" applyBorder="1" applyAlignment="1">
      <alignment horizontal="center" vertical="center" wrapText="1"/>
    </xf>
    <xf numFmtId="3" fontId="1" fillId="4" borderId="16" xfId="0" applyNumberFormat="1" applyFont="1" applyFill="1" applyBorder="1" applyAlignment="1">
      <alignment horizontal="center" vertical="center" wrapText="1"/>
    </xf>
    <xf numFmtId="3" fontId="1" fillId="4" borderId="19" xfId="0" applyNumberFormat="1" applyFont="1" applyFill="1" applyBorder="1" applyAlignment="1">
      <alignment horizontal="center" vertical="center" wrapText="1"/>
    </xf>
    <xf numFmtId="3" fontId="1" fillId="4" borderId="20" xfId="0" applyNumberFormat="1" applyFont="1" applyFill="1" applyBorder="1" applyAlignment="1">
      <alignment horizontal="center" vertical="center" wrapText="1"/>
    </xf>
    <xf numFmtId="3" fontId="1" fillId="4" borderId="28" xfId="0" applyNumberFormat="1" applyFont="1" applyFill="1" applyBorder="1" applyAlignment="1">
      <alignment horizontal="center" vertical="center" wrapText="1"/>
    </xf>
    <xf numFmtId="3" fontId="1" fillId="4" borderId="29" xfId="0" applyNumberFormat="1" applyFont="1" applyFill="1" applyBorder="1" applyAlignment="1">
      <alignment horizontal="center" vertical="center" wrapText="1"/>
    </xf>
    <xf numFmtId="3" fontId="1" fillId="4" borderId="30" xfId="0" applyNumberFormat="1" applyFont="1" applyFill="1" applyBorder="1" applyAlignment="1">
      <alignment horizontal="center" vertical="center" wrapText="1"/>
    </xf>
    <xf numFmtId="3" fontId="4" fillId="3" borderId="36" xfId="0" applyNumberFormat="1" applyFont="1" applyFill="1" applyBorder="1" applyAlignment="1">
      <alignment horizontal="center" vertical="center" wrapText="1"/>
    </xf>
    <xf numFmtId="0" fontId="5" fillId="4" borderId="18" xfId="0" applyFont="1" applyFill="1" applyBorder="1" applyAlignment="1">
      <alignment horizontal="center" vertical="center" wrapText="1"/>
    </xf>
    <xf numFmtId="0" fontId="4" fillId="3" borderId="37" xfId="0" applyFont="1" applyFill="1" applyBorder="1" applyAlignment="1">
      <alignment horizontal="center" vertical="center" wrapText="1"/>
    </xf>
    <xf numFmtId="3" fontId="4" fillId="3" borderId="37" xfId="0" applyNumberFormat="1" applyFont="1" applyFill="1" applyBorder="1" applyAlignment="1">
      <alignment horizontal="center" vertical="center" wrapText="1"/>
    </xf>
    <xf numFmtId="0" fontId="1" fillId="0" borderId="38" xfId="0" applyFont="1" applyBorder="1" applyAlignment="1">
      <alignment wrapText="1"/>
    </xf>
    <xf numFmtId="0" fontId="4" fillId="2"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3" fontId="1" fillId="0" borderId="0" xfId="0" applyNumberFormat="1" applyFont="1" applyFill="1" applyBorder="1" applyAlignment="1">
      <alignment vertical="top" wrapText="1"/>
    </xf>
    <xf numFmtId="3" fontId="4" fillId="3" borderId="41" xfId="0" applyNumberFormat="1" applyFont="1" applyFill="1" applyBorder="1" applyAlignment="1">
      <alignment horizontal="center" vertical="center" wrapText="1"/>
    </xf>
    <xf numFmtId="3" fontId="1" fillId="0" borderId="42" xfId="0" applyNumberFormat="1" applyFont="1" applyBorder="1" applyAlignment="1">
      <alignment horizontal="center" vertical="center" wrapText="1"/>
    </xf>
    <xf numFmtId="3" fontId="1" fillId="0" borderId="43" xfId="0" applyNumberFormat="1" applyFont="1" applyBorder="1" applyAlignment="1">
      <alignment horizontal="center" vertical="center" wrapText="1"/>
    </xf>
    <xf numFmtId="3" fontId="1" fillId="0" borderId="44" xfId="0" applyNumberFormat="1" applyFont="1" applyBorder="1" applyAlignment="1">
      <alignment horizontal="center" vertical="center" wrapText="1"/>
    </xf>
    <xf numFmtId="3" fontId="1" fillId="0" borderId="45" xfId="0" applyNumberFormat="1" applyFont="1" applyBorder="1" applyAlignment="1">
      <alignment horizontal="center" vertical="center" wrapText="1"/>
    </xf>
    <xf numFmtId="3" fontId="4" fillId="3" borderId="46"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3" fontId="1" fillId="0" borderId="47" xfId="0" applyNumberFormat="1" applyFont="1" applyBorder="1" applyAlignment="1">
      <alignment horizontal="center" vertical="center" wrapText="1"/>
    </xf>
    <xf numFmtId="0" fontId="5" fillId="0" borderId="27" xfId="0" applyFont="1" applyBorder="1" applyAlignment="1">
      <alignment horizontal="center" wrapText="1"/>
    </xf>
    <xf numFmtId="3" fontId="1" fillId="0" borderId="48" xfId="0" applyNumberFormat="1" applyFont="1" applyBorder="1" applyAlignment="1">
      <alignment horizontal="center" vertical="center" wrapText="1"/>
    </xf>
    <xf numFmtId="0" fontId="6" fillId="0" borderId="44" xfId="0" applyFont="1" applyBorder="1" applyAlignment="1">
      <alignment horizontal="left" vertical="center" wrapText="1"/>
    </xf>
    <xf numFmtId="0" fontId="5" fillId="0" borderId="9" xfId="0" applyFont="1" applyBorder="1" applyAlignment="1">
      <alignment horizontal="center" vertical="center" wrapText="1"/>
    </xf>
    <xf numFmtId="0" fontId="6" fillId="0" borderId="49" xfId="0" applyFont="1" applyBorder="1" applyAlignment="1">
      <alignment horizontal="left" vertical="center" wrapText="1"/>
    </xf>
    <xf numFmtId="3" fontId="4" fillId="3" borderId="50" xfId="0" applyNumberFormat="1" applyFont="1" applyFill="1" applyBorder="1" applyAlignment="1">
      <alignment horizontal="center" vertical="center" wrapText="1"/>
    </xf>
    <xf numFmtId="3" fontId="4" fillId="3" borderId="51" xfId="0" applyNumberFormat="1" applyFont="1" applyFill="1" applyBorder="1" applyAlignment="1">
      <alignment horizontal="center" vertical="center" wrapText="1"/>
    </xf>
    <xf numFmtId="3" fontId="4" fillId="3" borderId="52" xfId="0" applyNumberFormat="1" applyFont="1" applyFill="1" applyBorder="1" applyAlignment="1">
      <alignment horizontal="center" vertical="center" wrapText="1"/>
    </xf>
    <xf numFmtId="3" fontId="4" fillId="3" borderId="53" xfId="0" applyNumberFormat="1" applyFont="1" applyFill="1" applyBorder="1" applyAlignment="1">
      <alignment horizontal="center" vertical="center" wrapText="1"/>
    </xf>
    <xf numFmtId="0" fontId="6" fillId="0" borderId="7" xfId="0" applyFont="1" applyBorder="1" applyAlignment="1">
      <alignment horizontal="left" vertical="center" wrapText="1"/>
    </xf>
    <xf numFmtId="3" fontId="0" fillId="0" borderId="43"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3" fontId="0" fillId="0" borderId="54" xfId="0" applyNumberFormat="1" applyFont="1" applyBorder="1" applyAlignment="1">
      <alignment horizontal="center" vertical="center" wrapText="1"/>
    </xf>
    <xf numFmtId="3" fontId="0" fillId="0" borderId="44" xfId="0" applyNumberFormat="1" applyFont="1" applyBorder="1" applyAlignment="1">
      <alignment horizontal="center" vertical="center" wrapText="1"/>
    </xf>
    <xf numFmtId="0" fontId="5" fillId="0" borderId="55" xfId="0"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24" xfId="0" applyNumberFormat="1" applyFont="1" applyBorder="1" applyAlignment="1">
      <alignment horizontal="center" vertical="center" wrapText="1"/>
    </xf>
    <xf numFmtId="3" fontId="1" fillId="0" borderId="56" xfId="0" applyNumberFormat="1" applyFont="1" applyBorder="1" applyAlignment="1">
      <alignment horizontal="center" vertical="center" wrapText="1"/>
    </xf>
    <xf numFmtId="0" fontId="5" fillId="0" borderId="57" xfId="0" applyFont="1" applyBorder="1" applyAlignment="1">
      <alignment horizontal="center" vertical="center" wrapText="1"/>
    </xf>
    <xf numFmtId="0" fontId="4" fillId="3" borderId="46" xfId="0" applyFont="1" applyFill="1" applyBorder="1" applyAlignment="1">
      <alignment horizontal="center" vertical="center" wrapText="1"/>
    </xf>
    <xf numFmtId="3" fontId="1" fillId="0" borderId="54" xfId="0" applyNumberFormat="1" applyFont="1" applyBorder="1" applyAlignment="1">
      <alignment horizontal="center" vertical="center" wrapText="1"/>
    </xf>
    <xf numFmtId="3" fontId="1" fillId="0" borderId="58" xfId="0" applyNumberFormat="1" applyFont="1" applyBorder="1" applyAlignment="1">
      <alignment horizontal="center" vertical="center" wrapText="1"/>
    </xf>
    <xf numFmtId="3" fontId="1" fillId="0" borderId="59" xfId="0" applyNumberFormat="1" applyFont="1" applyBorder="1" applyAlignment="1">
      <alignment horizontal="center" vertical="center" wrapText="1"/>
    </xf>
    <xf numFmtId="3" fontId="1" fillId="0" borderId="60" xfId="0" applyNumberFormat="1" applyFont="1" applyBorder="1" applyAlignment="1">
      <alignment horizontal="center" vertical="center" wrapText="1"/>
    </xf>
    <xf numFmtId="0" fontId="5" fillId="0" borderId="33" xfId="0" applyFont="1" applyBorder="1" applyAlignment="1">
      <alignment horizontal="center" vertical="center" wrapText="1"/>
    </xf>
    <xf numFmtId="0" fontId="6" fillId="0" borderId="61" xfId="0" applyFont="1" applyBorder="1" applyAlignment="1">
      <alignment horizontal="left" vertical="center" wrapText="1"/>
    </xf>
    <xf numFmtId="3" fontId="1" fillId="0" borderId="62" xfId="0" applyNumberFormat="1" applyFont="1" applyBorder="1" applyAlignment="1">
      <alignment horizontal="center" vertical="center" wrapText="1"/>
    </xf>
    <xf numFmtId="0" fontId="4" fillId="6" borderId="39" xfId="0" applyFont="1" applyFill="1" applyBorder="1" applyAlignment="1">
      <alignment horizontal="center" vertical="center" wrapText="1"/>
    </xf>
    <xf numFmtId="3" fontId="1" fillId="0" borderId="61" xfId="0" applyNumberFormat="1" applyFont="1" applyBorder="1" applyAlignment="1">
      <alignment horizontal="center" vertical="center" wrapText="1"/>
    </xf>
    <xf numFmtId="3" fontId="4" fillId="3" borderId="63" xfId="0" applyNumberFormat="1" applyFont="1" applyFill="1" applyBorder="1" applyAlignment="1">
      <alignment horizontal="center" vertical="center" wrapText="1"/>
    </xf>
    <xf numFmtId="3" fontId="4" fillId="3" borderId="43" xfId="0" applyNumberFormat="1" applyFont="1" applyFill="1" applyBorder="1" applyAlignment="1">
      <alignment horizontal="center" vertical="center" wrapText="1"/>
    </xf>
    <xf numFmtId="3" fontId="4" fillId="3" borderId="44"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6" fillId="0" borderId="8" xfId="0" applyFont="1" applyFill="1" applyBorder="1" applyAlignment="1">
      <alignment horizontal="left" vertical="center" wrapText="1"/>
    </xf>
    <xf numFmtId="3" fontId="4" fillId="3" borderId="64"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0" xfId="5" applyFont="1" applyFill="1" applyBorder="1" applyAlignment="1">
      <alignment horizontal="center" vertical="center"/>
    </xf>
    <xf numFmtId="0" fontId="1" fillId="0" borderId="0" xfId="5" applyFont="1"/>
    <xf numFmtId="0" fontId="1" fillId="0" borderId="0" xfId="5" applyFont="1" applyBorder="1"/>
    <xf numFmtId="0" fontId="3" fillId="0" borderId="0" xfId="5" applyFont="1" applyBorder="1" applyAlignment="1"/>
    <xf numFmtId="0" fontId="1" fillId="0" borderId="38" xfId="5" applyFont="1" applyBorder="1"/>
    <xf numFmtId="0" fontId="1" fillId="0" borderId="0" xfId="5" applyFont="1" applyBorder="1" applyAlignment="1"/>
    <xf numFmtId="0" fontId="4" fillId="0" borderId="0" xfId="5" applyFont="1" applyFill="1" applyBorder="1" applyAlignment="1">
      <alignment horizontal="center" vertical="center"/>
    </xf>
    <xf numFmtId="0" fontId="4" fillId="2" borderId="4" xfId="5" applyFont="1" applyFill="1" applyBorder="1" applyAlignment="1">
      <alignment horizontal="center" vertical="center" wrapText="1"/>
    </xf>
    <xf numFmtId="0" fontId="4" fillId="2" borderId="5" xfId="5" applyFont="1" applyFill="1" applyBorder="1" applyAlignment="1">
      <alignment horizontal="center" vertical="center" wrapText="1"/>
    </xf>
    <xf numFmtId="0" fontId="4" fillId="2" borderId="36" xfId="5" applyFont="1" applyFill="1" applyBorder="1" applyAlignment="1">
      <alignment horizontal="center" vertical="center" wrapText="1"/>
    </xf>
    <xf numFmtId="0" fontId="4" fillId="2" borderId="1" xfId="5" applyFont="1" applyFill="1" applyBorder="1" applyAlignment="1">
      <alignment horizontal="center" vertical="center" wrapText="1"/>
    </xf>
    <xf numFmtId="3" fontId="4" fillId="3" borderId="37" xfId="5" applyNumberFormat="1" applyFont="1" applyFill="1" applyBorder="1" applyAlignment="1">
      <alignment horizontal="center" vertical="center"/>
    </xf>
    <xf numFmtId="3" fontId="4" fillId="3" borderId="5" xfId="5" applyNumberFormat="1" applyFont="1" applyFill="1" applyBorder="1" applyAlignment="1">
      <alignment horizontal="center" vertical="center"/>
    </xf>
    <xf numFmtId="3" fontId="4" fillId="3" borderId="6" xfId="5" applyNumberFormat="1" applyFont="1" applyFill="1" applyBorder="1" applyAlignment="1">
      <alignment horizontal="center" vertical="center"/>
    </xf>
    <xf numFmtId="3" fontId="4" fillId="3" borderId="1" xfId="5" applyNumberFormat="1" applyFont="1" applyFill="1" applyBorder="1" applyAlignment="1">
      <alignment horizontal="center" vertical="center"/>
    </xf>
    <xf numFmtId="3" fontId="4" fillId="3" borderId="4" xfId="5" applyNumberFormat="1" applyFont="1" applyFill="1" applyBorder="1" applyAlignment="1">
      <alignment horizontal="center" vertical="center"/>
    </xf>
    <xf numFmtId="0" fontId="5" fillId="0" borderId="0" xfId="5" applyFont="1" applyFill="1" applyBorder="1" applyAlignment="1">
      <alignment horizontal="center" vertical="center"/>
    </xf>
    <xf numFmtId="0" fontId="6" fillId="0" borderId="8" xfId="5" applyFont="1" applyBorder="1" applyAlignment="1">
      <alignment horizontal="left" vertical="center"/>
    </xf>
    <xf numFmtId="3" fontId="1" fillId="0" borderId="34" xfId="5" applyNumberFormat="1" applyFont="1" applyBorder="1" applyAlignment="1">
      <alignment horizontal="center" vertical="center"/>
    </xf>
    <xf numFmtId="3" fontId="1" fillId="0" borderId="11" xfId="5" applyNumberFormat="1" applyFont="1" applyBorder="1" applyAlignment="1">
      <alignment horizontal="center" vertical="center"/>
    </xf>
    <xf numFmtId="3" fontId="1" fillId="0" borderId="12" xfId="5" applyNumberFormat="1" applyFont="1" applyBorder="1" applyAlignment="1">
      <alignment horizontal="center" vertical="center"/>
    </xf>
    <xf numFmtId="3" fontId="4" fillId="3" borderId="13" xfId="5" applyNumberFormat="1" applyFont="1" applyFill="1" applyBorder="1" applyAlignment="1">
      <alignment horizontal="center" vertical="center"/>
    </xf>
    <xf numFmtId="3" fontId="1" fillId="0" borderId="10" xfId="5" applyNumberFormat="1" applyFont="1" applyBorder="1" applyAlignment="1">
      <alignment horizontal="center" vertical="center"/>
    </xf>
    <xf numFmtId="0" fontId="6" fillId="0" borderId="15" xfId="4" applyFont="1" applyBorder="1" applyAlignment="1">
      <alignment horizontal="left" vertical="center"/>
    </xf>
    <xf numFmtId="3" fontId="1" fillId="0" borderId="8" xfId="5" applyNumberFormat="1" applyFont="1" applyBorder="1" applyAlignment="1">
      <alignment horizontal="center" vertical="center"/>
    </xf>
    <xf numFmtId="3" fontId="1" fillId="0" borderId="15" xfId="5" applyNumberFormat="1" applyFont="1" applyBorder="1" applyAlignment="1">
      <alignment horizontal="center" vertical="center"/>
    </xf>
    <xf numFmtId="3" fontId="1" fillId="0" borderId="16" xfId="5" applyNumberFormat="1" applyFont="1" applyBorder="1" applyAlignment="1">
      <alignment horizontal="center" vertical="center"/>
    </xf>
    <xf numFmtId="3" fontId="4" fillId="3" borderId="17" xfId="5" applyNumberFormat="1" applyFont="1" applyFill="1" applyBorder="1" applyAlignment="1">
      <alignment horizontal="center" vertical="center"/>
    </xf>
    <xf numFmtId="3" fontId="1" fillId="0" borderId="14" xfId="5" applyNumberFormat="1" applyFont="1" applyBorder="1" applyAlignment="1">
      <alignment horizontal="center" vertical="center"/>
    </xf>
    <xf numFmtId="0" fontId="5" fillId="0" borderId="0" xfId="5" applyFont="1" applyFill="1" applyBorder="1" applyAlignment="1">
      <alignment horizontal="center" vertical="center" wrapText="1"/>
    </xf>
    <xf numFmtId="0" fontId="6" fillId="0" borderId="8" xfId="5" applyFont="1" applyBorder="1" applyAlignment="1">
      <alignment horizontal="left" vertical="center" wrapText="1"/>
    </xf>
    <xf numFmtId="0" fontId="6" fillId="0" borderId="15" xfId="5" applyFont="1" applyBorder="1" applyAlignment="1">
      <alignment horizontal="left" vertical="center"/>
    </xf>
    <xf numFmtId="3" fontId="1" fillId="0" borderId="61" xfId="5" applyNumberFormat="1" applyFont="1" applyBorder="1" applyAlignment="1">
      <alignment horizontal="center" vertical="center"/>
    </xf>
    <xf numFmtId="3" fontId="1" fillId="0" borderId="20" xfId="5" applyNumberFormat="1" applyFont="1" applyBorder="1" applyAlignment="1">
      <alignment horizontal="center" vertical="center"/>
    </xf>
    <xf numFmtId="3" fontId="1" fillId="0" borderId="21" xfId="5" applyNumberFormat="1" applyFont="1" applyBorder="1" applyAlignment="1">
      <alignment horizontal="center" vertical="center"/>
    </xf>
    <xf numFmtId="3" fontId="4" fillId="3" borderId="22" xfId="5" applyNumberFormat="1" applyFont="1" applyFill="1" applyBorder="1" applyAlignment="1">
      <alignment horizontal="center" vertical="center"/>
    </xf>
    <xf numFmtId="3" fontId="1" fillId="0" borderId="19" xfId="5" applyNumberFormat="1" applyFont="1" applyBorder="1" applyAlignment="1">
      <alignment horizontal="center" vertical="center"/>
    </xf>
    <xf numFmtId="3" fontId="4" fillId="3" borderId="2" xfId="5" applyNumberFormat="1" applyFont="1" applyFill="1" applyBorder="1" applyAlignment="1">
      <alignment horizontal="center" vertical="center"/>
    </xf>
    <xf numFmtId="0" fontId="6" fillId="0" borderId="7" xfId="5" applyFont="1" applyBorder="1" applyAlignment="1">
      <alignment horizontal="left" vertical="center"/>
    </xf>
    <xf numFmtId="0" fontId="6" fillId="0" borderId="61" xfId="5" applyFont="1" applyBorder="1" applyAlignment="1">
      <alignment horizontal="left" vertical="center"/>
    </xf>
    <xf numFmtId="0" fontId="6" fillId="0" borderId="29" xfId="4" applyFont="1" applyBorder="1" applyAlignment="1">
      <alignment horizontal="left" vertical="center"/>
    </xf>
    <xf numFmtId="0" fontId="4" fillId="0" borderId="0" xfId="5" applyFont="1" applyBorder="1"/>
    <xf numFmtId="0" fontId="4" fillId="0" borderId="0" xfId="5" applyFont="1"/>
    <xf numFmtId="0" fontId="6" fillId="0" borderId="34" xfId="5" applyFont="1" applyBorder="1" applyAlignment="1">
      <alignment horizontal="left" vertical="center"/>
    </xf>
    <xf numFmtId="3" fontId="4" fillId="3" borderId="49" xfId="5" applyNumberFormat="1" applyFont="1" applyFill="1" applyBorder="1" applyAlignment="1">
      <alignment horizontal="center" vertical="center"/>
    </xf>
    <xf numFmtId="3" fontId="4" fillId="3" borderId="24" xfId="5" applyNumberFormat="1" applyFont="1" applyFill="1" applyBorder="1" applyAlignment="1">
      <alignment horizontal="center" vertical="center"/>
    </xf>
    <xf numFmtId="3" fontId="4" fillId="3" borderId="25" xfId="5" applyNumberFormat="1" applyFont="1" applyFill="1" applyBorder="1" applyAlignment="1">
      <alignment horizontal="center" vertical="center"/>
    </xf>
    <xf numFmtId="3" fontId="4" fillId="3" borderId="26" xfId="5" applyNumberFormat="1" applyFont="1" applyFill="1" applyBorder="1" applyAlignment="1">
      <alignment horizontal="center" vertical="center"/>
    </xf>
    <xf numFmtId="3" fontId="4" fillId="3" borderId="23" xfId="5" applyNumberFormat="1" applyFont="1" applyFill="1" applyBorder="1" applyAlignment="1">
      <alignment horizontal="center" vertical="center"/>
    </xf>
    <xf numFmtId="3" fontId="1" fillId="0" borderId="32" xfId="5" applyNumberFormat="1" applyFont="1" applyBorder="1" applyAlignment="1">
      <alignment horizontal="center" vertical="center"/>
    </xf>
    <xf numFmtId="0" fontId="6" fillId="0" borderId="18" xfId="5" applyFont="1" applyBorder="1" applyAlignment="1">
      <alignment horizontal="left" vertical="center"/>
    </xf>
    <xf numFmtId="3" fontId="4" fillId="3" borderId="36" xfId="5" applyNumberFormat="1" applyFont="1" applyFill="1" applyBorder="1" applyAlignment="1">
      <alignment horizontal="center" vertical="center"/>
    </xf>
    <xf numFmtId="3" fontId="4" fillId="0" borderId="0" xfId="5" applyNumberFormat="1" applyFont="1" applyBorder="1"/>
    <xf numFmtId="3" fontId="1" fillId="0" borderId="41" xfId="5" applyNumberFormat="1" applyFont="1" applyBorder="1" applyAlignment="1">
      <alignment horizontal="center" vertical="center"/>
    </xf>
    <xf numFmtId="0" fontId="5" fillId="0" borderId="0" xfId="5" applyFont="1" applyFill="1" applyBorder="1" applyAlignment="1">
      <alignment vertical="center"/>
    </xf>
    <xf numFmtId="3" fontId="1" fillId="0" borderId="0" xfId="5" applyNumberFormat="1" applyFont="1" applyBorder="1"/>
    <xf numFmtId="3" fontId="1" fillId="0" borderId="18" xfId="5" applyNumberFormat="1" applyFont="1" applyBorder="1" applyAlignment="1">
      <alignment horizontal="center" vertical="center"/>
    </xf>
    <xf numFmtId="3" fontId="1" fillId="0" borderId="29" xfId="5" applyNumberFormat="1" applyFont="1" applyBorder="1" applyAlignment="1">
      <alignment horizontal="center" vertical="center"/>
    </xf>
    <xf numFmtId="3" fontId="1" fillId="0" borderId="30" xfId="5" applyNumberFormat="1" applyFont="1" applyBorder="1" applyAlignment="1">
      <alignment horizontal="center" vertical="center"/>
    </xf>
    <xf numFmtId="3" fontId="4" fillId="3" borderId="31" xfId="5" applyNumberFormat="1" applyFont="1" applyFill="1" applyBorder="1" applyAlignment="1">
      <alignment horizontal="center" vertical="center"/>
    </xf>
    <xf numFmtId="3" fontId="1" fillId="0" borderId="28" xfId="5" applyNumberFormat="1" applyFont="1" applyBorder="1" applyAlignment="1">
      <alignment horizontal="center" vertical="center"/>
    </xf>
    <xf numFmtId="0" fontId="3" fillId="3" borderId="39" xfId="4" applyFont="1" applyFill="1" applyBorder="1" applyAlignment="1">
      <alignment vertical="center"/>
    </xf>
    <xf numFmtId="3" fontId="4" fillId="3" borderId="65" xfId="5" applyNumberFormat="1" applyFont="1" applyFill="1" applyBorder="1" applyAlignment="1">
      <alignment horizontal="center" vertical="center"/>
    </xf>
    <xf numFmtId="0" fontId="8" fillId="0" borderId="0" xfId="5" applyFont="1" applyFill="1" applyBorder="1"/>
    <xf numFmtId="0" fontId="6" fillId="0" borderId="0" xfId="6" applyFont="1"/>
    <xf numFmtId="165" fontId="11" fillId="0" borderId="0" xfId="2" applyNumberFormat="1" applyFont="1"/>
    <xf numFmtId="0" fontId="3" fillId="0" borderId="4" xfId="6" applyFont="1" applyBorder="1" applyAlignment="1">
      <alignment horizontal="center" vertical="center" wrapText="1"/>
    </xf>
    <xf numFmtId="0" fontId="3" fillId="0" borderId="5" xfId="6" applyFont="1" applyBorder="1" applyAlignment="1">
      <alignment horizontal="center" vertical="center" wrapText="1"/>
    </xf>
    <xf numFmtId="0" fontId="3" fillId="0" borderId="36" xfId="6" applyFont="1" applyBorder="1" applyAlignment="1">
      <alignment horizontal="center" vertical="center" wrapText="1"/>
    </xf>
    <xf numFmtId="14" fontId="3" fillId="0" borderId="17" xfId="6" applyNumberFormat="1" applyFont="1" applyBorder="1" applyAlignment="1">
      <alignment horizontal="left" vertical="center" wrapText="1"/>
    </xf>
    <xf numFmtId="3" fontId="6" fillId="0" borderId="14" xfId="6" applyNumberFormat="1" applyFont="1" applyBorder="1" applyAlignment="1">
      <alignment horizontal="center" vertical="center" wrapText="1"/>
    </xf>
    <xf numFmtId="37" fontId="6" fillId="0" borderId="15" xfId="1" applyNumberFormat="1" applyFont="1" applyBorder="1" applyAlignment="1">
      <alignment horizontal="center" vertical="center" wrapText="1"/>
    </xf>
    <xf numFmtId="37" fontId="6" fillId="0" borderId="42" xfId="1" applyNumberFormat="1" applyFont="1" applyBorder="1" applyAlignment="1">
      <alignment horizontal="center" vertical="center" wrapText="1"/>
    </xf>
    <xf numFmtId="14" fontId="3" fillId="0" borderId="31" xfId="6" applyNumberFormat="1" applyFont="1" applyBorder="1" applyAlignment="1">
      <alignment horizontal="left" vertical="center" wrapText="1"/>
    </xf>
    <xf numFmtId="3" fontId="6" fillId="0" borderId="28" xfId="6" applyNumberFormat="1" applyFont="1" applyBorder="1" applyAlignment="1">
      <alignment horizontal="center" vertical="center" wrapText="1"/>
    </xf>
    <xf numFmtId="37" fontId="6" fillId="0" borderId="29" xfId="1" applyNumberFormat="1" applyFont="1" applyBorder="1" applyAlignment="1">
      <alignment horizontal="center" vertical="center" wrapText="1"/>
    </xf>
    <xf numFmtId="37" fontId="6" fillId="0" borderId="47" xfId="1" applyNumberFormat="1" applyFont="1" applyBorder="1" applyAlignment="1">
      <alignment horizontal="center" vertical="center" wrapText="1"/>
    </xf>
    <xf numFmtId="37" fontId="6" fillId="0" borderId="29" xfId="6" applyNumberFormat="1" applyFont="1" applyBorder="1" applyAlignment="1">
      <alignment horizontal="center" vertical="center" wrapText="1"/>
    </xf>
    <xf numFmtId="37" fontId="6" fillId="0" borderId="47" xfId="6" applyNumberFormat="1" applyFont="1" applyBorder="1" applyAlignment="1">
      <alignment horizontal="center" vertical="center" wrapText="1"/>
    </xf>
    <xf numFmtId="14" fontId="3" fillId="0" borderId="46" xfId="6" applyNumberFormat="1" applyFont="1" applyBorder="1" applyAlignment="1">
      <alignment horizontal="left" vertical="center" wrapText="1"/>
    </xf>
    <xf numFmtId="165" fontId="6" fillId="0" borderId="43" xfId="9" applyNumberFormat="1" applyFont="1" applyBorder="1" applyAlignment="1">
      <alignment horizontal="center" vertical="center" wrapText="1"/>
    </xf>
    <xf numFmtId="165" fontId="6" fillId="0" borderId="44" xfId="9" applyNumberFormat="1" applyFont="1" applyBorder="1" applyAlignment="1">
      <alignment horizontal="center" vertical="center" wrapText="1"/>
    </xf>
    <xf numFmtId="165" fontId="6" fillId="0" borderId="45" xfId="9" applyNumberFormat="1" applyFont="1" applyBorder="1" applyAlignment="1">
      <alignment horizontal="center" vertical="center" wrapText="1"/>
    </xf>
    <xf numFmtId="165" fontId="6" fillId="0" borderId="28" xfId="9" applyNumberFormat="1" applyFont="1" applyBorder="1" applyAlignment="1">
      <alignment horizontal="center" vertical="center" wrapText="1"/>
    </xf>
    <xf numFmtId="165" fontId="6" fillId="0" borderId="29" xfId="9" applyNumberFormat="1" applyFont="1" applyBorder="1" applyAlignment="1">
      <alignment horizontal="center" vertical="center" wrapText="1"/>
    </xf>
    <xf numFmtId="165" fontId="6" fillId="0" borderId="47" xfId="9" applyNumberFormat="1" applyFont="1" applyBorder="1" applyAlignment="1">
      <alignment horizontal="center" vertical="center" wrapText="1"/>
    </xf>
    <xf numFmtId="14" fontId="3" fillId="0" borderId="22" xfId="6" applyNumberFormat="1" applyFont="1" applyBorder="1" applyAlignment="1">
      <alignment horizontal="left" vertical="center" wrapText="1"/>
    </xf>
    <xf numFmtId="165" fontId="6" fillId="0" borderId="19" xfId="9" applyNumberFormat="1" applyFont="1" applyBorder="1" applyAlignment="1">
      <alignment horizontal="center" vertical="center" wrapText="1"/>
    </xf>
    <xf numFmtId="165" fontId="6" fillId="0" borderId="20" xfId="9" applyNumberFormat="1" applyFont="1" applyBorder="1" applyAlignment="1">
      <alignment horizontal="center" vertical="center" wrapText="1"/>
    </xf>
    <xf numFmtId="165" fontId="6" fillId="0" borderId="62" xfId="9" applyNumberFormat="1" applyFont="1" applyBorder="1" applyAlignment="1">
      <alignment horizontal="center" vertical="center" wrapText="1"/>
    </xf>
    <xf numFmtId="0" fontId="4" fillId="0" borderId="0" xfId="5" applyFont="1" applyBorder="1" applyAlignment="1">
      <alignment horizontal="right"/>
    </xf>
    <xf numFmtId="0" fontId="1" fillId="0" borderId="0" xfId="0" applyFont="1"/>
    <xf numFmtId="0" fontId="1" fillId="0" borderId="0" xfId="0" applyFont="1" applyFill="1"/>
    <xf numFmtId="0" fontId="1" fillId="0" borderId="0" xfId="0" applyFont="1" applyAlignment="1">
      <alignment horizontal="right"/>
    </xf>
    <xf numFmtId="0" fontId="1" fillId="0" borderId="0" xfId="0" applyFont="1" applyBorder="1"/>
    <xf numFmtId="0" fontId="1" fillId="7" borderId="66" xfId="7" applyFont="1" applyFill="1" applyBorder="1" applyAlignment="1">
      <alignment horizontal="right" vertical="center"/>
    </xf>
    <xf numFmtId="0" fontId="4" fillId="7" borderId="66" xfId="7" applyFont="1" applyFill="1" applyBorder="1" applyAlignment="1">
      <alignment horizontal="center" vertical="center"/>
    </xf>
    <xf numFmtId="0" fontId="1" fillId="7" borderId="0" xfId="7" applyFont="1" applyFill="1" applyBorder="1" applyAlignment="1">
      <alignment wrapText="1"/>
    </xf>
    <xf numFmtId="0" fontId="1" fillId="7" borderId="0" xfId="7" applyFont="1" applyFill="1" applyBorder="1" applyAlignment="1">
      <alignment horizontal="right"/>
    </xf>
    <xf numFmtId="0" fontId="1" fillId="7" borderId="0" xfId="7" applyFont="1" applyFill="1" applyAlignment="1">
      <alignment horizontal="right"/>
    </xf>
    <xf numFmtId="0" fontId="1" fillId="7" borderId="0" xfId="0" applyFont="1" applyFill="1"/>
    <xf numFmtId="0" fontId="1" fillId="7" borderId="0" xfId="0" applyFont="1" applyFill="1" applyBorder="1"/>
    <xf numFmtId="166" fontId="4" fillId="7" borderId="0" xfId="7" applyNumberFormat="1" applyFont="1" applyFill="1" applyBorder="1" applyAlignment="1">
      <alignment wrapText="1"/>
    </xf>
    <xf numFmtId="166" fontId="1" fillId="7" borderId="0" xfId="7" applyNumberFormat="1" applyFont="1" applyFill="1" applyBorder="1" applyAlignment="1">
      <alignment wrapText="1"/>
    </xf>
    <xf numFmtId="166" fontId="1" fillId="7" borderId="0" xfId="7" applyNumberFormat="1" applyFont="1" applyFill="1" applyBorder="1" applyAlignment="1">
      <alignment horizontal="right"/>
    </xf>
    <xf numFmtId="166" fontId="1" fillId="7" borderId="0" xfId="7" applyNumberFormat="1" applyFont="1" applyFill="1" applyBorder="1" applyAlignment="1">
      <alignment horizontal="left" wrapText="1" indent="1"/>
    </xf>
    <xf numFmtId="167" fontId="1" fillId="7" borderId="0" xfId="8" applyNumberFormat="1" applyFont="1" applyFill="1" applyBorder="1"/>
    <xf numFmtId="167" fontId="1" fillId="7" borderId="0" xfId="8" applyNumberFormat="1" applyFont="1" applyFill="1" applyBorder="1" applyAlignment="1">
      <alignment horizontal="right"/>
    </xf>
    <xf numFmtId="167" fontId="1" fillId="7" borderId="0" xfId="0" applyNumberFormat="1" applyFont="1" applyFill="1" applyBorder="1" applyAlignment="1">
      <alignment horizontal="right"/>
    </xf>
    <xf numFmtId="166" fontId="1" fillId="7" borderId="0" xfId="2" applyNumberFormat="1" applyFont="1" applyFill="1"/>
    <xf numFmtId="0" fontId="1" fillId="0" borderId="0" xfId="0" applyFont="1" applyFill="1" applyBorder="1"/>
    <xf numFmtId="167" fontId="1" fillId="7" borderId="0" xfId="2" applyNumberFormat="1" applyFont="1" applyFill="1"/>
    <xf numFmtId="167" fontId="1" fillId="7" borderId="0" xfId="7" applyNumberFormat="1" applyFont="1" applyFill="1" applyBorder="1" applyAlignment="1">
      <alignment wrapText="1"/>
    </xf>
    <xf numFmtId="167" fontId="1" fillId="7" borderId="0" xfId="7" applyNumberFormat="1" applyFont="1" applyFill="1" applyBorder="1" applyAlignment="1">
      <alignment horizontal="right"/>
    </xf>
    <xf numFmtId="167" fontId="1" fillId="7" borderId="0" xfId="7" applyNumberFormat="1" applyFont="1" applyFill="1" applyAlignment="1">
      <alignment horizontal="right"/>
    </xf>
    <xf numFmtId="167" fontId="1" fillId="7" borderId="0" xfId="7" applyNumberFormat="1" applyFont="1" applyFill="1" applyBorder="1" applyAlignment="1">
      <alignment horizontal="right" wrapText="1"/>
    </xf>
    <xf numFmtId="167" fontId="1" fillId="7" borderId="0" xfId="8" applyNumberFormat="1" applyFont="1" applyFill="1" applyBorder="1" applyAlignment="1">
      <alignment wrapText="1"/>
    </xf>
    <xf numFmtId="167" fontId="1" fillId="7" borderId="0" xfId="8" applyNumberFormat="1" applyFont="1" applyFill="1" applyAlignment="1">
      <alignment horizontal="right"/>
    </xf>
    <xf numFmtId="167" fontId="1" fillId="7" borderId="0" xfId="8" applyNumberFormat="1" applyFont="1" applyFill="1" applyBorder="1" applyAlignment="1">
      <alignment horizontal="right" wrapText="1"/>
    </xf>
    <xf numFmtId="165" fontId="1" fillId="0" borderId="0" xfId="8" applyNumberFormat="1" applyFont="1"/>
    <xf numFmtId="166" fontId="1" fillId="7" borderId="0" xfId="7" applyNumberFormat="1" applyFont="1" applyFill="1" applyBorder="1" applyAlignment="1">
      <alignment horizontal="right" wrapText="1"/>
    </xf>
    <xf numFmtId="167" fontId="1" fillId="0" borderId="0" xfId="0" applyNumberFormat="1" applyFont="1"/>
    <xf numFmtId="167" fontId="1" fillId="7" borderId="0" xfId="8" applyNumberFormat="1" applyFont="1" applyFill="1" applyBorder="1" applyAlignment="1"/>
    <xf numFmtId="166" fontId="1" fillId="7" borderId="0" xfId="8" applyNumberFormat="1" applyFont="1" applyFill="1" applyBorder="1" applyAlignment="1">
      <alignment horizontal="right"/>
    </xf>
    <xf numFmtId="166" fontId="1" fillId="0" borderId="0" xfId="7" applyNumberFormat="1" applyFont="1" applyFill="1" applyBorder="1" applyAlignment="1">
      <alignment horizontal="right" wrapText="1"/>
    </xf>
    <xf numFmtId="166" fontId="1" fillId="0" borderId="0" xfId="7" applyNumberFormat="1" applyFont="1" applyFill="1" applyBorder="1"/>
    <xf numFmtId="166" fontId="1" fillId="0" borderId="0" xfId="7" applyNumberFormat="1" applyFont="1" applyFill="1"/>
    <xf numFmtId="166" fontId="1" fillId="0" borderId="0" xfId="7" applyNumberFormat="1" applyFont="1" applyFill="1" applyBorder="1" applyAlignment="1">
      <alignment horizontal="left" wrapText="1" indent="1"/>
    </xf>
    <xf numFmtId="166" fontId="14" fillId="0" borderId="0" xfId="7" applyNumberFormat="1" applyFont="1" applyFill="1" applyBorder="1" applyAlignment="1">
      <alignment horizontal="right" wrapText="1"/>
    </xf>
    <xf numFmtId="166" fontId="1" fillId="7" borderId="0" xfId="7" applyNumberFormat="1" applyFont="1" applyFill="1" applyBorder="1" applyAlignment="1">
      <alignment horizontal="left" vertical="center" wrapText="1"/>
    </xf>
    <xf numFmtId="166" fontId="1" fillId="0" borderId="0" xfId="7" applyNumberFormat="1" applyFont="1" applyFill="1" applyBorder="1" applyAlignment="1">
      <alignment wrapText="1"/>
    </xf>
    <xf numFmtId="167" fontId="1" fillId="0" borderId="0" xfId="0" applyNumberFormat="1" applyFont="1" applyFill="1" applyBorder="1" applyAlignment="1">
      <alignment horizontal="right"/>
    </xf>
    <xf numFmtId="167" fontId="1" fillId="0" borderId="0" xfId="8" applyNumberFormat="1" applyFont="1" applyFill="1" applyBorder="1" applyAlignment="1">
      <alignment wrapText="1"/>
    </xf>
    <xf numFmtId="166" fontId="1" fillId="0" borderId="0" xfId="7" applyNumberFormat="1" applyFont="1" applyFill="1" applyBorder="1" applyAlignment="1">
      <alignment horizontal="right" wrapText="1" indent="1"/>
    </xf>
    <xf numFmtId="167" fontId="14" fillId="7" borderId="0" xfId="7" applyNumberFormat="1" applyFont="1" applyFill="1" applyBorder="1" applyAlignment="1">
      <alignment horizontal="right" wrapText="1"/>
    </xf>
    <xf numFmtId="166" fontId="4" fillId="7" borderId="0" xfId="7" applyNumberFormat="1" applyFont="1" applyFill="1" applyBorder="1" applyAlignment="1">
      <alignment horizontal="left" wrapText="1"/>
    </xf>
    <xf numFmtId="167" fontId="1" fillId="7" borderId="0" xfId="8" applyNumberFormat="1" applyFont="1" applyFill="1" applyAlignment="1">
      <alignment horizontal="right" vertical="top"/>
    </xf>
    <xf numFmtId="166" fontId="1" fillId="7" borderId="0" xfId="7" applyNumberFormat="1" applyFont="1" applyFill="1" applyAlignment="1">
      <alignment horizontal="right"/>
    </xf>
    <xf numFmtId="166" fontId="1" fillId="7" borderId="0" xfId="7" applyNumberFormat="1" applyFont="1" applyFill="1" applyBorder="1" applyAlignment="1">
      <alignment horizontal="left" wrapText="1"/>
    </xf>
    <xf numFmtId="165" fontId="1" fillId="7" borderId="0" xfId="8" applyNumberFormat="1" applyFont="1" applyFill="1" applyBorder="1" applyAlignment="1">
      <alignment horizontal="right"/>
    </xf>
    <xf numFmtId="167" fontId="1" fillId="7" borderId="0" xfId="8" applyNumberFormat="1" applyFont="1" applyFill="1" applyBorder="1" applyAlignment="1">
      <alignment horizontal="right" vertical="center" wrapText="1"/>
    </xf>
    <xf numFmtId="167" fontId="1" fillId="7" borderId="0" xfId="8" applyNumberFormat="1" applyFont="1" applyFill="1" applyBorder="1" applyAlignment="1">
      <alignment horizontal="right" vertical="center"/>
    </xf>
    <xf numFmtId="167" fontId="1" fillId="7" borderId="0" xfId="8" applyNumberFormat="1" applyFont="1" applyFill="1" applyAlignment="1">
      <alignment horizontal="right" vertical="center"/>
    </xf>
    <xf numFmtId="167" fontId="1" fillId="7" borderId="0" xfId="2" applyNumberFormat="1" applyFont="1" applyFill="1" applyAlignment="1">
      <alignment horizontal="right" vertical="center"/>
    </xf>
    <xf numFmtId="167" fontId="1" fillId="7" borderId="0" xfId="0" applyNumberFormat="1" applyFont="1" applyFill="1" applyBorder="1" applyAlignment="1">
      <alignment horizontal="right" vertical="center"/>
    </xf>
    <xf numFmtId="166" fontId="1" fillId="7" borderId="0" xfId="7" applyNumberFormat="1" applyFont="1" applyFill="1" applyBorder="1" applyAlignment="1">
      <alignment horizontal="left" wrapText="1" indent="2"/>
    </xf>
    <xf numFmtId="167" fontId="14" fillId="7" borderId="0" xfId="8" applyNumberFormat="1" applyFont="1" applyFill="1" applyBorder="1" applyAlignment="1">
      <alignment horizontal="right" wrapText="1"/>
    </xf>
    <xf numFmtId="2" fontId="1" fillId="7" borderId="0" xfId="8" applyNumberFormat="1" applyFont="1" applyFill="1" applyAlignment="1">
      <alignment horizontal="right"/>
    </xf>
    <xf numFmtId="2" fontId="1" fillId="7" borderId="0" xfId="8" applyNumberFormat="1" applyFont="1" applyFill="1" applyBorder="1" applyAlignment="1">
      <alignment horizontal="right"/>
    </xf>
    <xf numFmtId="2" fontId="1" fillId="7" borderId="0" xfId="7" applyNumberFormat="1" applyFont="1" applyFill="1" applyBorder="1" applyAlignment="1">
      <alignment horizontal="right" wrapText="1"/>
    </xf>
    <xf numFmtId="166" fontId="1" fillId="7" borderId="35" xfId="7" applyNumberFormat="1" applyFont="1" applyFill="1" applyBorder="1" applyAlignment="1">
      <alignment wrapText="1"/>
    </xf>
    <xf numFmtId="166" fontId="1" fillId="7" borderId="35" xfId="7" applyNumberFormat="1" applyFont="1" applyFill="1" applyBorder="1" applyAlignment="1">
      <alignment vertical="top" wrapText="1"/>
    </xf>
    <xf numFmtId="166" fontId="1" fillId="7" borderId="35" xfId="7" applyNumberFormat="1" applyFont="1" applyFill="1" applyBorder="1" applyAlignment="1">
      <alignment horizontal="right"/>
    </xf>
    <xf numFmtId="165" fontId="1" fillId="7" borderId="35" xfId="8" applyNumberFormat="1" applyFont="1" applyFill="1" applyBorder="1" applyAlignment="1">
      <alignment horizontal="right"/>
    </xf>
    <xf numFmtId="166" fontId="1" fillId="7" borderId="35" xfId="2" applyNumberFormat="1" applyFont="1" applyFill="1" applyBorder="1"/>
    <xf numFmtId="0" fontId="1" fillId="7" borderId="35" xfId="0" applyFont="1" applyFill="1" applyBorder="1"/>
    <xf numFmtId="166" fontId="1" fillId="0" borderId="0" xfId="7" applyNumberFormat="1" applyFont="1" applyFill="1" applyBorder="1" applyAlignment="1">
      <alignment vertical="top" wrapText="1"/>
    </xf>
    <xf numFmtId="166" fontId="1" fillId="0" borderId="0" xfId="7" applyNumberFormat="1" applyFont="1" applyFill="1" applyBorder="1" applyAlignment="1">
      <alignment horizontal="right" vertical="top" wrapText="1"/>
    </xf>
    <xf numFmtId="166" fontId="1" fillId="0" borderId="0" xfId="7" applyNumberFormat="1" applyFont="1" applyFill="1" applyBorder="1" applyAlignment="1">
      <alignment horizontal="right"/>
    </xf>
    <xf numFmtId="166" fontId="1" fillId="0" borderId="0" xfId="7" applyNumberFormat="1" applyFont="1" applyFill="1" applyAlignment="1">
      <alignment horizontal="right"/>
    </xf>
    <xf numFmtId="166" fontId="1" fillId="0" borderId="0" xfId="7" applyNumberFormat="1" applyFont="1" applyFill="1" applyAlignment="1">
      <alignment horizontal="left" vertical="center" wrapText="1"/>
    </xf>
    <xf numFmtId="0" fontId="1" fillId="0" borderId="0" xfId="0" applyFont="1" applyFill="1" applyAlignment="1">
      <alignment horizontal="left"/>
    </xf>
    <xf numFmtId="0" fontId="1" fillId="0" borderId="0" xfId="0" applyFont="1" applyAlignment="1">
      <alignment horizontal="left"/>
    </xf>
    <xf numFmtId="167" fontId="1" fillId="0" borderId="0" xfId="8" applyNumberFormat="1" applyFont="1" applyFill="1" applyBorder="1"/>
    <xf numFmtId="167" fontId="1" fillId="0" borderId="0" xfId="8" applyNumberFormat="1" applyFont="1" applyFill="1" applyBorder="1" applyAlignment="1">
      <alignment horizontal="right"/>
    </xf>
    <xf numFmtId="0" fontId="17" fillId="7" borderId="0" xfId="0" applyFont="1" applyFill="1" applyAlignment="1">
      <alignment wrapText="1"/>
    </xf>
    <xf numFmtId="0" fontId="18" fillId="7" borderId="0" xfId="0" applyFont="1" applyFill="1" applyAlignment="1">
      <alignment horizontal="right" wrapText="1"/>
    </xf>
    <xf numFmtId="3" fontId="17" fillId="7" borderId="0" xfId="0" applyNumberFormat="1" applyFont="1" applyFill="1" applyAlignment="1">
      <alignment horizontal="center" vertical="center" wrapText="1"/>
    </xf>
    <xf numFmtId="0" fontId="4" fillId="0" borderId="39"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6" xfId="0" applyFont="1" applyBorder="1" applyAlignment="1">
      <alignment horizontal="center" vertical="center" wrapText="1"/>
    </xf>
    <xf numFmtId="3" fontId="18" fillId="0" borderId="37" xfId="0" applyNumberFormat="1" applyFont="1" applyBorder="1" applyAlignment="1">
      <alignment horizontal="center" vertical="center" wrapText="1"/>
    </xf>
    <xf numFmtId="3" fontId="18" fillId="0" borderId="6" xfId="0" applyNumberFormat="1" applyFont="1" applyBorder="1" applyAlignment="1">
      <alignment horizontal="center" vertical="center" wrapText="1"/>
    </xf>
    <xf numFmtId="0" fontId="4" fillId="0" borderId="67" xfId="2" applyFont="1" applyFill="1" applyBorder="1" applyAlignment="1">
      <alignment horizontal="left" vertical="center" wrapText="1"/>
    </xf>
    <xf numFmtId="0" fontId="4" fillId="0" borderId="13" xfId="2" applyFont="1" applyFill="1" applyBorder="1" applyAlignment="1">
      <alignment horizontal="center" vertical="center" wrapText="1"/>
    </xf>
    <xf numFmtId="3" fontId="17" fillId="0" borderId="9"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8" fillId="0" borderId="34"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0" fontId="4" fillId="0" borderId="68" xfId="2" applyFont="1" applyFill="1" applyBorder="1" applyAlignment="1">
      <alignment horizontal="left" vertical="center" wrapText="1"/>
    </xf>
    <xf numFmtId="0" fontId="4" fillId="0" borderId="17" xfId="2" applyFont="1" applyFill="1" applyBorder="1" applyAlignment="1">
      <alignment horizontal="center" vertical="center" wrapText="1"/>
    </xf>
    <xf numFmtId="3" fontId="17" fillId="0" borderId="27"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8" fillId="0" borderId="8" xfId="0" applyNumberFormat="1" applyFont="1" applyBorder="1" applyAlignment="1">
      <alignment horizontal="center" vertical="center" wrapText="1"/>
    </xf>
    <xf numFmtId="3" fontId="18" fillId="0" borderId="16" xfId="0" applyNumberFormat="1" applyFont="1" applyBorder="1" applyAlignment="1">
      <alignment horizontal="center" vertical="center" wrapText="1"/>
    </xf>
    <xf numFmtId="0" fontId="1" fillId="0" borderId="68" xfId="2" applyFont="1" applyFill="1" applyBorder="1" applyAlignment="1">
      <alignment horizontal="left" vertical="center" wrapText="1"/>
    </xf>
    <xf numFmtId="0" fontId="1" fillId="0" borderId="17" xfId="2" applyFont="1" applyFill="1" applyBorder="1" applyAlignment="1">
      <alignment horizontal="center" vertical="center" wrapText="1"/>
    </xf>
    <xf numFmtId="0" fontId="4" fillId="0" borderId="68" xfId="2" applyFont="1" applyFill="1" applyBorder="1" applyAlignment="1">
      <alignment vertical="center" wrapText="1"/>
    </xf>
    <xf numFmtId="0" fontId="4" fillId="0" borderId="69" xfId="2" applyFont="1" applyFill="1" applyBorder="1" applyAlignment="1">
      <alignment horizontal="left" vertical="center" wrapText="1"/>
    </xf>
    <xf numFmtId="0" fontId="4" fillId="0" borderId="70" xfId="2" applyFont="1" applyFill="1" applyBorder="1" applyAlignment="1">
      <alignment horizontal="center" vertical="center" wrapText="1"/>
    </xf>
    <xf numFmtId="3" fontId="17" fillId="0" borderId="33" xfId="0" applyNumberFormat="1" applyFont="1" applyBorder="1" applyAlignment="1">
      <alignment horizontal="center" vertical="center" wrapText="1"/>
    </xf>
    <xf numFmtId="3" fontId="17" fillId="0" borderId="21" xfId="0" applyNumberFormat="1" applyFont="1" applyBorder="1" applyAlignment="1">
      <alignment horizontal="center" vertical="center" wrapText="1"/>
    </xf>
    <xf numFmtId="3" fontId="18" fillId="0" borderId="61" xfId="0" applyNumberFormat="1" applyFont="1" applyBorder="1" applyAlignment="1">
      <alignment horizontal="center" vertical="center" wrapText="1"/>
    </xf>
    <xf numFmtId="3" fontId="18" fillId="0" borderId="21" xfId="0" applyNumberFormat="1" applyFont="1" applyBorder="1" applyAlignment="1">
      <alignment horizontal="center" vertical="center" wrapText="1"/>
    </xf>
    <xf numFmtId="0" fontId="17" fillId="0" borderId="0" xfId="0" applyFont="1" applyAlignment="1">
      <alignment wrapText="1"/>
    </xf>
    <xf numFmtId="3" fontId="17" fillId="0" borderId="0" xfId="0" applyNumberFormat="1" applyFont="1" applyAlignment="1">
      <alignment horizontal="center" vertical="center" wrapText="1"/>
    </xf>
    <xf numFmtId="0" fontId="17" fillId="0" borderId="0" xfId="0" applyFont="1"/>
    <xf numFmtId="3" fontId="18" fillId="7" borderId="0" xfId="0" applyNumberFormat="1" applyFont="1" applyFill="1" applyAlignment="1">
      <alignment vertical="center" wrapText="1"/>
    </xf>
    <xf numFmtId="0" fontId="17" fillId="7" borderId="0" xfId="0" applyFont="1" applyFill="1"/>
    <xf numFmtId="0" fontId="4" fillId="0" borderId="3" xfId="2" applyFont="1" applyFill="1" applyBorder="1" applyAlignment="1">
      <alignment horizontal="center" vertical="center" wrapText="1"/>
    </xf>
    <xf numFmtId="49" fontId="4" fillId="0" borderId="52" xfId="2"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7" fillId="7" borderId="0" xfId="0" applyFont="1" applyFill="1" applyBorder="1"/>
    <xf numFmtId="0" fontId="4" fillId="7" borderId="9" xfId="2" applyFont="1" applyFill="1" applyBorder="1" applyAlignment="1">
      <alignment horizontal="justify" vertical="center" wrapText="1"/>
    </xf>
    <xf numFmtId="49" fontId="4" fillId="7" borderId="13" xfId="2" applyNumberFormat="1" applyFont="1" applyFill="1" applyBorder="1" applyAlignment="1">
      <alignment horizontal="center" vertical="center"/>
    </xf>
    <xf numFmtId="3" fontId="17" fillId="7" borderId="9" xfId="0" applyNumberFormat="1" applyFont="1" applyFill="1" applyBorder="1" applyAlignment="1">
      <alignment horizontal="center" vertical="center"/>
    </xf>
    <xf numFmtId="3" fontId="17" fillId="7" borderId="12" xfId="0" applyNumberFormat="1" applyFont="1" applyFill="1" applyBorder="1" applyAlignment="1">
      <alignment horizontal="center" vertical="center"/>
    </xf>
    <xf numFmtId="3" fontId="17" fillId="7" borderId="35" xfId="0" applyNumberFormat="1" applyFont="1" applyFill="1" applyBorder="1" applyAlignment="1">
      <alignment horizontal="center" vertical="center"/>
    </xf>
    <xf numFmtId="3" fontId="18" fillId="7" borderId="9" xfId="0" applyNumberFormat="1" applyFont="1" applyFill="1" applyBorder="1" applyAlignment="1">
      <alignment horizontal="center" vertical="center"/>
    </xf>
    <xf numFmtId="3" fontId="18" fillId="7" borderId="12" xfId="0" applyNumberFormat="1" applyFont="1" applyFill="1" applyBorder="1" applyAlignment="1">
      <alignment horizontal="center" vertical="center"/>
    </xf>
    <xf numFmtId="0" fontId="1" fillId="7" borderId="27" xfId="2" applyFont="1" applyFill="1" applyBorder="1" applyAlignment="1">
      <alignment horizontal="left" vertical="center" wrapText="1"/>
    </xf>
    <xf numFmtId="49" fontId="1" fillId="7" borderId="17" xfId="2" applyNumberFormat="1" applyFont="1" applyFill="1" applyBorder="1" applyAlignment="1">
      <alignment horizontal="center" vertical="center"/>
    </xf>
    <xf numFmtId="3" fontId="17" fillId="7" borderId="27" xfId="0" applyNumberFormat="1" applyFont="1" applyFill="1" applyBorder="1" applyAlignment="1">
      <alignment horizontal="center" vertical="center"/>
    </xf>
    <xf numFmtId="3" fontId="17" fillId="7" borderId="16" xfId="0" applyNumberFormat="1" applyFont="1" applyFill="1" applyBorder="1" applyAlignment="1">
      <alignment horizontal="center" vertical="center"/>
    </xf>
    <xf numFmtId="3" fontId="17" fillId="7" borderId="66" xfId="0" applyNumberFormat="1" applyFont="1" applyFill="1" applyBorder="1" applyAlignment="1">
      <alignment horizontal="center" vertical="center"/>
    </xf>
    <xf numFmtId="3" fontId="18" fillId="7" borderId="27" xfId="0" applyNumberFormat="1" applyFont="1" applyFill="1" applyBorder="1" applyAlignment="1">
      <alignment horizontal="center" vertical="center"/>
    </xf>
    <xf numFmtId="3" fontId="18" fillId="7" borderId="16" xfId="0" applyNumberFormat="1" applyFont="1" applyFill="1" applyBorder="1" applyAlignment="1">
      <alignment horizontal="center" vertical="center"/>
    </xf>
    <xf numFmtId="0" fontId="4" fillId="7" borderId="27" xfId="2" applyFont="1" applyFill="1" applyBorder="1" applyAlignment="1">
      <alignment horizontal="justify" vertical="center" wrapText="1"/>
    </xf>
    <xf numFmtId="49" fontId="4" fillId="7" borderId="17" xfId="2" applyNumberFormat="1" applyFont="1" applyFill="1" applyBorder="1" applyAlignment="1">
      <alignment horizontal="center" vertical="center"/>
    </xf>
    <xf numFmtId="0" fontId="4" fillId="7" borderId="27" xfId="2" applyFont="1" applyFill="1" applyBorder="1" applyAlignment="1">
      <alignment horizontal="left" vertical="center" wrapText="1"/>
    </xf>
    <xf numFmtId="49" fontId="4" fillId="9" borderId="17" xfId="2" applyNumberFormat="1" applyFont="1" applyFill="1" applyBorder="1" applyAlignment="1">
      <alignment horizontal="center" vertical="center"/>
    </xf>
    <xf numFmtId="0" fontId="4" fillId="7" borderId="27" xfId="2" applyFont="1" applyFill="1" applyBorder="1" applyAlignment="1">
      <alignment vertical="center" wrapText="1"/>
    </xf>
    <xf numFmtId="0" fontId="4" fillId="7" borderId="57" xfId="2" applyFont="1" applyFill="1" applyBorder="1" applyAlignment="1">
      <alignment vertical="center" wrapText="1"/>
    </xf>
    <xf numFmtId="49" fontId="4" fillId="7" borderId="31" xfId="2" applyNumberFormat="1" applyFont="1" applyFill="1" applyBorder="1" applyAlignment="1">
      <alignment horizontal="center" vertical="center"/>
    </xf>
    <xf numFmtId="3" fontId="17" fillId="7" borderId="57" xfId="0" applyNumberFormat="1" applyFont="1" applyFill="1" applyBorder="1" applyAlignment="1">
      <alignment horizontal="center" vertical="center"/>
    </xf>
    <xf numFmtId="3" fontId="17" fillId="7" borderId="30" xfId="0" applyNumberFormat="1" applyFont="1" applyFill="1" applyBorder="1" applyAlignment="1">
      <alignment horizontal="center" vertical="center"/>
    </xf>
    <xf numFmtId="3" fontId="17" fillId="7" borderId="74" xfId="0" applyNumberFormat="1" applyFont="1" applyFill="1" applyBorder="1" applyAlignment="1">
      <alignment horizontal="center" vertical="center"/>
    </xf>
    <xf numFmtId="3" fontId="18" fillId="7" borderId="57" xfId="0" applyNumberFormat="1" applyFont="1" applyFill="1" applyBorder="1" applyAlignment="1">
      <alignment horizontal="center" vertical="center"/>
    </xf>
    <xf numFmtId="3" fontId="18" fillId="7" borderId="30" xfId="0" applyNumberFormat="1" applyFont="1" applyFill="1" applyBorder="1" applyAlignment="1">
      <alignment horizontal="center" vertical="center"/>
    </xf>
    <xf numFmtId="49" fontId="4" fillId="7" borderId="82" xfId="2" applyNumberFormat="1" applyFont="1" applyFill="1" applyBorder="1" applyAlignment="1">
      <alignment horizontal="center" vertical="center"/>
    </xf>
    <xf numFmtId="49" fontId="4" fillId="7" borderId="83" xfId="2" applyNumberFormat="1" applyFont="1" applyFill="1" applyBorder="1" applyAlignment="1">
      <alignment horizontal="center" vertical="center"/>
    </xf>
    <xf numFmtId="49" fontId="1" fillId="7" borderId="83" xfId="2" applyNumberFormat="1" applyFont="1" applyFill="1" applyBorder="1" applyAlignment="1">
      <alignment horizontal="center" vertical="center"/>
    </xf>
    <xf numFmtId="0" fontId="4" fillId="7" borderId="83" xfId="2" applyFont="1" applyFill="1" applyBorder="1" applyAlignment="1">
      <alignment horizontal="center" vertical="center"/>
    </xf>
    <xf numFmtId="0" fontId="1" fillId="7" borderId="83" xfId="2" applyFont="1" applyFill="1" applyBorder="1" applyAlignment="1">
      <alignment horizontal="center" vertical="center"/>
    </xf>
    <xf numFmtId="0" fontId="4" fillId="7" borderId="33" xfId="2" applyFont="1" applyFill="1" applyBorder="1" applyAlignment="1">
      <alignment horizontal="justify" vertical="center" wrapText="1"/>
    </xf>
    <xf numFmtId="0" fontId="4" fillId="7" borderId="84" xfId="2" applyFont="1" applyFill="1" applyBorder="1" applyAlignment="1">
      <alignment horizontal="center" vertical="center"/>
    </xf>
    <xf numFmtId="3" fontId="17" fillId="7" borderId="33" xfId="0" applyNumberFormat="1" applyFont="1" applyFill="1" applyBorder="1" applyAlignment="1">
      <alignment horizontal="center" vertical="center"/>
    </xf>
    <xf numFmtId="3" fontId="17" fillId="7" borderId="21" xfId="0" applyNumberFormat="1" applyFont="1" applyFill="1" applyBorder="1" applyAlignment="1">
      <alignment horizontal="center" vertical="center"/>
    </xf>
    <xf numFmtId="3" fontId="17" fillId="7" borderId="75" xfId="0" applyNumberFormat="1" applyFont="1" applyFill="1" applyBorder="1" applyAlignment="1">
      <alignment horizontal="center" vertical="center"/>
    </xf>
    <xf numFmtId="3" fontId="18" fillId="7" borderId="33" xfId="0" applyNumberFormat="1" applyFont="1" applyFill="1" applyBorder="1" applyAlignment="1">
      <alignment horizontal="center" vertical="center"/>
    </xf>
    <xf numFmtId="3" fontId="18" fillId="7" borderId="21" xfId="0" applyNumberFormat="1" applyFont="1" applyFill="1" applyBorder="1" applyAlignment="1">
      <alignment horizontal="center" vertical="center"/>
    </xf>
    <xf numFmtId="3" fontId="17" fillId="0" borderId="0" xfId="0" applyNumberFormat="1" applyFont="1"/>
    <xf numFmtId="0" fontId="8" fillId="0" borderId="0" xfId="0" applyFont="1" applyAlignment="1"/>
    <xf numFmtId="0" fontId="4" fillId="2" borderId="2"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8" borderId="39" xfId="2" applyFont="1" applyFill="1" applyBorder="1" applyAlignment="1">
      <alignment horizontal="left" vertical="center" wrapText="1"/>
    </xf>
    <xf numFmtId="0" fontId="4" fillId="8" borderId="64" xfId="2" applyFont="1" applyFill="1" applyBorder="1" applyAlignment="1">
      <alignment horizontal="left" vertical="center"/>
    </xf>
    <xf numFmtId="0" fontId="4" fillId="8" borderId="2" xfId="2" applyFont="1" applyFill="1" applyBorder="1" applyAlignment="1">
      <alignment horizontal="left" vertical="center"/>
    </xf>
    <xf numFmtId="0" fontId="6" fillId="0" borderId="42" xfId="5" applyFont="1" applyBorder="1" applyAlignment="1">
      <alignment vertical="center"/>
    </xf>
    <xf numFmtId="0" fontId="6" fillId="0" borderId="32" xfId="5" applyFont="1" applyBorder="1" applyAlignment="1">
      <alignment vertical="center"/>
    </xf>
    <xf numFmtId="166" fontId="20" fillId="0" borderId="0" xfId="7" applyNumberFormat="1" applyFont="1" applyFill="1" applyBorder="1" applyAlignment="1">
      <alignment horizontal="left" wrapText="1" indent="1"/>
    </xf>
    <xf numFmtId="0" fontId="3" fillId="0" borderId="0" xfId="0" applyFont="1" applyFill="1" applyBorder="1" applyAlignment="1">
      <alignment horizontal="right" wrapText="1"/>
    </xf>
    <xf numFmtId="0" fontId="17" fillId="0" borderId="68" xfId="2" applyFont="1" applyFill="1" applyBorder="1" applyAlignment="1">
      <alignment horizontal="left" vertical="center" wrapText="1"/>
    </xf>
    <xf numFmtId="0" fontId="6" fillId="4" borderId="27" xfId="3" applyFont="1" applyFill="1" applyBorder="1" applyAlignment="1">
      <alignment horizontal="left" vertical="center" wrapText="1"/>
    </xf>
    <xf numFmtId="0" fontId="6" fillId="4" borderId="66" xfId="3" applyFont="1" applyFill="1" applyBorder="1" applyAlignment="1">
      <alignment horizontal="left" vertical="center" wrapText="1"/>
    </xf>
    <xf numFmtId="0" fontId="6" fillId="4" borderId="32" xfId="3" applyFont="1" applyFill="1" applyBorder="1" applyAlignment="1">
      <alignment horizontal="left" vertical="center" wrapText="1"/>
    </xf>
    <xf numFmtId="0" fontId="6" fillId="4" borderId="57" xfId="3" applyFont="1" applyFill="1" applyBorder="1" applyAlignment="1">
      <alignment horizontal="left" vertical="center" wrapText="1"/>
    </xf>
    <xf numFmtId="0" fontId="6" fillId="4" borderId="74" xfId="3" applyFont="1" applyFill="1" applyBorder="1" applyAlignment="1">
      <alignment horizontal="left" vertical="center" wrapText="1"/>
    </xf>
    <xf numFmtId="0" fontId="6" fillId="4" borderId="76" xfId="3" applyFont="1" applyFill="1" applyBorder="1" applyAlignment="1">
      <alignment horizontal="left" vertical="center" wrapText="1"/>
    </xf>
    <xf numFmtId="0" fontId="6" fillId="4" borderId="33" xfId="3" applyFont="1" applyFill="1" applyBorder="1" applyAlignment="1">
      <alignment horizontal="left" vertical="center" wrapText="1"/>
    </xf>
    <xf numFmtId="0" fontId="6" fillId="4" borderId="75" xfId="3" applyFont="1" applyFill="1" applyBorder="1" applyAlignment="1">
      <alignment horizontal="left" vertical="center" wrapText="1"/>
    </xf>
    <xf numFmtId="0" fontId="6" fillId="4" borderId="77" xfId="3"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1" fillId="0" borderId="0" xfId="0" applyFont="1" applyAlignment="1">
      <alignment horizontal="left" wrapText="1"/>
    </xf>
    <xf numFmtId="0" fontId="6" fillId="4" borderId="36" xfId="3" applyFont="1" applyFill="1" applyBorder="1" applyAlignment="1">
      <alignment horizontal="left" vertical="center" wrapText="1"/>
    </xf>
    <xf numFmtId="0" fontId="6" fillId="4" borderId="64" xfId="3" applyFont="1" applyFill="1" applyBorder="1" applyAlignment="1">
      <alignment horizontal="left" vertical="center" wrapText="1"/>
    </xf>
    <xf numFmtId="0" fontId="6" fillId="4" borderId="2" xfId="3"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9"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6" fillId="4" borderId="9" xfId="3" applyFont="1" applyFill="1" applyBorder="1" applyAlignment="1">
      <alignment horizontal="left" vertical="center" wrapText="1"/>
    </xf>
    <xf numFmtId="0" fontId="6" fillId="4" borderId="35" xfId="3" applyFont="1" applyFill="1" applyBorder="1" applyAlignment="1">
      <alignment horizontal="left" vertical="center" wrapText="1"/>
    </xf>
    <xf numFmtId="0" fontId="6" fillId="4" borderId="41" xfId="3" applyFont="1" applyFill="1" applyBorder="1" applyAlignment="1">
      <alignment horizontal="left" vertical="center" wrapText="1"/>
    </xf>
    <xf numFmtId="0" fontId="6" fillId="0" borderId="27" xfId="3" applyFont="1" applyFill="1" applyBorder="1" applyAlignment="1">
      <alignment horizontal="left" vertical="center" wrapText="1"/>
    </xf>
    <xf numFmtId="0" fontId="6" fillId="0" borderId="66" xfId="3" applyFont="1" applyFill="1" applyBorder="1" applyAlignment="1">
      <alignment horizontal="left" vertical="center" wrapText="1"/>
    </xf>
    <xf numFmtId="0" fontId="6" fillId="0" borderId="32" xfId="3" applyFont="1" applyFill="1" applyBorder="1" applyAlignment="1">
      <alignment horizontal="left" vertical="center" wrapText="1"/>
    </xf>
    <xf numFmtId="0" fontId="6" fillId="0" borderId="33" xfId="3" applyFont="1" applyFill="1" applyBorder="1" applyAlignment="1">
      <alignment horizontal="left" vertical="center" wrapText="1"/>
    </xf>
    <xf numFmtId="0" fontId="6" fillId="0" borderId="75" xfId="3" applyFont="1" applyFill="1" applyBorder="1" applyAlignment="1">
      <alignment horizontal="left" vertical="center" wrapText="1"/>
    </xf>
    <xf numFmtId="0" fontId="6" fillId="0" borderId="77" xfId="3" applyFont="1" applyFill="1" applyBorder="1" applyAlignment="1">
      <alignment horizontal="left" vertical="center" wrapText="1"/>
    </xf>
    <xf numFmtId="0" fontId="3" fillId="3" borderId="39" xfId="3" applyFont="1" applyFill="1" applyBorder="1" applyAlignment="1">
      <alignment horizontal="left" vertical="center" wrapText="1"/>
    </xf>
    <xf numFmtId="0" fontId="3" fillId="3" borderId="64" xfId="3" applyFont="1" applyFill="1" applyBorder="1" applyAlignment="1">
      <alignment horizontal="left" vertical="center" wrapText="1"/>
    </xf>
    <xf numFmtId="0" fontId="3" fillId="3" borderId="2" xfId="3" applyFont="1" applyFill="1" applyBorder="1" applyAlignment="1">
      <alignment horizontal="left" vertical="center" wrapText="1"/>
    </xf>
    <xf numFmtId="0" fontId="6" fillId="0" borderId="27" xfId="3" applyFont="1" applyBorder="1" applyAlignment="1">
      <alignment horizontal="left" vertical="center" wrapText="1"/>
    </xf>
    <xf numFmtId="0" fontId="6" fillId="0" borderId="66" xfId="3" applyFont="1" applyBorder="1" applyAlignment="1">
      <alignment horizontal="left" vertical="center" wrapText="1"/>
    </xf>
    <xf numFmtId="0" fontId="6" fillId="0" borderId="32" xfId="3" applyFont="1" applyBorder="1" applyAlignment="1">
      <alignment horizontal="left" vertical="center" wrapText="1"/>
    </xf>
    <xf numFmtId="0" fontId="6" fillId="0" borderId="42"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6" fillId="0" borderId="9" xfId="3" applyFont="1" applyFill="1" applyBorder="1" applyAlignment="1">
      <alignment horizontal="left" vertical="center" wrapText="1"/>
    </xf>
    <xf numFmtId="0" fontId="6" fillId="0" borderId="35" xfId="3" applyFont="1" applyFill="1" applyBorder="1" applyAlignment="1">
      <alignment horizontal="left" vertical="center" wrapText="1"/>
    </xf>
    <xf numFmtId="0" fontId="6" fillId="0" borderId="41" xfId="3"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66"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3" applyFont="1" applyBorder="1" applyAlignment="1">
      <alignment horizontal="left" vertical="center" wrapText="1"/>
    </xf>
    <xf numFmtId="0" fontId="6" fillId="0" borderId="75" xfId="3" applyFont="1" applyBorder="1" applyAlignment="1">
      <alignment horizontal="left" vertical="center" wrapText="1"/>
    </xf>
    <xf numFmtId="0" fontId="6" fillId="0" borderId="77" xfId="3" applyFont="1" applyBorder="1" applyAlignment="1">
      <alignment horizontal="left" vertical="center" wrapText="1"/>
    </xf>
    <xf numFmtId="0" fontId="6" fillId="0" borderId="57" xfId="3" applyFont="1" applyFill="1" applyBorder="1" applyAlignment="1">
      <alignment horizontal="left" vertical="center" wrapText="1"/>
    </xf>
    <xf numFmtId="0" fontId="6" fillId="0" borderId="74" xfId="3" applyFont="1" applyFill="1" applyBorder="1" applyAlignment="1">
      <alignment horizontal="left" vertical="center" wrapText="1"/>
    </xf>
    <xf numFmtId="0" fontId="6" fillId="0" borderId="76" xfId="3" applyFont="1" applyFill="1" applyBorder="1" applyAlignment="1">
      <alignment horizontal="left" vertical="center" wrapText="1"/>
    </xf>
    <xf numFmtId="0" fontId="6" fillId="0" borderId="42" xfId="0" applyFont="1" applyBorder="1" applyAlignment="1">
      <alignment horizontal="left" vertical="center" wrapText="1"/>
    </xf>
    <xf numFmtId="0" fontId="3" fillId="3" borderId="61"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6" fillId="0" borderId="40" xfId="3" applyFont="1" applyBorder="1" applyAlignment="1">
      <alignment horizontal="left" vertical="center" wrapText="1"/>
    </xf>
    <xf numFmtId="0" fontId="6" fillId="0" borderId="78" xfId="3" applyFont="1" applyBorder="1" applyAlignment="1">
      <alignment horizontal="left" vertical="center" wrapText="1"/>
    </xf>
    <xf numFmtId="0" fontId="6" fillId="0" borderId="79" xfId="3" applyFont="1" applyBorder="1" applyAlignment="1">
      <alignment horizontal="left" vertical="center" wrapText="1"/>
    </xf>
    <xf numFmtId="0" fontId="6" fillId="0" borderId="27"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6" fillId="0" borderId="9" xfId="3" applyFont="1" applyBorder="1" applyAlignment="1">
      <alignment horizontal="left" vertical="center" wrapText="1"/>
    </xf>
    <xf numFmtId="0" fontId="6" fillId="0" borderId="35" xfId="3" applyFont="1" applyBorder="1" applyAlignment="1">
      <alignment horizontal="left" vertical="center" wrapText="1"/>
    </xf>
    <xf numFmtId="0" fontId="6" fillId="0" borderId="41" xfId="3"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3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40" xfId="3" applyFont="1" applyFill="1" applyBorder="1" applyAlignment="1">
      <alignment horizontal="left" vertical="center" wrapText="1"/>
    </xf>
    <xf numFmtId="0" fontId="6" fillId="0" borderId="78" xfId="3" applyFont="1" applyFill="1" applyBorder="1" applyAlignment="1">
      <alignment horizontal="left" vertical="center" wrapText="1"/>
    </xf>
    <xf numFmtId="0" fontId="6" fillId="0" borderId="79" xfId="3" applyFont="1" applyFill="1" applyBorder="1" applyAlignment="1">
      <alignment horizontal="left" vertical="center" wrapText="1"/>
    </xf>
    <xf numFmtId="0" fontId="3" fillId="3" borderId="5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6" fillId="0" borderId="40" xfId="0" applyFont="1" applyBorder="1" applyAlignment="1">
      <alignment horizontal="left" vertical="center" wrapText="1"/>
    </xf>
    <xf numFmtId="0" fontId="6" fillId="0" borderId="78" xfId="0" applyFont="1" applyBorder="1" applyAlignment="1">
      <alignment horizontal="left" vertical="center" wrapText="1"/>
    </xf>
    <xf numFmtId="0" fontId="6" fillId="0" borderId="79" xfId="0" applyFont="1" applyBorder="1" applyAlignment="1">
      <alignment horizontal="left" vertical="center" wrapText="1"/>
    </xf>
    <xf numFmtId="0" fontId="6" fillId="0" borderId="66" xfId="0" applyFont="1" applyBorder="1"/>
    <xf numFmtId="0" fontId="6" fillId="0" borderId="32" xfId="0" applyFont="1" applyBorder="1"/>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19" fillId="0" borderId="27"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57" xfId="0" applyFont="1" applyBorder="1" applyAlignment="1">
      <alignment horizontal="left" vertical="center" wrapText="1"/>
    </xf>
    <xf numFmtId="0" fontId="6" fillId="0" borderId="74" xfId="0" applyFont="1" applyBorder="1" applyAlignment="1">
      <alignment horizontal="left" vertical="center" wrapText="1"/>
    </xf>
    <xf numFmtId="0" fontId="6" fillId="0" borderId="76" xfId="0" applyFont="1" applyBorder="1" applyAlignment="1">
      <alignment horizontal="left" vertical="center" wrapText="1"/>
    </xf>
    <xf numFmtId="0" fontId="6" fillId="0" borderId="9" xfId="0" applyFont="1" applyBorder="1" applyAlignment="1">
      <alignment horizontal="left" vertical="center" wrapText="1"/>
    </xf>
    <xf numFmtId="0" fontId="6" fillId="0" borderId="35" xfId="0" applyFont="1" applyBorder="1" applyAlignment="1">
      <alignment horizontal="left" vertical="center" wrapText="1"/>
    </xf>
    <xf numFmtId="0" fontId="6" fillId="0" borderId="41" xfId="0" applyFont="1" applyBorder="1" applyAlignment="1">
      <alignment horizontal="left" vertical="center" wrapText="1"/>
    </xf>
    <xf numFmtId="0" fontId="3" fillId="3" borderId="7"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6" fillId="0" borderId="57" xfId="3" applyFont="1" applyBorder="1" applyAlignment="1">
      <alignment horizontal="left" vertical="center" wrapText="1"/>
    </xf>
    <xf numFmtId="0" fontId="6" fillId="0" borderId="74" xfId="3" applyFont="1" applyBorder="1" applyAlignment="1">
      <alignment horizontal="left" vertical="center" wrapText="1"/>
    </xf>
    <xf numFmtId="0" fontId="6" fillId="0" borderId="76" xfId="3" applyFont="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6" fillId="0" borderId="39" xfId="0" applyFont="1" applyBorder="1" applyAlignment="1">
      <alignment horizontal="left" vertical="center" wrapText="1"/>
    </xf>
    <xf numFmtId="0" fontId="6" fillId="0" borderId="64" xfId="0" applyFont="1" applyBorder="1" applyAlignment="1">
      <alignment horizontal="left" vertical="center" wrapText="1"/>
    </xf>
    <xf numFmtId="0" fontId="6" fillId="0" borderId="2" xfId="0" applyFont="1" applyBorder="1" applyAlignment="1">
      <alignment horizontal="left" vertical="center" wrapText="1"/>
    </xf>
    <xf numFmtId="0" fontId="3" fillId="3" borderId="39"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0" xfId="0" applyFont="1" applyAlignment="1">
      <alignment horizontal="center" wrapText="1"/>
    </xf>
    <xf numFmtId="0" fontId="1" fillId="0" borderId="0" xfId="0" applyFont="1" applyBorder="1" applyAlignment="1">
      <alignment horizontal="center"/>
    </xf>
    <xf numFmtId="0" fontId="1" fillId="0" borderId="38" xfId="0" applyFont="1" applyFill="1" applyBorder="1" applyAlignment="1">
      <alignment horizontal="right" wrapText="1"/>
    </xf>
    <xf numFmtId="0" fontId="4" fillId="2" borderId="3"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65"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2" borderId="39" xfId="0" applyNumberFormat="1" applyFont="1" applyFill="1" applyBorder="1" applyAlignment="1">
      <alignment horizontal="center" vertical="center" wrapText="1"/>
    </xf>
    <xf numFmtId="0" fontId="6" fillId="0" borderId="29" xfId="3" applyFont="1" applyBorder="1" applyAlignment="1">
      <alignment horizontal="left" vertical="center" wrapText="1"/>
    </xf>
    <xf numFmtId="0" fontId="6" fillId="0" borderId="30" xfId="3" applyFont="1" applyBorder="1" applyAlignment="1">
      <alignment horizontal="left" vertical="center" wrapText="1"/>
    </xf>
    <xf numFmtId="0" fontId="6" fillId="0" borderId="62" xfId="3" applyFont="1" applyBorder="1" applyAlignment="1">
      <alignment horizontal="left" vertical="center"/>
    </xf>
    <xf numFmtId="0" fontId="6" fillId="0" borderId="75" xfId="3" applyFont="1" applyBorder="1" applyAlignment="1">
      <alignment horizontal="left" vertical="center"/>
    </xf>
    <xf numFmtId="0" fontId="6" fillId="0" borderId="77" xfId="3" applyFont="1" applyBorder="1" applyAlignment="1">
      <alignment horizontal="left" vertical="center"/>
    </xf>
    <xf numFmtId="0" fontId="3" fillId="3" borderId="53"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6" fillId="0" borderId="11" xfId="3" applyFont="1" applyBorder="1" applyAlignment="1">
      <alignment horizontal="left" vertical="center" wrapText="1"/>
    </xf>
    <xf numFmtId="0" fontId="6" fillId="0" borderId="12" xfId="3" applyFont="1" applyBorder="1" applyAlignment="1">
      <alignment horizontal="left" vertical="center" wrapText="1"/>
    </xf>
    <xf numFmtId="0" fontId="6" fillId="0" borderId="15" xfId="3" applyFont="1" applyBorder="1" applyAlignment="1">
      <alignment horizontal="left" vertical="center" wrapText="1"/>
    </xf>
    <xf numFmtId="0" fontId="6" fillId="0" borderId="16" xfId="3" applyFont="1" applyBorder="1" applyAlignment="1">
      <alignment horizontal="left" vertical="center" wrapText="1"/>
    </xf>
    <xf numFmtId="0" fontId="6" fillId="0" borderId="20" xfId="3" applyFont="1" applyBorder="1" applyAlignment="1">
      <alignment horizontal="left" vertical="center" wrapText="1"/>
    </xf>
    <xf numFmtId="0" fontId="6" fillId="0" borderId="21" xfId="3" applyFont="1" applyBorder="1" applyAlignment="1">
      <alignment horizontal="left" vertical="center" wrapText="1"/>
    </xf>
    <xf numFmtId="0" fontId="6" fillId="0" borderId="44" xfId="3" applyFont="1" applyBorder="1" applyAlignment="1">
      <alignment horizontal="left" vertical="center" wrapText="1"/>
    </xf>
    <xf numFmtId="0" fontId="6" fillId="0" borderId="54" xfId="3" applyFont="1" applyBorder="1" applyAlignment="1">
      <alignment horizontal="left" vertical="center" wrapText="1"/>
    </xf>
    <xf numFmtId="0" fontId="3" fillId="3" borderId="40"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3" fillId="3" borderId="79" xfId="0" applyFont="1" applyFill="1" applyBorder="1" applyAlignment="1">
      <alignment horizontal="left" vertical="center" wrapText="1"/>
    </xf>
    <xf numFmtId="0" fontId="6" fillId="0" borderId="44" xfId="0" applyFont="1" applyBorder="1" applyAlignment="1">
      <alignment horizontal="left" vertical="center" wrapText="1"/>
    </xf>
    <xf numFmtId="0" fontId="6" fillId="0" borderId="54" xfId="0" applyFont="1" applyBorder="1" applyAlignment="1">
      <alignment horizontal="left" vertical="center" wrapText="1"/>
    </xf>
    <xf numFmtId="0" fontId="6" fillId="0" borderId="62" xfId="3" applyFont="1" applyBorder="1" applyAlignment="1">
      <alignment horizontal="left" vertical="center" wrapText="1"/>
    </xf>
    <xf numFmtId="0" fontId="6" fillId="0" borderId="48"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2" xfId="3"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72"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6" fillId="0" borderId="42" xfId="3"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60" xfId="3" applyFont="1" applyBorder="1" applyAlignment="1">
      <alignment horizontal="left" vertical="center" wrapText="1"/>
    </xf>
    <xf numFmtId="0" fontId="6" fillId="0" borderId="0" xfId="3" applyFont="1" applyBorder="1" applyAlignment="1">
      <alignment horizontal="left" vertical="center" wrapText="1"/>
    </xf>
    <xf numFmtId="0" fontId="6" fillId="0" borderId="73" xfId="3" applyFont="1" applyBorder="1" applyAlignment="1">
      <alignment horizontal="left" vertical="center" wrapText="1"/>
    </xf>
    <xf numFmtId="0" fontId="6" fillId="0" borderId="48" xfId="3" applyFont="1" applyBorder="1" applyAlignment="1">
      <alignment horizontal="left" vertical="center" wrapText="1"/>
    </xf>
    <xf numFmtId="0" fontId="3" fillId="3" borderId="81" xfId="0" applyFont="1" applyFill="1" applyBorder="1" applyAlignment="1">
      <alignment horizontal="left" vertical="center" wrapText="1"/>
    </xf>
    <xf numFmtId="0" fontId="6" fillId="0" borderId="56" xfId="3" applyFont="1" applyBorder="1" applyAlignment="1">
      <alignment horizontal="left" vertical="center" wrapText="1"/>
    </xf>
    <xf numFmtId="0" fontId="6" fillId="0" borderId="38" xfId="3" applyFont="1" applyBorder="1" applyAlignment="1">
      <alignment horizontal="left" vertical="center" wrapText="1"/>
    </xf>
    <xf numFmtId="0" fontId="6" fillId="0" borderId="65" xfId="3" applyFont="1" applyBorder="1" applyAlignment="1">
      <alignment horizontal="left" vertical="center" wrapText="1"/>
    </xf>
    <xf numFmtId="0" fontId="6" fillId="0" borderId="45" xfId="3" applyFont="1" applyBorder="1" applyAlignment="1">
      <alignment horizontal="left" vertical="center" wrapText="1"/>
    </xf>
    <xf numFmtId="0" fontId="6" fillId="0" borderId="51" xfId="0" applyFont="1" applyBorder="1" applyAlignment="1">
      <alignment horizontal="left" vertical="center" wrapText="1"/>
    </xf>
    <xf numFmtId="0" fontId="6" fillId="0" borderId="72" xfId="0" applyFont="1" applyBorder="1" applyAlignment="1">
      <alignment horizontal="left" vertical="center" wrapText="1"/>
    </xf>
    <xf numFmtId="0" fontId="6" fillId="0" borderId="80" xfId="0" applyFont="1" applyBorder="1" applyAlignment="1">
      <alignment horizontal="left" vertical="center" wrapText="1"/>
    </xf>
    <xf numFmtId="0" fontId="6" fillId="0" borderId="34" xfId="0" applyFont="1" applyBorder="1" applyAlignment="1">
      <alignment horizontal="left" vertical="center" wrapText="1"/>
    </xf>
    <xf numFmtId="0" fontId="9" fillId="0" borderId="0" xfId="0" applyFont="1" applyBorder="1" applyAlignment="1">
      <alignment horizontal="center"/>
    </xf>
    <xf numFmtId="0" fontId="3" fillId="0" borderId="0" xfId="0" applyFont="1" applyAlignment="1">
      <alignment horizontal="center"/>
    </xf>
    <xf numFmtId="0" fontId="3" fillId="3" borderId="55" xfId="5" applyFont="1" applyFill="1" applyBorder="1" applyAlignment="1">
      <alignment horizontal="left" vertical="center"/>
    </xf>
    <xf numFmtId="0" fontId="3" fillId="3" borderId="38" xfId="5" applyFont="1" applyFill="1" applyBorder="1" applyAlignment="1">
      <alignment horizontal="left" vertical="center"/>
    </xf>
    <xf numFmtId="0" fontId="6" fillId="0" borderId="15" xfId="4" applyFont="1" applyBorder="1" applyAlignment="1">
      <alignment horizontal="left" vertical="center" wrapText="1"/>
    </xf>
    <xf numFmtId="0" fontId="6" fillId="0" borderId="42" xfId="4" applyFont="1" applyBorder="1" applyAlignment="1">
      <alignment horizontal="left" vertical="center" wrapText="1"/>
    </xf>
    <xf numFmtId="0" fontId="6" fillId="0" borderId="15" xfId="4" applyFont="1" applyBorder="1" applyAlignment="1">
      <alignment horizontal="left" vertical="center"/>
    </xf>
    <xf numFmtId="0" fontId="6" fillId="0" borderId="42" xfId="4" applyFont="1" applyBorder="1" applyAlignment="1">
      <alignment horizontal="left" vertical="center"/>
    </xf>
    <xf numFmtId="0" fontId="6" fillId="0" borderId="29" xfId="4" applyFont="1" applyFill="1" applyBorder="1" applyAlignment="1">
      <alignment horizontal="left" vertical="center"/>
    </xf>
    <xf numFmtId="0" fontId="6" fillId="0" borderId="47" xfId="4" applyFont="1" applyFill="1" applyBorder="1" applyAlignment="1">
      <alignment horizontal="left" vertical="center"/>
    </xf>
    <xf numFmtId="0" fontId="3" fillId="3" borderId="39" xfId="5" applyFont="1" applyFill="1" applyBorder="1" applyAlignment="1">
      <alignment horizontal="left" vertical="center"/>
    </xf>
    <xf numFmtId="0" fontId="3" fillId="3" borderId="64" xfId="5" applyFont="1" applyFill="1" applyBorder="1" applyAlignment="1">
      <alignment horizontal="left" vertical="center"/>
    </xf>
    <xf numFmtId="0" fontId="6" fillId="0" borderId="15" xfId="5" applyFont="1" applyBorder="1" applyAlignment="1">
      <alignment horizontal="left" vertical="center" wrapText="1"/>
    </xf>
    <xf numFmtId="0" fontId="6" fillId="0" borderId="42" xfId="5" applyFont="1" applyBorder="1" applyAlignment="1">
      <alignment horizontal="left" vertical="center" wrapText="1"/>
    </xf>
    <xf numFmtId="0" fontId="3" fillId="3" borderId="39" xfId="4" applyFont="1" applyFill="1" applyBorder="1" applyAlignment="1">
      <alignment horizontal="left" vertical="center"/>
    </xf>
    <xf numFmtId="0" fontId="3" fillId="3" borderId="64" xfId="4" applyFont="1" applyFill="1" applyBorder="1" applyAlignment="1">
      <alignment horizontal="left" vertical="center"/>
    </xf>
    <xf numFmtId="0" fontId="3" fillId="3" borderId="55" xfId="4" applyFont="1" applyFill="1" applyBorder="1" applyAlignment="1">
      <alignment horizontal="left" vertical="center"/>
    </xf>
    <xf numFmtId="0" fontId="3" fillId="3" borderId="38" xfId="4" applyFont="1" applyFill="1" applyBorder="1" applyAlignment="1">
      <alignment horizontal="left" vertical="center"/>
    </xf>
    <xf numFmtId="0" fontId="6" fillId="0" borderId="11" xfId="4" applyFont="1" applyBorder="1" applyAlignment="1">
      <alignment horizontal="left" vertical="center"/>
    </xf>
    <xf numFmtId="0" fontId="6" fillId="0" borderId="48" xfId="4" applyFont="1" applyBorder="1" applyAlignment="1">
      <alignment horizontal="left" vertical="center"/>
    </xf>
    <xf numFmtId="0" fontId="6" fillId="0" borderId="29" xfId="4" applyFont="1" applyBorder="1" applyAlignment="1">
      <alignment horizontal="left" vertical="center" wrapText="1"/>
    </xf>
    <xf numFmtId="0" fontId="6" fillId="0" borderId="47" xfId="4" applyFont="1" applyBorder="1" applyAlignment="1">
      <alignment horizontal="left" vertical="center" wrapText="1"/>
    </xf>
    <xf numFmtId="0" fontId="3" fillId="3" borderId="37" xfId="4" applyFont="1" applyFill="1" applyBorder="1" applyAlignment="1">
      <alignment horizontal="left" vertical="center" wrapText="1"/>
    </xf>
    <xf numFmtId="0" fontId="3" fillId="3" borderId="5" xfId="4" applyFont="1" applyFill="1" applyBorder="1" applyAlignment="1">
      <alignment horizontal="left" vertical="center" wrapText="1"/>
    </xf>
    <xf numFmtId="0" fontId="3" fillId="3" borderId="36" xfId="4" applyFont="1" applyFill="1" applyBorder="1" applyAlignment="1">
      <alignment horizontal="left" vertical="center" wrapText="1"/>
    </xf>
    <xf numFmtId="0" fontId="6" fillId="0" borderId="11" xfId="4" applyFont="1" applyBorder="1" applyAlignment="1">
      <alignment horizontal="left" vertical="center" wrapText="1"/>
    </xf>
    <xf numFmtId="0" fontId="6" fillId="0" borderId="48" xfId="4" applyFont="1" applyBorder="1" applyAlignment="1">
      <alignment horizontal="left" vertical="center" wrapText="1"/>
    </xf>
    <xf numFmtId="0" fontId="6" fillId="0" borderId="66" xfId="4" applyFont="1" applyBorder="1" applyAlignment="1">
      <alignment horizontal="left" vertical="center" wrapText="1"/>
    </xf>
    <xf numFmtId="0" fontId="6" fillId="0" borderId="74" xfId="4" applyFont="1" applyFill="1" applyBorder="1" applyAlignment="1">
      <alignment horizontal="left" vertical="center"/>
    </xf>
    <xf numFmtId="0" fontId="6" fillId="0" borderId="35" xfId="4" applyFont="1" applyBorder="1" applyAlignment="1">
      <alignment horizontal="left" vertical="center" wrapText="1"/>
    </xf>
    <xf numFmtId="0" fontId="6" fillId="0" borderId="62" xfId="4" applyFont="1" applyBorder="1" applyAlignment="1">
      <alignment horizontal="left" vertical="center"/>
    </xf>
    <xf numFmtId="0" fontId="6" fillId="0" borderId="75" xfId="4" applyFont="1" applyBorder="1" applyAlignment="1">
      <alignment horizontal="left" vertical="center"/>
    </xf>
    <xf numFmtId="0" fontId="3" fillId="3" borderId="37" xfId="4" applyFont="1" applyFill="1" applyBorder="1" applyAlignment="1">
      <alignment horizontal="left" vertical="center"/>
    </xf>
    <xf numFmtId="0" fontId="3" fillId="3" borderId="5" xfId="4" applyFont="1" applyFill="1" applyBorder="1" applyAlignment="1">
      <alignment horizontal="left" vertical="center"/>
    </xf>
    <xf numFmtId="0" fontId="3" fillId="3" borderId="36" xfId="4" applyFont="1" applyFill="1" applyBorder="1" applyAlignment="1">
      <alignment horizontal="left" vertical="center"/>
    </xf>
    <xf numFmtId="0" fontId="6" fillId="0" borderId="20" xfId="4" applyFont="1" applyBorder="1" applyAlignment="1">
      <alignment horizontal="left" vertical="center" wrapText="1"/>
    </xf>
    <xf numFmtId="0" fontId="6" fillId="0" borderId="62" xfId="4" applyFont="1" applyBorder="1" applyAlignment="1">
      <alignment horizontal="left" vertical="center" wrapText="1"/>
    </xf>
    <xf numFmtId="0" fontId="3" fillId="3" borderId="2" xfId="5" applyFont="1" applyFill="1" applyBorder="1" applyAlignment="1">
      <alignment horizontal="left" vertical="center"/>
    </xf>
    <xf numFmtId="0" fontId="6" fillId="0" borderId="44" xfId="4" applyFont="1" applyBorder="1" applyAlignment="1">
      <alignment horizontal="left" vertical="center"/>
    </xf>
    <xf numFmtId="0" fontId="6" fillId="0" borderId="45" xfId="4" applyFont="1" applyBorder="1" applyAlignment="1">
      <alignment horizontal="left" vertical="center"/>
    </xf>
    <xf numFmtId="0" fontId="6" fillId="0" borderId="20" xfId="4" applyFont="1" applyBorder="1" applyAlignment="1">
      <alignment horizontal="left" vertical="center"/>
    </xf>
    <xf numFmtId="0" fontId="6" fillId="0" borderId="47" xfId="4" applyFont="1" applyBorder="1" applyAlignment="1">
      <alignment horizontal="left" vertical="center"/>
    </xf>
    <xf numFmtId="0" fontId="6" fillId="0" borderId="74" xfId="4" applyFont="1" applyBorder="1" applyAlignment="1">
      <alignment horizontal="left" vertical="center"/>
    </xf>
    <xf numFmtId="0" fontId="6" fillId="0" borderId="66" xfId="4" applyFont="1" applyBorder="1" applyAlignment="1">
      <alignment horizontal="left" vertical="center"/>
    </xf>
    <xf numFmtId="0" fontId="6" fillId="0" borderId="11" xfId="4" applyFont="1" applyFill="1" applyBorder="1" applyAlignment="1">
      <alignment horizontal="left" vertical="center" wrapText="1"/>
    </xf>
    <xf numFmtId="0" fontId="6" fillId="0" borderId="48" xfId="4" applyFont="1" applyFill="1" applyBorder="1" applyAlignment="1">
      <alignment horizontal="left" vertical="center" wrapText="1"/>
    </xf>
    <xf numFmtId="0" fontId="6" fillId="0" borderId="42" xfId="4" applyFont="1" applyFill="1" applyBorder="1" applyAlignment="1">
      <alignment horizontal="left" vertical="center"/>
    </xf>
    <xf numFmtId="0" fontId="6" fillId="0" borderId="66" xfId="4" applyFont="1" applyFill="1" applyBorder="1" applyAlignment="1">
      <alignment horizontal="left" vertical="center"/>
    </xf>
    <xf numFmtId="0" fontId="6" fillId="0" borderId="15" xfId="4" applyFont="1" applyFill="1" applyBorder="1" applyAlignment="1">
      <alignment horizontal="left" vertical="center" wrapText="1"/>
    </xf>
    <xf numFmtId="0" fontId="6" fillId="0" borderId="42" xfId="4" applyFont="1" applyFill="1" applyBorder="1" applyAlignment="1">
      <alignment horizontal="left" vertical="center" wrapText="1"/>
    </xf>
    <xf numFmtId="0" fontId="6" fillId="0" borderId="62" xfId="4" applyFont="1" applyFill="1" applyBorder="1" applyAlignment="1">
      <alignment horizontal="left" vertical="center" wrapText="1"/>
    </xf>
    <xf numFmtId="0" fontId="6" fillId="0" borderId="75" xfId="4" applyFont="1" applyFill="1" applyBorder="1" applyAlignment="1">
      <alignment horizontal="left" vertical="center" wrapText="1"/>
    </xf>
    <xf numFmtId="0" fontId="6" fillId="0" borderId="66" xfId="4" applyFont="1" applyFill="1" applyBorder="1" applyAlignment="1">
      <alignment horizontal="left" vertical="center" wrapText="1"/>
    </xf>
    <xf numFmtId="0" fontId="6" fillId="0" borderId="35" xfId="4" applyFont="1" applyBorder="1" applyAlignment="1">
      <alignment horizontal="left" vertical="center"/>
    </xf>
    <xf numFmtId="0" fontId="1" fillId="0" borderId="0" xfId="5" applyFont="1" applyBorder="1" applyAlignment="1">
      <alignment horizontal="center"/>
    </xf>
    <xf numFmtId="0" fontId="3" fillId="0" borderId="0" xfId="5" applyFont="1" applyBorder="1" applyAlignment="1">
      <alignment horizontal="center" vertical="center"/>
    </xf>
    <xf numFmtId="0" fontId="1" fillId="0" borderId="38" xfId="5" applyFont="1" applyBorder="1" applyAlignment="1">
      <alignment horizontal="right"/>
    </xf>
    <xf numFmtId="0" fontId="4" fillId="2" borderId="3" xfId="5" applyFont="1" applyFill="1" applyBorder="1" applyAlignment="1">
      <alignment horizontal="center" vertical="center" wrapText="1"/>
    </xf>
    <xf numFmtId="0" fontId="4" fillId="2" borderId="72" xfId="5" applyFont="1" applyFill="1" applyBorder="1" applyAlignment="1">
      <alignment horizontal="center" vertical="center" wrapText="1"/>
    </xf>
    <xf numFmtId="0" fontId="4" fillId="2" borderId="80" xfId="5" applyFont="1" applyFill="1" applyBorder="1" applyAlignment="1">
      <alignment horizontal="center" vertical="center" wrapText="1"/>
    </xf>
    <xf numFmtId="0" fontId="4" fillId="2" borderId="55" xfId="5" applyFont="1" applyFill="1" applyBorder="1" applyAlignment="1">
      <alignment horizontal="center" vertical="center" wrapText="1"/>
    </xf>
    <xf numFmtId="0" fontId="4" fillId="2" borderId="38" xfId="5" applyFont="1" applyFill="1" applyBorder="1" applyAlignment="1">
      <alignment horizontal="center" vertical="center" wrapText="1"/>
    </xf>
    <xf numFmtId="0" fontId="4" fillId="2" borderId="65" xfId="5" applyFont="1" applyFill="1" applyBorder="1" applyAlignment="1">
      <alignment horizontal="center" vertical="center" wrapText="1"/>
    </xf>
    <xf numFmtId="14" fontId="3" fillId="5" borderId="64" xfId="5" applyNumberFormat="1" applyFont="1" applyFill="1" applyBorder="1" applyAlignment="1">
      <alignment horizontal="center"/>
    </xf>
    <xf numFmtId="0" fontId="3" fillId="5" borderId="64" xfId="5" applyFont="1" applyFill="1" applyBorder="1" applyAlignment="1">
      <alignment horizontal="center"/>
    </xf>
    <xf numFmtId="0" fontId="3" fillId="5" borderId="2" xfId="5" applyFont="1" applyFill="1" applyBorder="1" applyAlignment="1">
      <alignment horizontal="center"/>
    </xf>
    <xf numFmtId="0" fontId="6" fillId="0" borderId="72" xfId="6" applyFont="1" applyBorder="1" applyAlignment="1">
      <alignment horizontal="justify" vertical="center" wrapText="1"/>
    </xf>
    <xf numFmtId="0" fontId="3" fillId="0" borderId="0" xfId="6" applyFont="1" applyAlignment="1">
      <alignment horizontal="center" vertical="center" wrapText="1"/>
    </xf>
    <xf numFmtId="0" fontId="3" fillId="0" borderId="64" xfId="6" applyFont="1" applyBorder="1" applyAlignment="1">
      <alignment horizontal="center" vertical="center"/>
    </xf>
    <xf numFmtId="0" fontId="3" fillId="0" borderId="2" xfId="6" applyFont="1" applyBorder="1" applyAlignment="1">
      <alignment horizontal="center" vertical="center"/>
    </xf>
    <xf numFmtId="0" fontId="3" fillId="0" borderId="80" xfId="6" applyFont="1" applyBorder="1" applyAlignment="1">
      <alignment horizontal="center" vertical="center" textRotation="90" wrapText="1"/>
    </xf>
    <xf numFmtId="0" fontId="3" fillId="0" borderId="73" xfId="6" applyFont="1" applyBorder="1" applyAlignment="1">
      <alignment horizontal="center" vertical="center" textRotation="90" wrapText="1"/>
    </xf>
    <xf numFmtId="0" fontId="3" fillId="0" borderId="80" xfId="6" applyFont="1" applyBorder="1" applyAlignment="1">
      <alignment horizontal="center" vertical="center" textRotation="90"/>
    </xf>
    <xf numFmtId="0" fontId="3" fillId="0" borderId="73" xfId="6" applyFont="1" applyBorder="1" applyAlignment="1">
      <alignment horizontal="center" vertical="center" textRotation="90"/>
    </xf>
    <xf numFmtId="0" fontId="3" fillId="0" borderId="65" xfId="6" applyFont="1" applyBorder="1" applyAlignment="1">
      <alignment horizontal="center" vertical="center" textRotation="90"/>
    </xf>
    <xf numFmtId="166" fontId="1" fillId="0" borderId="0" xfId="7" applyNumberFormat="1" applyFont="1" applyFill="1" applyAlignment="1">
      <alignment horizontal="left" vertical="center" wrapText="1"/>
    </xf>
    <xf numFmtId="0" fontId="1" fillId="0" borderId="0" xfId="7" applyFont="1" applyFill="1" applyAlignment="1">
      <alignment horizontal="left" vertical="center" wrapText="1"/>
    </xf>
    <xf numFmtId="0" fontId="1" fillId="0" borderId="0" xfId="7" applyFont="1" applyFill="1" applyAlignment="1">
      <alignment vertical="center" wrapText="1"/>
    </xf>
    <xf numFmtId="0" fontId="4" fillId="7" borderId="0" xfId="7" applyFont="1" applyFill="1" applyAlignment="1">
      <alignment horizontal="center" vertical="center" wrapText="1"/>
    </xf>
    <xf numFmtId="0" fontId="4" fillId="7" borderId="35" xfId="7" applyFont="1" applyFill="1" applyBorder="1" applyAlignment="1">
      <alignment horizontal="center" vertical="center" wrapText="1"/>
    </xf>
    <xf numFmtId="166" fontId="1" fillId="0" borderId="0" xfId="7" applyNumberFormat="1" applyFont="1" applyFill="1" applyAlignment="1">
      <alignment vertical="center" wrapText="1"/>
    </xf>
    <xf numFmtId="0" fontId="18" fillId="7" borderId="0" xfId="0" applyFont="1" applyFill="1" applyAlignment="1">
      <alignment horizontal="right"/>
    </xf>
    <xf numFmtId="0" fontId="18" fillId="0" borderId="0" xfId="0" applyFont="1" applyFill="1" applyAlignment="1">
      <alignment horizontal="center"/>
    </xf>
    <xf numFmtId="0" fontId="17" fillId="7" borderId="38" xfId="0" applyFont="1" applyFill="1" applyBorder="1" applyAlignment="1">
      <alignment horizontal="right"/>
    </xf>
    <xf numFmtId="0" fontId="4" fillId="10" borderId="39" xfId="2" applyFont="1" applyFill="1" applyBorder="1" applyAlignment="1">
      <alignment horizontal="left" vertical="center"/>
    </xf>
    <xf numFmtId="0" fontId="4" fillId="10" borderId="64" xfId="2" applyFont="1" applyFill="1" applyBorder="1" applyAlignment="1">
      <alignment horizontal="left" vertical="center"/>
    </xf>
    <xf numFmtId="0" fontId="4" fillId="10" borderId="2" xfId="2" applyFont="1" applyFill="1" applyBorder="1" applyAlignment="1">
      <alignment horizontal="left" vertical="center"/>
    </xf>
    <xf numFmtId="0" fontId="18" fillId="0" borderId="0" xfId="0" applyFont="1" applyFill="1" applyAlignment="1">
      <alignment horizontal="center" wrapText="1"/>
    </xf>
    <xf numFmtId="3" fontId="17" fillId="7" borderId="38" xfId="0" applyNumberFormat="1" applyFont="1" applyFill="1" applyBorder="1" applyAlignment="1">
      <alignment horizontal="right" vertical="center" wrapText="1"/>
    </xf>
  </cellXfs>
  <cellStyles count="10">
    <cellStyle name="Comma 2" xfId="1"/>
    <cellStyle name="Normal" xfId="0" builtinId="0"/>
    <cellStyle name="Normal 2" xfId="2"/>
    <cellStyle name="Normal 3" xfId="3"/>
    <cellStyle name="Normal 3 2" xfId="4"/>
    <cellStyle name="Normal 31" xfId="5"/>
    <cellStyle name="Normal 4" xfId="6"/>
    <cellStyle name="Normal_FSAP Tables" xfId="7"/>
    <cellStyle name="Percent 2" xfId="8"/>
    <cellStyle name="Percent 2 2"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IV285"/>
  <sheetViews>
    <sheetView tabSelected="1" zoomScaleNormal="100" workbookViewId="0">
      <selection activeCell="B1" sqref="B1"/>
    </sheetView>
  </sheetViews>
  <sheetFormatPr defaultColWidth="2.42578125" defaultRowHeight="12.75"/>
  <cols>
    <col min="1" max="1" width="0.140625" style="1" customWidth="1"/>
    <col min="2" max="2" width="1.42578125" style="2" customWidth="1"/>
    <col min="3" max="3" width="2.140625" style="2" customWidth="1"/>
    <col min="4" max="4" width="2.42578125" style="2" customWidth="1"/>
    <col min="5" max="5" width="60.140625" style="2" customWidth="1"/>
    <col min="6" max="6" width="13.140625" style="3" customWidth="1"/>
    <col min="7" max="7" width="12.5703125" style="3" customWidth="1"/>
    <col min="8" max="8" width="11.140625" style="3" customWidth="1"/>
    <col min="9" max="9" width="11.85546875" style="3" customWidth="1"/>
    <col min="10" max="10" width="11.5703125" style="3" customWidth="1"/>
    <col min="11" max="11" width="12" style="3" customWidth="1"/>
    <col min="12" max="12" width="10.5703125" style="3" customWidth="1"/>
    <col min="13" max="13" width="12.140625" style="3" customWidth="1"/>
    <col min="14" max="36" width="9.140625" style="3" customWidth="1"/>
    <col min="37" max="252" width="9.140625" style="2" customWidth="1"/>
    <col min="253" max="253" width="0.140625" style="2" customWidth="1"/>
    <col min="254" max="254" width="1.42578125" style="2" customWidth="1"/>
    <col min="255" max="255" width="2.140625" style="2" customWidth="1"/>
    <col min="256" max="16384" width="2.42578125" style="2"/>
  </cols>
  <sheetData>
    <row r="1" spans="1:256">
      <c r="I1" s="4"/>
    </row>
    <row r="2" spans="1:256">
      <c r="M2" s="393" t="s">
        <v>905</v>
      </c>
    </row>
    <row r="3" spans="1:256">
      <c r="B3" s="508" t="s">
        <v>912</v>
      </c>
      <c r="C3" s="508"/>
      <c r="D3" s="508"/>
      <c r="E3" s="508"/>
      <c r="F3" s="508"/>
      <c r="G3" s="508"/>
      <c r="H3" s="508"/>
      <c r="I3" s="508"/>
      <c r="J3" s="508"/>
      <c r="K3" s="508"/>
      <c r="L3" s="508"/>
      <c r="M3" s="508"/>
    </row>
    <row r="4" spans="1:256" ht="13.5" thickBot="1">
      <c r="F4" s="2"/>
      <c r="G4" s="2"/>
      <c r="H4" s="509"/>
      <c r="I4" s="509"/>
      <c r="L4" s="510" t="s">
        <v>784</v>
      </c>
      <c r="M4" s="510"/>
    </row>
    <row r="5" spans="1:256" ht="13.5" thickBot="1">
      <c r="A5" s="386"/>
      <c r="B5" s="511" t="s">
        <v>360</v>
      </c>
      <c r="C5" s="512"/>
      <c r="D5" s="512"/>
      <c r="E5" s="513"/>
      <c r="F5" s="517">
        <v>40543</v>
      </c>
      <c r="G5" s="518"/>
      <c r="H5" s="518"/>
      <c r="I5" s="519"/>
      <c r="J5" s="520">
        <v>40908</v>
      </c>
      <c r="K5" s="518"/>
      <c r="L5" s="518"/>
      <c r="M5" s="519"/>
    </row>
    <row r="6" spans="1:256" ht="26.25" thickBot="1">
      <c r="A6" s="6"/>
      <c r="B6" s="514"/>
      <c r="C6" s="515"/>
      <c r="D6" s="515"/>
      <c r="E6" s="516"/>
      <c r="F6" s="7" t="s">
        <v>361</v>
      </c>
      <c r="G6" s="8" t="s">
        <v>362</v>
      </c>
      <c r="H6" s="9" t="s">
        <v>363</v>
      </c>
      <c r="I6" s="5" t="s">
        <v>364</v>
      </c>
      <c r="J6" s="8" t="s">
        <v>361</v>
      </c>
      <c r="K6" s="8" t="s">
        <v>362</v>
      </c>
      <c r="L6" s="9" t="s">
        <v>363</v>
      </c>
      <c r="M6" s="5" t="s">
        <v>364</v>
      </c>
    </row>
    <row r="7" spans="1:256" ht="13.5" thickBot="1">
      <c r="A7" s="10"/>
      <c r="B7" s="505" t="s">
        <v>365</v>
      </c>
      <c r="C7" s="506"/>
      <c r="D7" s="506"/>
      <c r="E7" s="507"/>
      <c r="F7" s="11">
        <v>23721.077000000001</v>
      </c>
      <c r="G7" s="12">
        <v>9727.0299899999864</v>
      </c>
      <c r="H7" s="13">
        <v>1225.598</v>
      </c>
      <c r="I7" s="14">
        <v>34673.704989999984</v>
      </c>
      <c r="J7" s="12">
        <v>25367.105</v>
      </c>
      <c r="K7" s="12">
        <v>10534.152</v>
      </c>
      <c r="L7" s="13">
        <v>2325.6689999999999</v>
      </c>
      <c r="M7" s="14">
        <v>38226.925999999999</v>
      </c>
      <c r="N7" s="15"/>
      <c r="O7" s="15"/>
      <c r="P7" s="15"/>
      <c r="Q7" s="15"/>
      <c r="R7" s="15"/>
      <c r="S7" s="15"/>
      <c r="T7" s="15"/>
      <c r="U7" s="15"/>
      <c r="V7" s="15"/>
      <c r="W7" s="15"/>
      <c r="X7" s="15"/>
      <c r="Y7" s="15"/>
      <c r="Z7" s="15"/>
      <c r="AA7" s="15"/>
      <c r="AB7" s="15"/>
      <c r="AC7" s="15"/>
      <c r="AD7" s="15"/>
      <c r="AE7" s="15"/>
      <c r="AF7" s="15"/>
      <c r="AG7" s="15"/>
      <c r="AH7" s="15"/>
      <c r="AI7" s="15"/>
      <c r="AJ7" s="15"/>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row>
    <row r="8" spans="1:256">
      <c r="A8" s="17"/>
      <c r="B8" s="488" t="s">
        <v>366</v>
      </c>
      <c r="C8" s="489"/>
      <c r="D8" s="489"/>
      <c r="E8" s="490"/>
      <c r="F8" s="19">
        <v>12597.641</v>
      </c>
      <c r="G8" s="20">
        <v>4974.3055799999875</v>
      </c>
      <c r="H8" s="21">
        <v>927.30700000000002</v>
      </c>
      <c r="I8" s="22">
        <v>18499.253579999986</v>
      </c>
      <c r="J8" s="20">
        <v>12822.397999999999</v>
      </c>
      <c r="K8" s="20">
        <v>5503.1260000000002</v>
      </c>
      <c r="L8" s="21">
        <v>1611.5119999999999</v>
      </c>
      <c r="M8" s="22">
        <v>19937.036</v>
      </c>
    </row>
    <row r="9" spans="1:256">
      <c r="A9" s="17"/>
      <c r="B9" s="429" t="s">
        <v>367</v>
      </c>
      <c r="C9" s="430"/>
      <c r="D9" s="430"/>
      <c r="E9" s="431"/>
      <c r="F9" s="23">
        <v>2081.2890000000002</v>
      </c>
      <c r="G9" s="24">
        <v>792.37888999999961</v>
      </c>
      <c r="H9" s="25">
        <v>111.973</v>
      </c>
      <c r="I9" s="26">
        <v>2985.6408899999997</v>
      </c>
      <c r="J9" s="24">
        <v>3224.5709999999999</v>
      </c>
      <c r="K9" s="24">
        <v>733.74400000000003</v>
      </c>
      <c r="L9" s="25">
        <v>178.608</v>
      </c>
      <c r="M9" s="26">
        <v>4136.9229999999998</v>
      </c>
    </row>
    <row r="10" spans="1:256">
      <c r="A10" s="17"/>
      <c r="B10" s="429" t="s">
        <v>368</v>
      </c>
      <c r="C10" s="430"/>
      <c r="D10" s="430"/>
      <c r="E10" s="431"/>
      <c r="F10" s="23">
        <v>0.19900000000000001</v>
      </c>
      <c r="G10" s="24">
        <v>0.51366999999999996</v>
      </c>
      <c r="H10" s="25">
        <v>0</v>
      </c>
      <c r="I10" s="26">
        <v>0.71266999999999991</v>
      </c>
      <c r="J10" s="24">
        <v>0.2</v>
      </c>
      <c r="K10" s="24">
        <v>0.33200000000000002</v>
      </c>
      <c r="L10" s="25">
        <v>3.5999999999999997E-2</v>
      </c>
      <c r="M10" s="26">
        <v>0.56799999999999995</v>
      </c>
    </row>
    <row r="11" spans="1:256">
      <c r="A11" s="17"/>
      <c r="B11" s="429" t="s">
        <v>369</v>
      </c>
      <c r="C11" s="430"/>
      <c r="D11" s="430"/>
      <c r="E11" s="431"/>
      <c r="F11" s="23">
        <v>6.7720000000000002</v>
      </c>
      <c r="G11" s="24">
        <v>10.37374</v>
      </c>
      <c r="H11" s="25">
        <v>0.65100000000000002</v>
      </c>
      <c r="I11" s="26">
        <v>17.796739999999996</v>
      </c>
      <c r="J11" s="24">
        <v>6.7380000000000004</v>
      </c>
      <c r="K11" s="24">
        <v>14.355</v>
      </c>
      <c r="L11" s="25">
        <v>1.0449999999999999</v>
      </c>
      <c r="M11" s="26">
        <v>22.138000000000002</v>
      </c>
    </row>
    <row r="12" spans="1:256" ht="13.5" thickBot="1">
      <c r="A12" s="27"/>
      <c r="B12" s="444" t="s">
        <v>370</v>
      </c>
      <c r="C12" s="445"/>
      <c r="D12" s="445"/>
      <c r="E12" s="446"/>
      <c r="F12" s="28">
        <v>9035.1759999999995</v>
      </c>
      <c r="G12" s="29">
        <v>3949.45811</v>
      </c>
      <c r="H12" s="30">
        <v>185.667</v>
      </c>
      <c r="I12" s="31">
        <v>13170.301109999999</v>
      </c>
      <c r="J12" s="29">
        <v>9313.1980000000003</v>
      </c>
      <c r="K12" s="29">
        <v>4282.5950000000003</v>
      </c>
      <c r="L12" s="30">
        <v>534.46799999999996</v>
      </c>
      <c r="M12" s="31">
        <v>14130.261</v>
      </c>
    </row>
    <row r="13" spans="1:256" ht="13.5" thickBot="1">
      <c r="A13" s="32"/>
      <c r="B13" s="435" t="s">
        <v>371</v>
      </c>
      <c r="C13" s="436"/>
      <c r="D13" s="436"/>
      <c r="E13" s="437"/>
      <c r="F13" s="33">
        <v>445.964</v>
      </c>
      <c r="G13" s="34">
        <v>184.08500000000001</v>
      </c>
      <c r="H13" s="35">
        <v>0</v>
      </c>
      <c r="I13" s="36">
        <v>630.04899999999998</v>
      </c>
      <c r="J13" s="34">
        <v>165.749</v>
      </c>
      <c r="K13" s="34">
        <v>178.69900000000001</v>
      </c>
      <c r="L13" s="35">
        <v>0</v>
      </c>
      <c r="M13" s="36">
        <v>344.44799999999998</v>
      </c>
      <c r="N13" s="15"/>
      <c r="O13" s="15"/>
      <c r="P13" s="15"/>
      <c r="Q13" s="15"/>
      <c r="R13" s="15"/>
      <c r="S13" s="15"/>
      <c r="T13" s="15"/>
      <c r="U13" s="15"/>
      <c r="V13" s="15"/>
      <c r="W13" s="15"/>
      <c r="X13" s="15"/>
      <c r="Y13" s="15"/>
      <c r="Z13" s="15"/>
      <c r="AA13" s="15"/>
      <c r="AB13" s="15"/>
      <c r="AC13" s="15"/>
      <c r="AD13" s="15"/>
      <c r="AE13" s="15"/>
      <c r="AF13" s="15"/>
      <c r="AG13" s="15"/>
      <c r="AH13" s="15"/>
      <c r="AI13" s="15"/>
      <c r="AJ13" s="15"/>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row>
    <row r="14" spans="1:256" ht="27" customHeight="1">
      <c r="A14" s="17"/>
      <c r="B14" s="459" t="s">
        <v>372</v>
      </c>
      <c r="C14" s="460"/>
      <c r="D14" s="460"/>
      <c r="E14" s="461"/>
      <c r="F14" s="19">
        <v>121.51900000000001</v>
      </c>
      <c r="G14" s="20">
        <v>8.4589999999999996</v>
      </c>
      <c r="H14" s="21">
        <v>0</v>
      </c>
      <c r="I14" s="22">
        <v>129.97800000000001</v>
      </c>
      <c r="J14" s="20">
        <v>24.297000000000001</v>
      </c>
      <c r="K14" s="20">
        <v>7.5460000000000003</v>
      </c>
      <c r="L14" s="21">
        <v>0</v>
      </c>
      <c r="M14" s="22">
        <v>31.843</v>
      </c>
    </row>
    <row r="15" spans="1:256" ht="27" customHeight="1">
      <c r="A15" s="17"/>
      <c r="B15" s="429" t="s">
        <v>373</v>
      </c>
      <c r="C15" s="430"/>
      <c r="D15" s="430"/>
      <c r="E15" s="431"/>
      <c r="F15" s="23">
        <v>78.27</v>
      </c>
      <c r="G15" s="24">
        <v>175.626</v>
      </c>
      <c r="H15" s="25">
        <v>0</v>
      </c>
      <c r="I15" s="26">
        <v>253.89599999999999</v>
      </c>
      <c r="J15" s="24">
        <v>110.355</v>
      </c>
      <c r="K15" s="24">
        <v>171.15299999999999</v>
      </c>
      <c r="L15" s="25">
        <v>0</v>
      </c>
      <c r="M15" s="26">
        <v>281.50799999999998</v>
      </c>
    </row>
    <row r="16" spans="1:256" ht="27.75" customHeight="1" thickBot="1">
      <c r="A16" s="17"/>
      <c r="B16" s="444" t="s">
        <v>374</v>
      </c>
      <c r="C16" s="445"/>
      <c r="D16" s="445"/>
      <c r="E16" s="446"/>
      <c r="F16" s="28">
        <v>246.17500000000001</v>
      </c>
      <c r="G16" s="29">
        <v>0</v>
      </c>
      <c r="H16" s="30">
        <v>0</v>
      </c>
      <c r="I16" s="31">
        <v>246.17500000000001</v>
      </c>
      <c r="J16" s="29">
        <v>31.097000000000001</v>
      </c>
      <c r="K16" s="29">
        <v>0</v>
      </c>
      <c r="L16" s="30">
        <v>0</v>
      </c>
      <c r="M16" s="31">
        <v>31.097000000000001</v>
      </c>
    </row>
    <row r="17" spans="1:256" ht="13.5" thickBot="1">
      <c r="A17" s="32"/>
      <c r="B17" s="404" t="s">
        <v>375</v>
      </c>
      <c r="C17" s="405"/>
      <c r="D17" s="405"/>
      <c r="E17" s="458"/>
      <c r="F17" s="33">
        <v>2.5960000000000001</v>
      </c>
      <c r="G17" s="34">
        <v>0</v>
      </c>
      <c r="H17" s="35">
        <v>0</v>
      </c>
      <c r="I17" s="36">
        <v>2.5960000000000001</v>
      </c>
      <c r="J17" s="34">
        <v>0</v>
      </c>
      <c r="K17" s="34">
        <v>3.0089999999999999</v>
      </c>
      <c r="L17" s="35">
        <v>0</v>
      </c>
      <c r="M17" s="36">
        <v>3.0089999999999999</v>
      </c>
      <c r="N17" s="15"/>
      <c r="O17" s="15"/>
      <c r="P17" s="15"/>
      <c r="Q17" s="15"/>
      <c r="R17" s="15"/>
      <c r="S17" s="15"/>
      <c r="T17" s="15"/>
      <c r="U17" s="15"/>
      <c r="V17" s="15"/>
      <c r="W17" s="15"/>
      <c r="X17" s="15"/>
      <c r="Y17" s="15"/>
      <c r="Z17" s="15"/>
      <c r="AA17" s="15"/>
      <c r="AB17" s="15"/>
      <c r="AC17" s="15"/>
      <c r="AD17" s="15"/>
      <c r="AE17" s="15"/>
      <c r="AF17" s="15"/>
      <c r="AG17" s="15"/>
      <c r="AH17" s="15"/>
      <c r="AI17" s="15"/>
      <c r="AJ17" s="15"/>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row>
    <row r="18" spans="1:256" ht="13.5" thickBot="1">
      <c r="A18" s="37"/>
      <c r="B18" s="502" t="s">
        <v>376</v>
      </c>
      <c r="C18" s="503"/>
      <c r="D18" s="503"/>
      <c r="E18" s="504"/>
      <c r="F18" s="38">
        <v>2.5960000000000001</v>
      </c>
      <c r="G18" s="39">
        <v>0</v>
      </c>
      <c r="H18" s="40">
        <v>0</v>
      </c>
      <c r="I18" s="14">
        <v>2.5960000000000001</v>
      </c>
      <c r="J18" s="38">
        <v>0</v>
      </c>
      <c r="K18" s="39">
        <v>3.0089999999999999</v>
      </c>
      <c r="L18" s="40">
        <v>0</v>
      </c>
      <c r="M18" s="14">
        <v>3.0089999999999999</v>
      </c>
    </row>
    <row r="19" spans="1:256" ht="13.5" thickBot="1">
      <c r="A19" s="41"/>
      <c r="B19" s="435" t="s">
        <v>377</v>
      </c>
      <c r="C19" s="436"/>
      <c r="D19" s="436"/>
      <c r="E19" s="437"/>
      <c r="F19" s="33">
        <v>0</v>
      </c>
      <c r="G19" s="34">
        <v>0</v>
      </c>
      <c r="H19" s="35">
        <v>0</v>
      </c>
      <c r="I19" s="36">
        <v>0</v>
      </c>
      <c r="J19" s="33">
        <v>0</v>
      </c>
      <c r="K19" s="34">
        <v>0</v>
      </c>
      <c r="L19" s="35">
        <v>0</v>
      </c>
      <c r="M19" s="36">
        <v>0</v>
      </c>
      <c r="N19" s="15"/>
      <c r="O19" s="15"/>
      <c r="P19" s="15"/>
      <c r="Q19" s="15"/>
      <c r="R19" s="15"/>
      <c r="S19" s="15"/>
      <c r="T19" s="15"/>
      <c r="U19" s="15"/>
      <c r="V19" s="15"/>
      <c r="W19" s="15"/>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row>
    <row r="20" spans="1:256" ht="26.25" hidden="1" thickBot="1">
      <c r="A20" s="17" t="s">
        <v>0</v>
      </c>
      <c r="B20" s="488" t="s">
        <v>1</v>
      </c>
      <c r="C20" s="489"/>
      <c r="D20" s="489"/>
      <c r="E20" s="490"/>
      <c r="F20" s="19">
        <v>0</v>
      </c>
      <c r="G20" s="20">
        <v>0</v>
      </c>
      <c r="H20" s="21">
        <v>0</v>
      </c>
      <c r="I20" s="22">
        <v>0</v>
      </c>
      <c r="J20" s="20">
        <v>0</v>
      </c>
      <c r="K20" s="20">
        <v>0</v>
      </c>
      <c r="L20" s="21">
        <v>0</v>
      </c>
      <c r="M20" s="22">
        <v>0</v>
      </c>
    </row>
    <row r="21" spans="1:256" ht="26.25" hidden="1" thickBot="1">
      <c r="A21" s="17" t="s">
        <v>2</v>
      </c>
      <c r="B21" s="441" t="s">
        <v>3</v>
      </c>
      <c r="C21" s="442"/>
      <c r="D21" s="442"/>
      <c r="E21" s="443"/>
      <c r="F21" s="23">
        <v>0</v>
      </c>
      <c r="G21" s="24">
        <v>0</v>
      </c>
      <c r="H21" s="25">
        <v>0</v>
      </c>
      <c r="I21" s="26">
        <v>0</v>
      </c>
      <c r="J21" s="24">
        <v>0</v>
      </c>
      <c r="K21" s="24">
        <v>0</v>
      </c>
      <c r="L21" s="25">
        <v>0</v>
      </c>
      <c r="M21" s="26">
        <v>0</v>
      </c>
    </row>
    <row r="22" spans="1:256" ht="26.25" hidden="1" thickBot="1">
      <c r="A22" s="17" t="s">
        <v>4</v>
      </c>
      <c r="B22" s="441" t="s">
        <v>5</v>
      </c>
      <c r="C22" s="442"/>
      <c r="D22" s="442"/>
      <c r="E22" s="443"/>
      <c r="F22" s="23">
        <v>0</v>
      </c>
      <c r="G22" s="24">
        <v>0</v>
      </c>
      <c r="H22" s="25">
        <v>0</v>
      </c>
      <c r="I22" s="26">
        <v>0</v>
      </c>
      <c r="J22" s="24">
        <v>0</v>
      </c>
      <c r="K22" s="24">
        <v>0</v>
      </c>
      <c r="L22" s="25">
        <v>0</v>
      </c>
      <c r="M22" s="26">
        <v>0</v>
      </c>
    </row>
    <row r="23" spans="1:256" ht="26.25" hidden="1" thickBot="1">
      <c r="A23" s="17" t="s">
        <v>6</v>
      </c>
      <c r="B23" s="441" t="s">
        <v>7</v>
      </c>
      <c r="C23" s="442"/>
      <c r="D23" s="442"/>
      <c r="E23" s="443"/>
      <c r="F23" s="23">
        <v>0</v>
      </c>
      <c r="G23" s="24">
        <v>0</v>
      </c>
      <c r="H23" s="25">
        <v>0</v>
      </c>
      <c r="I23" s="26">
        <v>0</v>
      </c>
      <c r="J23" s="24">
        <v>0</v>
      </c>
      <c r="K23" s="24">
        <v>0</v>
      </c>
      <c r="L23" s="25">
        <v>0</v>
      </c>
      <c r="M23" s="26">
        <v>0</v>
      </c>
    </row>
    <row r="24" spans="1:256" ht="26.25" hidden="1" thickBot="1">
      <c r="A24" s="17" t="s">
        <v>8</v>
      </c>
      <c r="B24" s="441" t="s">
        <v>9</v>
      </c>
      <c r="C24" s="442"/>
      <c r="D24" s="442"/>
      <c r="E24" s="443"/>
      <c r="F24" s="23">
        <v>0</v>
      </c>
      <c r="G24" s="24">
        <v>0</v>
      </c>
      <c r="H24" s="25">
        <v>0</v>
      </c>
      <c r="I24" s="26">
        <v>0</v>
      </c>
      <c r="J24" s="24">
        <v>0</v>
      </c>
      <c r="K24" s="24">
        <v>0</v>
      </c>
      <c r="L24" s="25">
        <v>0</v>
      </c>
      <c r="M24" s="26">
        <v>0</v>
      </c>
    </row>
    <row r="25" spans="1:256" ht="26.25" hidden="1" thickBot="1">
      <c r="A25" s="17" t="s">
        <v>10</v>
      </c>
      <c r="B25" s="485" t="s">
        <v>11</v>
      </c>
      <c r="C25" s="486"/>
      <c r="D25" s="486"/>
      <c r="E25" s="487"/>
      <c r="F25" s="23">
        <v>0</v>
      </c>
      <c r="G25" s="24">
        <v>0</v>
      </c>
      <c r="H25" s="25">
        <v>0</v>
      </c>
      <c r="I25" s="26">
        <v>0</v>
      </c>
      <c r="J25" s="24">
        <v>0</v>
      </c>
      <c r="K25" s="24">
        <v>0</v>
      </c>
      <c r="L25" s="25">
        <v>0</v>
      </c>
      <c r="M25" s="26">
        <v>0</v>
      </c>
    </row>
    <row r="26" spans="1:256" ht="30" customHeight="1" thickBot="1">
      <c r="A26" s="32"/>
      <c r="B26" s="491" t="s">
        <v>378</v>
      </c>
      <c r="C26" s="492"/>
      <c r="D26" s="492"/>
      <c r="E26" s="493"/>
      <c r="F26" s="43">
        <v>0</v>
      </c>
      <c r="G26" s="44">
        <v>0</v>
      </c>
      <c r="H26" s="45">
        <v>0</v>
      </c>
      <c r="I26" s="26">
        <v>0</v>
      </c>
      <c r="J26" s="44">
        <v>0</v>
      </c>
      <c r="K26" s="44">
        <v>0</v>
      </c>
      <c r="L26" s="45">
        <v>0</v>
      </c>
      <c r="M26" s="26">
        <v>0</v>
      </c>
      <c r="N26" s="15"/>
      <c r="O26" s="15"/>
      <c r="P26" s="15"/>
      <c r="Q26" s="15"/>
      <c r="R26" s="15"/>
      <c r="S26" s="15"/>
      <c r="T26" s="15"/>
      <c r="U26" s="15"/>
      <c r="V26" s="15"/>
      <c r="W26" s="15"/>
      <c r="X26" s="15"/>
      <c r="Y26" s="15"/>
      <c r="Z26" s="15"/>
      <c r="AA26" s="15"/>
      <c r="AB26" s="15"/>
      <c r="AC26" s="15"/>
      <c r="AD26" s="15"/>
      <c r="AE26" s="15"/>
      <c r="AF26" s="15"/>
      <c r="AG26" s="15"/>
      <c r="AH26" s="15"/>
      <c r="AI26" s="15"/>
      <c r="AJ26" s="15"/>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row>
    <row r="27" spans="1:256" ht="26.25" hidden="1" thickBot="1">
      <c r="A27" s="46" t="s">
        <v>12</v>
      </c>
      <c r="B27" s="441" t="s">
        <v>13</v>
      </c>
      <c r="C27" s="442"/>
      <c r="D27" s="442"/>
      <c r="E27" s="443"/>
      <c r="F27" s="47">
        <v>0</v>
      </c>
      <c r="G27" s="48">
        <v>0</v>
      </c>
      <c r="H27" s="49">
        <v>0</v>
      </c>
      <c r="I27" s="26">
        <v>0</v>
      </c>
      <c r="J27" s="48">
        <v>0</v>
      </c>
      <c r="K27" s="48">
        <v>0</v>
      </c>
      <c r="L27" s="49">
        <v>0</v>
      </c>
      <c r="M27" s="26">
        <v>0</v>
      </c>
    </row>
    <row r="28" spans="1:256" ht="13.5" hidden="1" thickBot="1">
      <c r="A28" s="46"/>
      <c r="B28" s="50"/>
      <c r="C28" s="432" t="s">
        <v>14</v>
      </c>
      <c r="D28" s="433"/>
      <c r="E28" s="434"/>
      <c r="F28" s="47">
        <v>0</v>
      </c>
      <c r="G28" s="48">
        <v>0</v>
      </c>
      <c r="H28" s="49">
        <v>0</v>
      </c>
      <c r="I28" s="26">
        <v>0</v>
      </c>
      <c r="J28" s="48">
        <v>0</v>
      </c>
      <c r="K28" s="48">
        <v>0</v>
      </c>
      <c r="L28" s="49">
        <v>0</v>
      </c>
      <c r="M28" s="26">
        <v>0</v>
      </c>
    </row>
    <row r="29" spans="1:256" ht="13.5" hidden="1" thickBot="1">
      <c r="A29" s="46"/>
      <c r="B29" s="50"/>
      <c r="C29" s="432" t="s">
        <v>15</v>
      </c>
      <c r="D29" s="433"/>
      <c r="E29" s="434"/>
      <c r="F29" s="47">
        <v>0</v>
      </c>
      <c r="G29" s="48">
        <v>0</v>
      </c>
      <c r="H29" s="49">
        <v>0</v>
      </c>
      <c r="I29" s="26">
        <v>0</v>
      </c>
      <c r="J29" s="48">
        <v>0</v>
      </c>
      <c r="K29" s="48">
        <v>0</v>
      </c>
      <c r="L29" s="49">
        <v>0</v>
      </c>
      <c r="M29" s="26">
        <v>0</v>
      </c>
    </row>
    <row r="30" spans="1:256" ht="26.25" hidden="1" thickBot="1">
      <c r="A30" s="46" t="s">
        <v>16</v>
      </c>
      <c r="B30" s="457" t="s">
        <v>17</v>
      </c>
      <c r="C30" s="433"/>
      <c r="D30" s="433"/>
      <c r="E30" s="434"/>
      <c r="F30" s="47">
        <v>0</v>
      </c>
      <c r="G30" s="48">
        <v>0</v>
      </c>
      <c r="H30" s="49">
        <v>0</v>
      </c>
      <c r="I30" s="26">
        <v>0</v>
      </c>
      <c r="J30" s="48">
        <v>0</v>
      </c>
      <c r="K30" s="48">
        <v>0</v>
      </c>
      <c r="L30" s="49">
        <v>0</v>
      </c>
      <c r="M30" s="26">
        <v>0</v>
      </c>
    </row>
    <row r="31" spans="1:256" ht="13.5" hidden="1" thickBot="1">
      <c r="A31" s="46"/>
      <c r="B31" s="50"/>
      <c r="C31" s="432" t="s">
        <v>14</v>
      </c>
      <c r="D31" s="433"/>
      <c r="E31" s="434"/>
      <c r="F31" s="47">
        <v>0</v>
      </c>
      <c r="G31" s="48">
        <v>0</v>
      </c>
      <c r="H31" s="49">
        <v>0</v>
      </c>
      <c r="I31" s="26">
        <v>0</v>
      </c>
      <c r="J31" s="48">
        <v>0</v>
      </c>
      <c r="K31" s="48">
        <v>0</v>
      </c>
      <c r="L31" s="49">
        <v>0</v>
      </c>
      <c r="M31" s="26">
        <v>0</v>
      </c>
    </row>
    <row r="32" spans="1:256" ht="13.5" hidden="1" thickBot="1">
      <c r="A32" s="46"/>
      <c r="B32" s="50"/>
      <c r="C32" s="432" t="s">
        <v>15</v>
      </c>
      <c r="D32" s="433"/>
      <c r="E32" s="434"/>
      <c r="F32" s="47">
        <v>0</v>
      </c>
      <c r="G32" s="48">
        <v>0</v>
      </c>
      <c r="H32" s="49">
        <v>0</v>
      </c>
      <c r="I32" s="26">
        <v>0</v>
      </c>
      <c r="J32" s="48">
        <v>0</v>
      </c>
      <c r="K32" s="48">
        <v>0</v>
      </c>
      <c r="L32" s="49">
        <v>0</v>
      </c>
      <c r="M32" s="26">
        <v>0</v>
      </c>
    </row>
    <row r="33" spans="1:256" ht="26.25" hidden="1" thickBot="1">
      <c r="A33" s="46" t="s">
        <v>18</v>
      </c>
      <c r="B33" s="50"/>
      <c r="C33" s="497" t="s">
        <v>19</v>
      </c>
      <c r="D33" s="497"/>
      <c r="E33" s="498"/>
      <c r="F33" s="47">
        <v>0</v>
      </c>
      <c r="G33" s="48">
        <v>0</v>
      </c>
      <c r="H33" s="49">
        <v>0</v>
      </c>
      <c r="I33" s="26">
        <v>0</v>
      </c>
      <c r="J33" s="48">
        <v>0</v>
      </c>
      <c r="K33" s="48">
        <v>0</v>
      </c>
      <c r="L33" s="49">
        <v>0</v>
      </c>
      <c r="M33" s="26">
        <v>0</v>
      </c>
    </row>
    <row r="34" spans="1:256" ht="13.5" hidden="1" thickBot="1">
      <c r="A34" s="46"/>
      <c r="B34" s="50"/>
      <c r="C34" s="432" t="s">
        <v>14</v>
      </c>
      <c r="D34" s="433"/>
      <c r="E34" s="434"/>
      <c r="F34" s="47">
        <v>0</v>
      </c>
      <c r="G34" s="48">
        <v>0</v>
      </c>
      <c r="H34" s="49">
        <v>0</v>
      </c>
      <c r="I34" s="26">
        <v>0</v>
      </c>
      <c r="J34" s="48">
        <v>0</v>
      </c>
      <c r="K34" s="48">
        <v>0</v>
      </c>
      <c r="L34" s="49">
        <v>0</v>
      </c>
      <c r="M34" s="26">
        <v>0</v>
      </c>
    </row>
    <row r="35" spans="1:256" ht="13.5" hidden="1" thickBot="1">
      <c r="A35" s="46"/>
      <c r="B35" s="52"/>
      <c r="C35" s="499" t="s">
        <v>15</v>
      </c>
      <c r="D35" s="500"/>
      <c r="E35" s="501"/>
      <c r="F35" s="53">
        <v>0</v>
      </c>
      <c r="G35" s="54">
        <v>0</v>
      </c>
      <c r="H35" s="55">
        <v>0</v>
      </c>
      <c r="I35" s="56">
        <v>0</v>
      </c>
      <c r="J35" s="54">
        <v>0</v>
      </c>
      <c r="K35" s="54">
        <v>0</v>
      </c>
      <c r="L35" s="55">
        <v>0</v>
      </c>
      <c r="M35" s="56">
        <v>0</v>
      </c>
    </row>
    <row r="36" spans="1:256" ht="12.75" customHeight="1" thickBot="1">
      <c r="A36" s="32"/>
      <c r="B36" s="435" t="s">
        <v>379</v>
      </c>
      <c r="C36" s="436"/>
      <c r="D36" s="436"/>
      <c r="E36" s="437"/>
      <c r="F36" s="11">
        <v>3896.3719999999998</v>
      </c>
      <c r="G36" s="12">
        <v>2989.913</v>
      </c>
      <c r="H36" s="13">
        <v>2148.2510000000002</v>
      </c>
      <c r="I36" s="14">
        <v>9034.5360000000001</v>
      </c>
      <c r="J36" s="11">
        <v>8520.5159999999996</v>
      </c>
      <c r="K36" s="12">
        <v>4042.0369999999998</v>
      </c>
      <c r="L36" s="13">
        <v>3592.2370000000001</v>
      </c>
      <c r="M36" s="14">
        <v>16154.79</v>
      </c>
      <c r="N36" s="15"/>
      <c r="O36" s="15"/>
      <c r="P36" s="15"/>
      <c r="Q36" s="15"/>
      <c r="R36" s="15"/>
      <c r="S36" s="15"/>
      <c r="T36" s="15"/>
      <c r="U36" s="15"/>
      <c r="V36" s="15"/>
      <c r="W36" s="15"/>
      <c r="X36" s="15"/>
      <c r="Y36" s="15"/>
      <c r="Z36" s="15"/>
      <c r="AA36" s="15"/>
      <c r="AB36" s="15"/>
      <c r="AC36" s="15"/>
      <c r="AD36" s="15"/>
      <c r="AE36" s="15"/>
      <c r="AF36" s="15"/>
      <c r="AG36" s="15"/>
      <c r="AH36" s="15"/>
      <c r="AI36" s="15"/>
      <c r="AJ36" s="15"/>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row>
    <row r="37" spans="1:256" ht="1.5" hidden="1" customHeight="1">
      <c r="A37" s="17"/>
      <c r="B37" s="450" t="s">
        <v>20</v>
      </c>
      <c r="C37" s="442"/>
      <c r="D37" s="442"/>
      <c r="E37" s="443"/>
      <c r="F37" s="19">
        <v>0</v>
      </c>
      <c r="G37" s="20">
        <v>0</v>
      </c>
      <c r="H37" s="21">
        <v>0</v>
      </c>
      <c r="I37" s="22">
        <v>0</v>
      </c>
      <c r="J37" s="20">
        <v>0</v>
      </c>
      <c r="K37" s="20">
        <v>0</v>
      </c>
      <c r="L37" s="21">
        <v>0</v>
      </c>
      <c r="M37" s="22">
        <v>0</v>
      </c>
    </row>
    <row r="38" spans="1:256" ht="30" customHeight="1">
      <c r="A38" s="17"/>
      <c r="B38" s="459" t="s">
        <v>380</v>
      </c>
      <c r="C38" s="460"/>
      <c r="D38" s="460"/>
      <c r="E38" s="461"/>
      <c r="F38" s="23">
        <v>0</v>
      </c>
      <c r="G38" s="24">
        <v>49.581000000000003</v>
      </c>
      <c r="H38" s="25">
        <v>147.30699999999999</v>
      </c>
      <c r="I38" s="26">
        <v>196.88800000000001</v>
      </c>
      <c r="J38" s="24">
        <v>1496.587</v>
      </c>
      <c r="K38" s="24">
        <v>49.694000000000003</v>
      </c>
      <c r="L38" s="25">
        <v>1202.202</v>
      </c>
      <c r="M38" s="26">
        <v>2748.4830000000002</v>
      </c>
    </row>
    <row r="39" spans="1:256" ht="30" customHeight="1">
      <c r="A39" s="17"/>
      <c r="B39" s="429" t="s">
        <v>381</v>
      </c>
      <c r="C39" s="430"/>
      <c r="D39" s="430"/>
      <c r="E39" s="431"/>
      <c r="F39" s="23">
        <v>998.47</v>
      </c>
      <c r="G39" s="24">
        <v>2940.3319999999999</v>
      </c>
      <c r="H39" s="25">
        <v>2000.944</v>
      </c>
      <c r="I39" s="26">
        <v>5939.7460000000001</v>
      </c>
      <c r="J39" s="24">
        <v>5089.5969999999998</v>
      </c>
      <c r="K39" s="24">
        <v>3992.3429999999998</v>
      </c>
      <c r="L39" s="25">
        <v>2390.0349999999999</v>
      </c>
      <c r="M39" s="26">
        <v>11471.975</v>
      </c>
    </row>
    <row r="40" spans="1:256" ht="30" customHeight="1">
      <c r="A40" s="17"/>
      <c r="B40" s="429" t="s">
        <v>382</v>
      </c>
      <c r="C40" s="430"/>
      <c r="D40" s="430"/>
      <c r="E40" s="431"/>
      <c r="F40" s="23">
        <v>2590.377</v>
      </c>
      <c r="G40" s="24">
        <v>0</v>
      </c>
      <c r="H40" s="25">
        <v>0</v>
      </c>
      <c r="I40" s="26">
        <v>2590.377</v>
      </c>
      <c r="J40" s="24">
        <v>1934.3320000000001</v>
      </c>
      <c r="K40" s="24">
        <v>0</v>
      </c>
      <c r="L40" s="25">
        <v>0</v>
      </c>
      <c r="M40" s="26">
        <v>1934.3320000000001</v>
      </c>
    </row>
    <row r="41" spans="1:256" ht="30" customHeight="1" thickBot="1">
      <c r="A41" s="17"/>
      <c r="B41" s="444" t="s">
        <v>383</v>
      </c>
      <c r="C41" s="445"/>
      <c r="D41" s="445"/>
      <c r="E41" s="446"/>
      <c r="F41" s="23">
        <v>0</v>
      </c>
      <c r="G41" s="24">
        <v>0</v>
      </c>
      <c r="H41" s="25">
        <v>0</v>
      </c>
      <c r="I41" s="26">
        <v>0</v>
      </c>
      <c r="J41" s="24">
        <v>0</v>
      </c>
      <c r="K41" s="24">
        <v>0</v>
      </c>
      <c r="L41" s="25">
        <v>0</v>
      </c>
      <c r="M41" s="26">
        <v>0</v>
      </c>
    </row>
    <row r="42" spans="1:256" ht="30.75" customHeight="1" thickBot="1">
      <c r="A42" s="17"/>
      <c r="B42" s="494" t="s">
        <v>383</v>
      </c>
      <c r="C42" s="495"/>
      <c r="D42" s="495"/>
      <c r="E42" s="496"/>
      <c r="F42" s="23">
        <v>307.52499999999998</v>
      </c>
      <c r="G42" s="24">
        <v>0</v>
      </c>
      <c r="H42" s="25">
        <v>0</v>
      </c>
      <c r="I42" s="26">
        <v>307.52499999999998</v>
      </c>
      <c r="J42" s="24">
        <v>0</v>
      </c>
      <c r="K42" s="24">
        <v>0</v>
      </c>
      <c r="L42" s="25">
        <v>0</v>
      </c>
      <c r="M42" s="26">
        <v>0</v>
      </c>
    </row>
    <row r="43" spans="1:256" ht="9.75" hidden="1" customHeight="1">
      <c r="A43" s="17"/>
      <c r="B43" s="450" t="s">
        <v>21</v>
      </c>
      <c r="C43" s="442"/>
      <c r="D43" s="442"/>
      <c r="E43" s="443"/>
      <c r="F43" s="23">
        <v>0</v>
      </c>
      <c r="G43" s="24">
        <v>0</v>
      </c>
      <c r="H43" s="25">
        <v>0</v>
      </c>
      <c r="I43" s="26">
        <v>0</v>
      </c>
      <c r="J43" s="24">
        <v>0</v>
      </c>
      <c r="K43" s="24">
        <v>0</v>
      </c>
      <c r="L43" s="25">
        <v>0</v>
      </c>
      <c r="M43" s="26">
        <v>0</v>
      </c>
    </row>
    <row r="44" spans="1:256" ht="13.5" hidden="1" thickBot="1">
      <c r="A44" s="17"/>
      <c r="B44" s="450" t="s">
        <v>22</v>
      </c>
      <c r="C44" s="442"/>
      <c r="D44" s="442"/>
      <c r="E44" s="443"/>
      <c r="F44" s="57">
        <v>0</v>
      </c>
      <c r="G44" s="58">
        <v>0</v>
      </c>
      <c r="H44" s="59">
        <v>0</v>
      </c>
      <c r="I44" s="56">
        <v>0</v>
      </c>
      <c r="J44" s="58">
        <v>0</v>
      </c>
      <c r="K44" s="58">
        <v>0</v>
      </c>
      <c r="L44" s="59">
        <v>0</v>
      </c>
      <c r="M44" s="56">
        <v>0</v>
      </c>
    </row>
    <row r="45" spans="1:256" ht="13.5" thickBot="1">
      <c r="A45" s="32"/>
      <c r="B45" s="435" t="s">
        <v>384</v>
      </c>
      <c r="C45" s="436"/>
      <c r="D45" s="436"/>
      <c r="E45" s="437"/>
      <c r="F45" s="11">
        <v>23477.512999999999</v>
      </c>
      <c r="G45" s="12">
        <v>10566.06417</v>
      </c>
      <c r="H45" s="60">
        <v>1278.4090000000001</v>
      </c>
      <c r="I45" s="14">
        <v>35321.986170000004</v>
      </c>
      <c r="J45" s="12">
        <v>20631.655999999999</v>
      </c>
      <c r="K45" s="12">
        <v>9785.116</v>
      </c>
      <c r="L45" s="60">
        <v>2450.6170000000002</v>
      </c>
      <c r="M45" s="14">
        <v>32867.389000000003</v>
      </c>
      <c r="N45" s="15"/>
      <c r="O45" s="15"/>
      <c r="P45" s="15"/>
      <c r="Q45" s="15"/>
      <c r="R45" s="15"/>
      <c r="S45" s="15"/>
      <c r="T45" s="15"/>
      <c r="U45" s="15"/>
      <c r="V45" s="15"/>
      <c r="W45" s="15"/>
      <c r="X45" s="15"/>
      <c r="Y45" s="15"/>
      <c r="Z45" s="15"/>
      <c r="AA45" s="15"/>
      <c r="AB45" s="15"/>
      <c r="AC45" s="15"/>
      <c r="AD45" s="15"/>
      <c r="AE45" s="15"/>
      <c r="AF45" s="15"/>
      <c r="AG45" s="15"/>
      <c r="AH45" s="15"/>
      <c r="AI45" s="15"/>
      <c r="AJ45" s="15"/>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row>
    <row r="46" spans="1:256" hidden="1">
      <c r="A46" s="17"/>
      <c r="B46" s="450" t="s">
        <v>23</v>
      </c>
      <c r="C46" s="442"/>
      <c r="D46" s="442"/>
      <c r="E46" s="443"/>
      <c r="F46" s="19">
        <v>0</v>
      </c>
      <c r="G46" s="20">
        <v>0</v>
      </c>
      <c r="H46" s="21">
        <v>0</v>
      </c>
      <c r="I46" s="22">
        <v>0</v>
      </c>
      <c r="J46" s="20">
        <v>0</v>
      </c>
      <c r="K46" s="20">
        <v>0</v>
      </c>
      <c r="L46" s="21">
        <v>0</v>
      </c>
      <c r="M46" s="22">
        <v>0</v>
      </c>
    </row>
    <row r="47" spans="1:256" ht="24.75" customHeight="1">
      <c r="A47" s="17"/>
      <c r="B47" s="459" t="s">
        <v>385</v>
      </c>
      <c r="C47" s="460"/>
      <c r="D47" s="460"/>
      <c r="E47" s="461"/>
      <c r="F47" s="23">
        <v>10530.904</v>
      </c>
      <c r="G47" s="24">
        <v>2887.732</v>
      </c>
      <c r="H47" s="25">
        <v>481.93299999999999</v>
      </c>
      <c r="I47" s="26">
        <v>13900.569</v>
      </c>
      <c r="J47" s="24">
        <v>7318.424</v>
      </c>
      <c r="K47" s="24">
        <v>3375.88</v>
      </c>
      <c r="L47" s="25">
        <v>463.92500000000001</v>
      </c>
      <c r="M47" s="26">
        <v>11158.228999999999</v>
      </c>
    </row>
    <row r="48" spans="1:256" ht="25.5" customHeight="1">
      <c r="A48" s="17"/>
      <c r="B48" s="429" t="s">
        <v>386</v>
      </c>
      <c r="C48" s="430"/>
      <c r="D48" s="430"/>
      <c r="E48" s="431"/>
      <c r="F48" s="23">
        <v>11882.498</v>
      </c>
      <c r="G48" s="24">
        <v>7288.0981700000002</v>
      </c>
      <c r="H48" s="25">
        <v>731.76900000000001</v>
      </c>
      <c r="I48" s="26">
        <v>19902.365170000001</v>
      </c>
      <c r="J48" s="24">
        <v>13026.548000000001</v>
      </c>
      <c r="K48" s="24">
        <v>5810.6289999999999</v>
      </c>
      <c r="L48" s="25">
        <v>1917.5340000000001</v>
      </c>
      <c r="M48" s="26">
        <v>20754.710999999999</v>
      </c>
    </row>
    <row r="49" spans="1:256" ht="25.5" hidden="1" customHeight="1">
      <c r="A49" s="17"/>
      <c r="B49" s="441" t="s">
        <v>24</v>
      </c>
      <c r="C49" s="442"/>
      <c r="D49" s="442"/>
      <c r="E49" s="443"/>
      <c r="F49" s="23">
        <v>0</v>
      </c>
      <c r="G49" s="24">
        <v>0</v>
      </c>
      <c r="H49" s="25">
        <v>0</v>
      </c>
      <c r="I49" s="26">
        <v>0</v>
      </c>
      <c r="J49" s="24">
        <v>0</v>
      </c>
      <c r="K49" s="24">
        <v>0</v>
      </c>
      <c r="L49" s="25">
        <v>0</v>
      </c>
      <c r="M49" s="26">
        <v>0</v>
      </c>
    </row>
    <row r="50" spans="1:256" ht="25.5" hidden="1" customHeight="1">
      <c r="A50" s="17"/>
      <c r="B50" s="441" t="s">
        <v>25</v>
      </c>
      <c r="C50" s="442"/>
      <c r="D50" s="442"/>
      <c r="E50" s="443"/>
      <c r="F50" s="23">
        <v>0</v>
      </c>
      <c r="G50" s="24">
        <v>0</v>
      </c>
      <c r="H50" s="25">
        <v>0</v>
      </c>
      <c r="I50" s="26">
        <v>0</v>
      </c>
      <c r="J50" s="24">
        <v>0</v>
      </c>
      <c r="K50" s="24">
        <v>0</v>
      </c>
      <c r="L50" s="25">
        <v>0</v>
      </c>
      <c r="M50" s="26">
        <v>0</v>
      </c>
    </row>
    <row r="51" spans="1:256" ht="25.5" hidden="1" customHeight="1">
      <c r="A51" s="17"/>
      <c r="B51" s="441" t="s">
        <v>26</v>
      </c>
      <c r="C51" s="442"/>
      <c r="D51" s="442"/>
      <c r="E51" s="443"/>
      <c r="F51" s="23">
        <v>0</v>
      </c>
      <c r="G51" s="24">
        <v>0</v>
      </c>
      <c r="H51" s="25">
        <v>0</v>
      </c>
      <c r="I51" s="26">
        <v>0</v>
      </c>
      <c r="J51" s="24">
        <v>0</v>
      </c>
      <c r="K51" s="24">
        <v>0</v>
      </c>
      <c r="L51" s="25">
        <v>0</v>
      </c>
      <c r="M51" s="26">
        <v>0</v>
      </c>
    </row>
    <row r="52" spans="1:256" ht="25.5" customHeight="1">
      <c r="A52" s="17"/>
      <c r="B52" s="429" t="s">
        <v>390</v>
      </c>
      <c r="C52" s="430"/>
      <c r="D52" s="430"/>
      <c r="E52" s="431"/>
      <c r="F52" s="23">
        <v>0</v>
      </c>
      <c r="G52" s="24">
        <v>6.0000000000000001E-3</v>
      </c>
      <c r="H52" s="25">
        <v>0</v>
      </c>
      <c r="I52" s="26">
        <v>6.0000000000000001E-3</v>
      </c>
      <c r="J52" s="24">
        <v>0</v>
      </c>
      <c r="K52" s="24">
        <v>6.0000000000000001E-3</v>
      </c>
      <c r="L52" s="25">
        <v>0</v>
      </c>
      <c r="M52" s="26">
        <v>6.0000000000000001E-3</v>
      </c>
    </row>
    <row r="53" spans="1:256" ht="25.5" customHeight="1">
      <c r="A53" s="17"/>
      <c r="B53" s="429" t="s">
        <v>387</v>
      </c>
      <c r="C53" s="430"/>
      <c r="D53" s="430"/>
      <c r="E53" s="431"/>
      <c r="F53" s="23">
        <v>551.18100000000004</v>
      </c>
      <c r="G53" s="24">
        <v>191.62</v>
      </c>
      <c r="H53" s="25">
        <v>6.2629999999999999</v>
      </c>
      <c r="I53" s="26">
        <v>749.06399999999996</v>
      </c>
      <c r="J53" s="24">
        <v>33.497</v>
      </c>
      <c r="K53" s="24">
        <v>393.81</v>
      </c>
      <c r="L53" s="25">
        <v>5.4210000000000003</v>
      </c>
      <c r="M53" s="26">
        <v>432.72800000000001</v>
      </c>
    </row>
    <row r="54" spans="1:256" ht="25.5" customHeight="1">
      <c r="A54" s="17"/>
      <c r="B54" s="441" t="s">
        <v>27</v>
      </c>
      <c r="C54" s="442"/>
      <c r="D54" s="442"/>
      <c r="E54" s="443"/>
      <c r="F54" s="23">
        <v>0</v>
      </c>
      <c r="G54" s="24">
        <v>0</v>
      </c>
      <c r="H54" s="25">
        <v>0</v>
      </c>
      <c r="I54" s="26">
        <v>0</v>
      </c>
      <c r="J54" s="24">
        <v>0</v>
      </c>
      <c r="K54" s="24">
        <v>3.5</v>
      </c>
      <c r="L54" s="25">
        <v>0</v>
      </c>
      <c r="M54" s="26">
        <v>3.5</v>
      </c>
    </row>
    <row r="55" spans="1:256" ht="25.5" customHeight="1">
      <c r="A55" s="17"/>
      <c r="B55" s="429" t="s">
        <v>388</v>
      </c>
      <c r="C55" s="430"/>
      <c r="D55" s="430"/>
      <c r="E55" s="431"/>
      <c r="F55" s="23">
        <v>307.52499999999998</v>
      </c>
      <c r="G55" s="24">
        <v>0</v>
      </c>
      <c r="H55" s="25">
        <v>0</v>
      </c>
      <c r="I55" s="26">
        <v>307.52499999999998</v>
      </c>
      <c r="J55" s="24">
        <v>0</v>
      </c>
      <c r="K55" s="24">
        <v>0</v>
      </c>
      <c r="L55" s="25">
        <v>0</v>
      </c>
      <c r="M55" s="26">
        <v>0</v>
      </c>
    </row>
    <row r="56" spans="1:256" hidden="1">
      <c r="A56" s="17"/>
      <c r="B56" s="441" t="s">
        <v>27</v>
      </c>
      <c r="C56" s="442"/>
      <c r="D56" s="442"/>
      <c r="E56" s="443"/>
      <c r="F56" s="23">
        <v>0</v>
      </c>
      <c r="G56" s="24">
        <v>0</v>
      </c>
      <c r="H56" s="25">
        <v>0</v>
      </c>
      <c r="I56" s="26">
        <v>0</v>
      </c>
      <c r="J56" s="24">
        <v>0</v>
      </c>
      <c r="K56" s="24">
        <v>0</v>
      </c>
      <c r="L56" s="25">
        <v>0</v>
      </c>
      <c r="M56" s="26">
        <v>0</v>
      </c>
    </row>
    <row r="57" spans="1:256" hidden="1">
      <c r="A57" s="17"/>
      <c r="B57" s="441" t="s">
        <v>28</v>
      </c>
      <c r="C57" s="442"/>
      <c r="D57" s="442"/>
      <c r="E57" s="443"/>
      <c r="F57" s="23">
        <v>0</v>
      </c>
      <c r="G57" s="24">
        <v>0</v>
      </c>
      <c r="H57" s="25">
        <v>0</v>
      </c>
      <c r="I57" s="26">
        <v>0</v>
      </c>
      <c r="J57" s="24">
        <v>0</v>
      </c>
      <c r="K57" s="24">
        <v>0</v>
      </c>
      <c r="L57" s="25">
        <v>0</v>
      </c>
      <c r="M57" s="26">
        <v>0</v>
      </c>
    </row>
    <row r="58" spans="1:256" ht="26.25" customHeight="1">
      <c r="A58" s="17"/>
      <c r="B58" s="429" t="s">
        <v>389</v>
      </c>
      <c r="C58" s="430"/>
      <c r="D58" s="430"/>
      <c r="E58" s="431"/>
      <c r="F58" s="23">
        <v>3.7519999999999998</v>
      </c>
      <c r="G58" s="24">
        <v>29.858000000000001</v>
      </c>
      <c r="H58" s="25">
        <v>2.8889999999999998</v>
      </c>
      <c r="I58" s="26">
        <v>36.499000000000002</v>
      </c>
      <c r="J58" s="24">
        <v>19.536000000000001</v>
      </c>
      <c r="K58" s="24">
        <v>23.631</v>
      </c>
      <c r="L58" s="25">
        <v>2.5379999999999998</v>
      </c>
      <c r="M58" s="26">
        <v>45.704999999999998</v>
      </c>
    </row>
    <row r="59" spans="1:256" ht="25.5" customHeight="1">
      <c r="A59" s="17"/>
      <c r="B59" s="429" t="s">
        <v>391</v>
      </c>
      <c r="C59" s="430"/>
      <c r="D59" s="430"/>
      <c r="E59" s="431"/>
      <c r="F59" s="23">
        <v>3.476</v>
      </c>
      <c r="G59" s="24">
        <v>25.585999999999999</v>
      </c>
      <c r="H59" s="25">
        <v>0.88</v>
      </c>
      <c r="I59" s="26">
        <v>29.942</v>
      </c>
      <c r="J59" s="24">
        <v>17.161000000000001</v>
      </c>
      <c r="K59" s="24">
        <v>25.585999999999999</v>
      </c>
      <c r="L59" s="25">
        <v>0</v>
      </c>
      <c r="M59" s="26">
        <v>42.747</v>
      </c>
    </row>
    <row r="60" spans="1:256" ht="24.75" customHeight="1">
      <c r="A60" s="17"/>
      <c r="B60" s="429" t="s">
        <v>392</v>
      </c>
      <c r="C60" s="430"/>
      <c r="D60" s="430"/>
      <c r="E60" s="431"/>
      <c r="F60" s="23">
        <v>195.86799999999999</v>
      </c>
      <c r="G60" s="24">
        <v>141.03200000000001</v>
      </c>
      <c r="H60" s="25">
        <v>54.674999999999997</v>
      </c>
      <c r="I60" s="26">
        <v>391.57499999999999</v>
      </c>
      <c r="J60" s="24">
        <v>214.024</v>
      </c>
      <c r="K60" s="24">
        <v>149.886</v>
      </c>
      <c r="L60" s="25">
        <v>61.198999999999998</v>
      </c>
      <c r="M60" s="26">
        <v>425.10899999999998</v>
      </c>
    </row>
    <row r="61" spans="1:256" ht="26.25" customHeight="1" thickBot="1">
      <c r="A61" s="17"/>
      <c r="B61" s="429" t="s">
        <v>393</v>
      </c>
      <c r="C61" s="430"/>
      <c r="D61" s="430"/>
      <c r="E61" s="431"/>
      <c r="F61" s="28">
        <v>2.3090000000000002</v>
      </c>
      <c r="G61" s="29">
        <v>2.1320000000000001</v>
      </c>
      <c r="H61" s="30">
        <v>0</v>
      </c>
      <c r="I61" s="31">
        <v>4.4409999999999998</v>
      </c>
      <c r="J61" s="29">
        <v>2.4660000000000002</v>
      </c>
      <c r="K61" s="29">
        <v>2.1880000000000002</v>
      </c>
      <c r="L61" s="30">
        <v>0</v>
      </c>
      <c r="M61" s="31">
        <v>4.6539999999999999</v>
      </c>
    </row>
    <row r="62" spans="1:256" ht="26.25" hidden="1" thickBot="1">
      <c r="A62" s="17" t="s">
        <v>29</v>
      </c>
      <c r="B62" s="432" t="s">
        <v>30</v>
      </c>
      <c r="C62" s="433"/>
      <c r="D62" s="433"/>
      <c r="E62" s="434"/>
      <c r="F62" s="19">
        <v>0</v>
      </c>
      <c r="G62" s="20">
        <v>0</v>
      </c>
      <c r="H62" s="21">
        <v>0</v>
      </c>
      <c r="I62" s="22">
        <v>0</v>
      </c>
      <c r="J62" s="20">
        <v>0</v>
      </c>
      <c r="K62" s="20">
        <v>0</v>
      </c>
      <c r="L62" s="21">
        <v>0</v>
      </c>
      <c r="M62" s="22">
        <v>0</v>
      </c>
    </row>
    <row r="63" spans="1:256" ht="13.5" thickBot="1">
      <c r="A63" s="32"/>
      <c r="B63" s="491" t="s">
        <v>394</v>
      </c>
      <c r="C63" s="492"/>
      <c r="D63" s="492"/>
      <c r="E63" s="493"/>
      <c r="F63" s="43">
        <v>0</v>
      </c>
      <c r="G63" s="44">
        <v>0</v>
      </c>
      <c r="H63" s="45">
        <v>0</v>
      </c>
      <c r="I63" s="26">
        <v>0</v>
      </c>
      <c r="J63" s="44">
        <v>0</v>
      </c>
      <c r="K63" s="44">
        <v>0</v>
      </c>
      <c r="L63" s="45">
        <v>0</v>
      </c>
      <c r="M63" s="26">
        <v>0</v>
      </c>
      <c r="N63" s="15"/>
      <c r="O63" s="15"/>
      <c r="P63" s="15"/>
      <c r="Q63" s="15"/>
      <c r="R63" s="15"/>
      <c r="S63" s="15"/>
      <c r="T63" s="15"/>
      <c r="U63" s="15"/>
      <c r="V63" s="15"/>
      <c r="W63" s="15"/>
      <c r="X63" s="15"/>
      <c r="Y63" s="15"/>
      <c r="Z63" s="15"/>
      <c r="AA63" s="15"/>
      <c r="AB63" s="15"/>
      <c r="AC63" s="15"/>
      <c r="AD63" s="15"/>
      <c r="AE63" s="15"/>
      <c r="AF63" s="15"/>
      <c r="AG63" s="15"/>
      <c r="AH63" s="15"/>
      <c r="AI63" s="15"/>
      <c r="AJ63" s="15"/>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c r="IU63" s="16"/>
      <c r="IV63" s="16"/>
    </row>
    <row r="64" spans="1:256" ht="26.25" hidden="1" thickBot="1">
      <c r="A64" s="17" t="s">
        <v>31</v>
      </c>
      <c r="B64" s="441" t="s">
        <v>32</v>
      </c>
      <c r="C64" s="442"/>
      <c r="D64" s="442"/>
      <c r="E64" s="443"/>
      <c r="F64" s="23">
        <v>0</v>
      </c>
      <c r="G64" s="24">
        <v>0</v>
      </c>
      <c r="H64" s="25">
        <v>0</v>
      </c>
      <c r="I64" s="26">
        <v>0</v>
      </c>
      <c r="J64" s="24">
        <v>0</v>
      </c>
      <c r="K64" s="24">
        <v>0</v>
      </c>
      <c r="L64" s="25">
        <v>0</v>
      </c>
      <c r="M64" s="26">
        <v>0</v>
      </c>
    </row>
    <row r="65" spans="1:256" ht="13.5" hidden="1" thickBot="1">
      <c r="A65" s="17"/>
      <c r="B65" s="441" t="s">
        <v>33</v>
      </c>
      <c r="C65" s="442"/>
      <c r="D65" s="442"/>
      <c r="E65" s="443"/>
      <c r="F65" s="23">
        <v>0</v>
      </c>
      <c r="G65" s="24">
        <v>0</v>
      </c>
      <c r="H65" s="25">
        <v>0</v>
      </c>
      <c r="I65" s="26">
        <v>0</v>
      </c>
      <c r="J65" s="24">
        <v>0</v>
      </c>
      <c r="K65" s="24">
        <v>0</v>
      </c>
      <c r="L65" s="25">
        <v>0</v>
      </c>
      <c r="M65" s="26">
        <v>0</v>
      </c>
    </row>
    <row r="66" spans="1:256" ht="13.5" hidden="1" thickBot="1">
      <c r="A66" s="17"/>
      <c r="B66" s="441" t="s">
        <v>34</v>
      </c>
      <c r="C66" s="442"/>
      <c r="D66" s="442"/>
      <c r="E66" s="443"/>
      <c r="F66" s="23">
        <v>0</v>
      </c>
      <c r="G66" s="24">
        <v>0</v>
      </c>
      <c r="H66" s="25">
        <v>0</v>
      </c>
      <c r="I66" s="26">
        <v>0</v>
      </c>
      <c r="J66" s="24">
        <v>0</v>
      </c>
      <c r="K66" s="24">
        <v>0</v>
      </c>
      <c r="L66" s="25">
        <v>0</v>
      </c>
      <c r="M66" s="26">
        <v>0</v>
      </c>
    </row>
    <row r="67" spans="1:256" ht="13.5" hidden="1" thickBot="1">
      <c r="A67" s="17"/>
      <c r="B67" s="441" t="s">
        <v>35</v>
      </c>
      <c r="C67" s="442"/>
      <c r="D67" s="442"/>
      <c r="E67" s="443"/>
      <c r="F67" s="23">
        <v>0</v>
      </c>
      <c r="G67" s="24">
        <v>0</v>
      </c>
      <c r="H67" s="25">
        <v>0</v>
      </c>
      <c r="I67" s="26">
        <v>0</v>
      </c>
      <c r="J67" s="24">
        <v>0</v>
      </c>
      <c r="K67" s="24">
        <v>0</v>
      </c>
      <c r="L67" s="25">
        <v>0</v>
      </c>
      <c r="M67" s="26">
        <v>0</v>
      </c>
    </row>
    <row r="68" spans="1:256" ht="13.5" hidden="1" thickBot="1">
      <c r="A68" s="17"/>
      <c r="B68" s="485" t="s">
        <v>36</v>
      </c>
      <c r="C68" s="486"/>
      <c r="D68" s="486"/>
      <c r="E68" s="487"/>
      <c r="F68" s="57">
        <v>0</v>
      </c>
      <c r="G68" s="58">
        <v>0</v>
      </c>
      <c r="H68" s="59">
        <v>0</v>
      </c>
      <c r="I68" s="56">
        <v>0</v>
      </c>
      <c r="J68" s="58">
        <v>0</v>
      </c>
      <c r="K68" s="58">
        <v>0</v>
      </c>
      <c r="L68" s="59">
        <v>0</v>
      </c>
      <c r="M68" s="56">
        <v>0</v>
      </c>
    </row>
    <row r="69" spans="1:256" ht="13.5" thickBot="1">
      <c r="A69" s="32"/>
      <c r="B69" s="435" t="s">
        <v>395</v>
      </c>
      <c r="C69" s="436"/>
      <c r="D69" s="436"/>
      <c r="E69" s="437"/>
      <c r="F69" s="11">
        <v>25060.575000000001</v>
      </c>
      <c r="G69" s="12">
        <v>14172.888489999998</v>
      </c>
      <c r="H69" s="13">
        <v>1375.2049999999999</v>
      </c>
      <c r="I69" s="14">
        <v>40608.668489999996</v>
      </c>
      <c r="J69" s="12">
        <v>24637.535</v>
      </c>
      <c r="K69" s="12">
        <v>17032.116000000002</v>
      </c>
      <c r="L69" s="13">
        <v>1857.87</v>
      </c>
      <c r="M69" s="14">
        <v>43527.521000000001</v>
      </c>
      <c r="N69" s="15"/>
      <c r="O69" s="15"/>
      <c r="P69" s="15"/>
      <c r="Q69" s="15"/>
      <c r="R69" s="15"/>
      <c r="S69" s="15"/>
      <c r="T69" s="15"/>
      <c r="U69" s="15"/>
      <c r="V69" s="15"/>
      <c r="W69" s="15"/>
      <c r="X69" s="15"/>
      <c r="Y69" s="15"/>
      <c r="Z69" s="15"/>
      <c r="AA69" s="15"/>
      <c r="AB69" s="15"/>
      <c r="AC69" s="15"/>
      <c r="AD69" s="15"/>
      <c r="AE69" s="15"/>
      <c r="AF69" s="15"/>
      <c r="AG69" s="15"/>
      <c r="AH69" s="15"/>
      <c r="AI69" s="15"/>
      <c r="AJ69" s="15"/>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c r="IU69" s="16"/>
      <c r="IV69" s="16"/>
    </row>
    <row r="70" spans="1:256">
      <c r="A70" s="17"/>
      <c r="B70" s="488" t="s">
        <v>396</v>
      </c>
      <c r="C70" s="489"/>
      <c r="D70" s="489"/>
      <c r="E70" s="490"/>
      <c r="F70" s="61">
        <v>1574.6479999999999</v>
      </c>
      <c r="G70" s="62">
        <v>377.77727000000004</v>
      </c>
      <c r="H70" s="63">
        <v>273.63</v>
      </c>
      <c r="I70" s="22">
        <v>2226.0552699999998</v>
      </c>
      <c r="J70" s="62">
        <v>116.73699999999999</v>
      </c>
      <c r="K70" s="62">
        <v>465.36500000000001</v>
      </c>
      <c r="L70" s="63">
        <v>162.435</v>
      </c>
      <c r="M70" s="22">
        <v>744.53700000000003</v>
      </c>
      <c r="N70" s="15"/>
      <c r="O70" s="15"/>
      <c r="P70" s="15"/>
      <c r="Q70" s="15"/>
      <c r="R70" s="15"/>
      <c r="S70" s="15"/>
      <c r="T70" s="15"/>
      <c r="U70" s="15"/>
      <c r="V70" s="15"/>
      <c r="W70" s="15"/>
      <c r="X70" s="15"/>
      <c r="Y70" s="15"/>
      <c r="Z70" s="15"/>
      <c r="AA70" s="15"/>
      <c r="AB70" s="15"/>
      <c r="AC70" s="15"/>
      <c r="AD70" s="15"/>
      <c r="AE70" s="15"/>
      <c r="AF70" s="15"/>
      <c r="AG70" s="15"/>
      <c r="AH70" s="15"/>
      <c r="AI70" s="15"/>
      <c r="AJ70" s="15"/>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c r="EO70" s="64"/>
      <c r="EP70" s="64"/>
      <c r="EQ70" s="64"/>
      <c r="ER70" s="64"/>
      <c r="ES70" s="64"/>
      <c r="ET70" s="64"/>
      <c r="EU70" s="64"/>
      <c r="EV70" s="64"/>
      <c r="EW70" s="64"/>
      <c r="EX70" s="64"/>
      <c r="EY70" s="64"/>
      <c r="EZ70" s="64"/>
      <c r="FA70" s="64"/>
      <c r="FB70" s="64"/>
      <c r="FC70" s="64"/>
      <c r="FD70" s="64"/>
      <c r="FE70" s="64"/>
      <c r="FF70" s="64"/>
      <c r="FG70" s="64"/>
      <c r="FH70" s="64"/>
      <c r="FI70" s="64"/>
      <c r="FJ70" s="64"/>
      <c r="FK70" s="64"/>
      <c r="FL70" s="64"/>
      <c r="FM70" s="64"/>
      <c r="FN70" s="64"/>
      <c r="FO70" s="64"/>
      <c r="FP70" s="64"/>
      <c r="FQ70" s="64"/>
      <c r="FR70" s="64"/>
      <c r="FS70" s="64"/>
      <c r="FT70" s="64"/>
      <c r="FU70" s="64"/>
      <c r="FV70" s="64"/>
      <c r="FW70" s="64"/>
      <c r="FX70" s="64"/>
      <c r="FY70" s="64"/>
      <c r="FZ70" s="64"/>
      <c r="GA70" s="64"/>
      <c r="GB70" s="64"/>
      <c r="GC70" s="64"/>
      <c r="GD70" s="64"/>
      <c r="GE70" s="64"/>
      <c r="GF70" s="64"/>
      <c r="GG70" s="64"/>
      <c r="GH70" s="64"/>
      <c r="GI70" s="64"/>
      <c r="GJ70" s="64"/>
      <c r="GK70" s="64"/>
      <c r="GL70" s="64"/>
      <c r="GM70" s="64"/>
      <c r="GN70" s="64"/>
      <c r="GO70" s="64"/>
      <c r="GP70" s="64"/>
      <c r="GQ70" s="64"/>
      <c r="GR70" s="64"/>
      <c r="GS70" s="64"/>
      <c r="GT70" s="64"/>
      <c r="GU70" s="64"/>
      <c r="GV70" s="64"/>
      <c r="GW70" s="64"/>
      <c r="GX70" s="64"/>
      <c r="GY70" s="64"/>
      <c r="GZ70" s="64"/>
      <c r="HA70" s="64"/>
      <c r="HB70" s="64"/>
      <c r="HC70" s="64"/>
      <c r="HD70" s="64"/>
      <c r="HE70" s="64"/>
      <c r="HF70" s="64"/>
      <c r="HG70" s="64"/>
      <c r="HH70" s="64"/>
      <c r="HI70" s="64"/>
      <c r="HJ70" s="64"/>
      <c r="HK70" s="64"/>
      <c r="HL70" s="64"/>
      <c r="HM70" s="64"/>
      <c r="HN70" s="64"/>
      <c r="HO70" s="64"/>
      <c r="HP70" s="64"/>
      <c r="HQ70" s="64"/>
      <c r="HR70" s="64"/>
      <c r="HS70" s="64"/>
      <c r="HT70" s="64"/>
      <c r="HU70" s="64"/>
      <c r="HV70" s="64"/>
      <c r="HW70" s="64"/>
      <c r="HX70" s="64"/>
      <c r="HY70" s="64"/>
      <c r="HZ70" s="64"/>
      <c r="IA70" s="64"/>
      <c r="IB70" s="64"/>
      <c r="IC70" s="64"/>
      <c r="ID70" s="64"/>
      <c r="IE70" s="64"/>
      <c r="IF70" s="64"/>
      <c r="IG70" s="64"/>
      <c r="IH70" s="64"/>
      <c r="II70" s="64"/>
      <c r="IJ70" s="64"/>
      <c r="IK70" s="64"/>
      <c r="IL70" s="64"/>
      <c r="IM70" s="64"/>
      <c r="IN70" s="64"/>
      <c r="IO70" s="64"/>
      <c r="IP70" s="64"/>
      <c r="IQ70" s="64"/>
      <c r="IR70" s="64"/>
      <c r="IS70" s="64"/>
      <c r="IT70" s="64"/>
      <c r="IU70" s="64"/>
      <c r="IV70" s="64"/>
    </row>
    <row r="71" spans="1:256" hidden="1">
      <c r="A71" s="17"/>
      <c r="B71" s="50"/>
      <c r="C71" s="484" t="s">
        <v>37</v>
      </c>
      <c r="D71" s="462"/>
      <c r="E71" s="463"/>
      <c r="F71" s="23">
        <v>1580.9159999999999</v>
      </c>
      <c r="G71" s="24">
        <v>379.65527000000003</v>
      </c>
      <c r="H71" s="25">
        <v>274.67899999999997</v>
      </c>
      <c r="I71" s="26">
        <v>2235.25027</v>
      </c>
      <c r="J71" s="24">
        <v>116.83</v>
      </c>
      <c r="K71" s="24">
        <v>467.69099999999997</v>
      </c>
      <c r="L71" s="25">
        <v>162.56899999999999</v>
      </c>
      <c r="M71" s="26">
        <v>747.09</v>
      </c>
    </row>
    <row r="72" spans="1:256" hidden="1">
      <c r="A72" s="17"/>
      <c r="B72" s="50"/>
      <c r="C72" s="462" t="s">
        <v>38</v>
      </c>
      <c r="D72" s="462"/>
      <c r="E72" s="463"/>
      <c r="F72" s="23">
        <v>0</v>
      </c>
      <c r="G72" s="24">
        <v>0</v>
      </c>
      <c r="H72" s="25">
        <v>0</v>
      </c>
      <c r="I72" s="26">
        <v>0</v>
      </c>
      <c r="J72" s="24">
        <v>0</v>
      </c>
      <c r="K72" s="24">
        <v>0</v>
      </c>
      <c r="L72" s="25">
        <v>0</v>
      </c>
      <c r="M72" s="26">
        <v>0</v>
      </c>
    </row>
    <row r="73" spans="1:256" hidden="1">
      <c r="A73" s="17"/>
      <c r="B73" s="50"/>
      <c r="C73" s="462" t="s">
        <v>39</v>
      </c>
      <c r="D73" s="462" t="s">
        <v>40</v>
      </c>
      <c r="E73" s="463"/>
      <c r="F73" s="23">
        <v>-6.2679999999999998</v>
      </c>
      <c r="G73" s="24">
        <v>-1.8779999999999999</v>
      </c>
      <c r="H73" s="25">
        <v>-1.0489999999999999</v>
      </c>
      <c r="I73" s="26">
        <v>-9.1950000000000003</v>
      </c>
      <c r="J73" s="24">
        <v>-9.2999999999999999E-2</v>
      </c>
      <c r="K73" s="24">
        <v>-2.3260000000000001</v>
      </c>
      <c r="L73" s="25">
        <v>-0.13400000000000001</v>
      </c>
      <c r="M73" s="26">
        <v>-2.5529999999999999</v>
      </c>
    </row>
    <row r="74" spans="1:256">
      <c r="A74" s="17"/>
      <c r="B74" s="441" t="s">
        <v>397</v>
      </c>
      <c r="C74" s="442"/>
      <c r="D74" s="442"/>
      <c r="E74" s="443"/>
      <c r="F74" s="23">
        <v>22714.859</v>
      </c>
      <c r="G74" s="24">
        <v>7430.4212199999984</v>
      </c>
      <c r="H74" s="25">
        <v>937.33600000000001</v>
      </c>
      <c r="I74" s="26">
        <v>31082.61622</v>
      </c>
      <c r="J74" s="24">
        <v>23317.545999999998</v>
      </c>
      <c r="K74" s="24">
        <v>7165.866</v>
      </c>
      <c r="L74" s="25">
        <v>1515.5070000000001</v>
      </c>
      <c r="M74" s="26">
        <v>31998.919000000002</v>
      </c>
    </row>
    <row r="75" spans="1:256" hidden="1">
      <c r="A75" s="17"/>
      <c r="B75" s="50"/>
      <c r="C75" s="484" t="s">
        <v>41</v>
      </c>
      <c r="D75" s="462"/>
      <c r="E75" s="463"/>
      <c r="F75" s="23">
        <v>22805.607</v>
      </c>
      <c r="G75" s="24">
        <v>7433.0412199999992</v>
      </c>
      <c r="H75" s="25">
        <v>937.40599999999995</v>
      </c>
      <c r="I75" s="26">
        <v>31176.054219999998</v>
      </c>
      <c r="J75" s="24">
        <v>23434.492999999999</v>
      </c>
      <c r="K75" s="24">
        <v>7168.09</v>
      </c>
      <c r="L75" s="25">
        <v>1515.569</v>
      </c>
      <c r="M75" s="26">
        <v>32118.151999999998</v>
      </c>
    </row>
    <row r="76" spans="1:256" hidden="1">
      <c r="A76" s="17"/>
      <c r="B76" s="50"/>
      <c r="C76" s="462" t="s">
        <v>42</v>
      </c>
      <c r="D76" s="462"/>
      <c r="E76" s="463"/>
      <c r="F76" s="23">
        <v>-90.748000000000005</v>
      </c>
      <c r="G76" s="24">
        <v>-2.62</v>
      </c>
      <c r="H76" s="25">
        <v>-7.0000000000000007E-2</v>
      </c>
      <c r="I76" s="26">
        <v>-93.438000000000002</v>
      </c>
      <c r="J76" s="24">
        <v>-116.947</v>
      </c>
      <c r="K76" s="24">
        <v>-2.2240000000000002</v>
      </c>
      <c r="L76" s="25">
        <v>-6.2E-2</v>
      </c>
      <c r="M76" s="26">
        <v>-119.233</v>
      </c>
    </row>
    <row r="77" spans="1:256" hidden="1">
      <c r="A77" s="17"/>
      <c r="B77" s="441" t="s">
        <v>43</v>
      </c>
      <c r="C77" s="442"/>
      <c r="D77" s="442"/>
      <c r="E77" s="443"/>
      <c r="F77" s="23">
        <v>0</v>
      </c>
      <c r="G77" s="24">
        <v>0</v>
      </c>
      <c r="H77" s="25">
        <v>0</v>
      </c>
      <c r="I77" s="26">
        <v>0</v>
      </c>
      <c r="J77" s="24">
        <v>0</v>
      </c>
      <c r="K77" s="24">
        <v>0</v>
      </c>
      <c r="L77" s="25">
        <v>0</v>
      </c>
      <c r="M77" s="26">
        <v>0</v>
      </c>
    </row>
    <row r="78" spans="1:256" hidden="1">
      <c r="A78" s="17"/>
      <c r="B78" s="50"/>
      <c r="C78" s="442" t="s">
        <v>44</v>
      </c>
      <c r="D78" s="442"/>
      <c r="E78" s="443"/>
      <c r="F78" s="23">
        <v>0</v>
      </c>
      <c r="G78" s="24">
        <v>0</v>
      </c>
      <c r="H78" s="25">
        <v>0</v>
      </c>
      <c r="I78" s="26">
        <v>0</v>
      </c>
      <c r="J78" s="24">
        <v>0</v>
      </c>
      <c r="K78" s="24">
        <v>0</v>
      </c>
      <c r="L78" s="25">
        <v>0</v>
      </c>
      <c r="M78" s="26">
        <v>0</v>
      </c>
    </row>
    <row r="79" spans="1:256" hidden="1">
      <c r="A79" s="17"/>
      <c r="B79" s="50"/>
      <c r="C79" s="462" t="s">
        <v>45</v>
      </c>
      <c r="D79" s="462"/>
      <c r="E79" s="463"/>
      <c r="F79" s="23">
        <v>0</v>
      </c>
      <c r="G79" s="24">
        <v>0</v>
      </c>
      <c r="H79" s="25">
        <v>0</v>
      </c>
      <c r="I79" s="26">
        <v>0</v>
      </c>
      <c r="J79" s="24">
        <v>0</v>
      </c>
      <c r="K79" s="24">
        <v>0</v>
      </c>
      <c r="L79" s="25">
        <v>0</v>
      </c>
      <c r="M79" s="26">
        <v>0</v>
      </c>
    </row>
    <row r="80" spans="1:256" hidden="1">
      <c r="A80" s="17"/>
      <c r="B80" s="50"/>
      <c r="C80" s="462" t="s">
        <v>46</v>
      </c>
      <c r="D80" s="462" t="s">
        <v>40</v>
      </c>
      <c r="E80" s="463"/>
      <c r="F80" s="23">
        <v>0</v>
      </c>
      <c r="G80" s="24">
        <v>0</v>
      </c>
      <c r="H80" s="25">
        <v>0</v>
      </c>
      <c r="I80" s="26">
        <v>0</v>
      </c>
      <c r="J80" s="24">
        <v>0</v>
      </c>
      <c r="K80" s="24">
        <v>0</v>
      </c>
      <c r="L80" s="25">
        <v>0</v>
      </c>
      <c r="M80" s="26">
        <v>0</v>
      </c>
    </row>
    <row r="81" spans="1:13">
      <c r="A81" s="17"/>
      <c r="B81" s="441" t="s">
        <v>398</v>
      </c>
      <c r="C81" s="442"/>
      <c r="D81" s="442"/>
      <c r="E81" s="443"/>
      <c r="F81" s="23">
        <v>61.942999999999998</v>
      </c>
      <c r="G81" s="24">
        <v>83.843000000000004</v>
      </c>
      <c r="H81" s="25">
        <v>2.3610000000000002</v>
      </c>
      <c r="I81" s="67">
        <v>148.14699999999999</v>
      </c>
      <c r="J81" s="24">
        <v>63.575000000000003</v>
      </c>
      <c r="K81" s="24">
        <v>86.058999999999997</v>
      </c>
      <c r="L81" s="25">
        <v>2.423</v>
      </c>
      <c r="M81" s="67">
        <v>152.05699999999999</v>
      </c>
    </row>
    <row r="82" spans="1:13" hidden="1">
      <c r="A82" s="17"/>
      <c r="B82" s="50"/>
      <c r="C82" s="442" t="s">
        <v>47</v>
      </c>
      <c r="D82" s="442"/>
      <c r="E82" s="443"/>
      <c r="F82" s="23">
        <v>61.942999999999998</v>
      </c>
      <c r="G82" s="24">
        <v>83.843000000000004</v>
      </c>
      <c r="H82" s="25">
        <v>2.3610000000000002</v>
      </c>
      <c r="I82" s="26">
        <v>148.14699999999999</v>
      </c>
      <c r="J82" s="24">
        <v>63.575000000000003</v>
      </c>
      <c r="K82" s="24">
        <v>86.058999999999997</v>
      </c>
      <c r="L82" s="25">
        <v>2.423</v>
      </c>
      <c r="M82" s="26">
        <v>152.05699999999999</v>
      </c>
    </row>
    <row r="83" spans="1:13" hidden="1">
      <c r="A83" s="17"/>
      <c r="B83" s="50"/>
      <c r="C83" s="462" t="s">
        <v>48</v>
      </c>
      <c r="D83" s="462"/>
      <c r="E83" s="463"/>
      <c r="F83" s="23">
        <v>0</v>
      </c>
      <c r="G83" s="24">
        <v>0</v>
      </c>
      <c r="H83" s="25">
        <v>0</v>
      </c>
      <c r="I83" s="26">
        <v>0</v>
      </c>
      <c r="J83" s="24">
        <v>0</v>
      </c>
      <c r="K83" s="24">
        <v>0</v>
      </c>
      <c r="L83" s="25">
        <v>0</v>
      </c>
      <c r="M83" s="26">
        <v>0</v>
      </c>
    </row>
    <row r="84" spans="1:13" hidden="1">
      <c r="A84" s="17"/>
      <c r="B84" s="50"/>
      <c r="C84" s="462" t="s">
        <v>49</v>
      </c>
      <c r="D84" s="462" t="s">
        <v>40</v>
      </c>
      <c r="E84" s="463"/>
      <c r="F84" s="23">
        <v>0</v>
      </c>
      <c r="G84" s="24">
        <v>0</v>
      </c>
      <c r="H84" s="25">
        <v>0</v>
      </c>
      <c r="I84" s="26">
        <v>0</v>
      </c>
      <c r="J84" s="24">
        <v>0</v>
      </c>
      <c r="K84" s="24">
        <v>0</v>
      </c>
      <c r="L84" s="25">
        <v>0</v>
      </c>
      <c r="M84" s="26">
        <v>0</v>
      </c>
    </row>
    <row r="85" spans="1:13">
      <c r="A85" s="17"/>
      <c r="B85" s="441" t="s">
        <v>399</v>
      </c>
      <c r="C85" s="442"/>
      <c r="D85" s="442"/>
      <c r="E85" s="443"/>
      <c r="F85" s="23">
        <v>0.25800000000000001</v>
      </c>
      <c r="G85" s="24">
        <v>5800.0330000000004</v>
      </c>
      <c r="H85" s="25">
        <v>70.042000000000002</v>
      </c>
      <c r="I85" s="26">
        <v>5870.3329999999996</v>
      </c>
      <c r="J85" s="24">
        <v>300.149</v>
      </c>
      <c r="K85" s="24">
        <v>8963.93</v>
      </c>
      <c r="L85" s="25">
        <v>100</v>
      </c>
      <c r="M85" s="26">
        <v>9364.0789999999997</v>
      </c>
    </row>
    <row r="86" spans="1:13" hidden="1">
      <c r="A86" s="17"/>
      <c r="B86" s="50"/>
      <c r="C86" s="442" t="s">
        <v>50</v>
      </c>
      <c r="D86" s="442"/>
      <c r="E86" s="443"/>
      <c r="F86" s="23">
        <v>0.26300000000000001</v>
      </c>
      <c r="G86" s="24">
        <v>5800.3339999999998</v>
      </c>
      <c r="H86" s="25">
        <v>70.042000000000002</v>
      </c>
      <c r="I86" s="26">
        <v>5870.6390000000001</v>
      </c>
      <c r="J86" s="24">
        <v>300.15600000000001</v>
      </c>
      <c r="K86" s="24">
        <v>8964.1299999999992</v>
      </c>
      <c r="L86" s="25">
        <v>100</v>
      </c>
      <c r="M86" s="26">
        <v>9364.2860000000001</v>
      </c>
    </row>
    <row r="87" spans="1:13" hidden="1">
      <c r="A87" s="17"/>
      <c r="B87" s="50"/>
      <c r="C87" s="462" t="s">
        <v>51</v>
      </c>
      <c r="D87" s="462"/>
      <c r="E87" s="463"/>
      <c r="F87" s="23">
        <v>0</v>
      </c>
      <c r="G87" s="24">
        <v>0</v>
      </c>
      <c r="H87" s="25">
        <v>0</v>
      </c>
      <c r="I87" s="26">
        <v>0</v>
      </c>
      <c r="J87" s="24">
        <v>0</v>
      </c>
      <c r="K87" s="24">
        <v>0</v>
      </c>
      <c r="L87" s="25">
        <v>0</v>
      </c>
      <c r="M87" s="26">
        <v>0</v>
      </c>
    </row>
    <row r="88" spans="1:13" hidden="1">
      <c r="A88" s="17"/>
      <c r="B88" s="50"/>
      <c r="C88" s="462" t="s">
        <v>52</v>
      </c>
      <c r="D88" s="462" t="s">
        <v>40</v>
      </c>
      <c r="E88" s="463"/>
      <c r="F88" s="23">
        <v>-5.0000000000000001E-3</v>
      </c>
      <c r="G88" s="24">
        <v>-0.30099999999999999</v>
      </c>
      <c r="H88" s="25">
        <v>0</v>
      </c>
      <c r="I88" s="26">
        <v>-0.30599999999999999</v>
      </c>
      <c r="J88" s="24">
        <v>-7.0000000000000001E-3</v>
      </c>
      <c r="K88" s="24">
        <v>-0.2</v>
      </c>
      <c r="L88" s="25">
        <v>0</v>
      </c>
      <c r="M88" s="26">
        <v>-0.20699999999999999</v>
      </c>
    </row>
    <row r="89" spans="1:13">
      <c r="A89" s="17"/>
      <c r="B89" s="441" t="s">
        <v>400</v>
      </c>
      <c r="C89" s="442"/>
      <c r="D89" s="442"/>
      <c r="E89" s="443"/>
      <c r="F89" s="23">
        <v>641.71900000000005</v>
      </c>
      <c r="G89" s="24">
        <v>0</v>
      </c>
      <c r="H89" s="25">
        <v>0</v>
      </c>
      <c r="I89" s="26">
        <v>641.71900000000005</v>
      </c>
      <c r="J89" s="24">
        <v>743.69100000000003</v>
      </c>
      <c r="K89" s="24">
        <v>0</v>
      </c>
      <c r="L89" s="25">
        <v>0</v>
      </c>
      <c r="M89" s="26">
        <v>743.69100000000003</v>
      </c>
    </row>
    <row r="90" spans="1:13" hidden="1">
      <c r="A90" s="17"/>
      <c r="B90" s="50"/>
      <c r="C90" s="442" t="s">
        <v>53</v>
      </c>
      <c r="D90" s="442"/>
      <c r="E90" s="443"/>
      <c r="F90" s="23">
        <v>643.49</v>
      </c>
      <c r="G90" s="24">
        <v>0</v>
      </c>
      <c r="H90" s="25">
        <v>0</v>
      </c>
      <c r="I90" s="26">
        <v>643.49</v>
      </c>
      <c r="J90" s="24">
        <v>747.34400000000005</v>
      </c>
      <c r="K90" s="24">
        <v>0</v>
      </c>
      <c r="L90" s="25">
        <v>0</v>
      </c>
      <c r="M90" s="26">
        <v>747.34400000000005</v>
      </c>
    </row>
    <row r="91" spans="1:13" hidden="1">
      <c r="A91" s="17"/>
      <c r="B91" s="50"/>
      <c r="C91" s="462" t="s">
        <v>54</v>
      </c>
      <c r="D91" s="462"/>
      <c r="E91" s="463"/>
      <c r="F91" s="23">
        <v>-7.2999999999999995E-2</v>
      </c>
      <c r="G91" s="24">
        <v>0</v>
      </c>
      <c r="H91" s="25">
        <v>0</v>
      </c>
      <c r="I91" s="26">
        <v>-7.2999999999999995E-2</v>
      </c>
      <c r="J91" s="24">
        <v>-0.56799999999999995</v>
      </c>
      <c r="K91" s="24">
        <v>0</v>
      </c>
      <c r="L91" s="25">
        <v>0</v>
      </c>
      <c r="M91" s="26">
        <v>-0.56799999999999995</v>
      </c>
    </row>
    <row r="92" spans="1:13" hidden="1">
      <c r="A92" s="17"/>
      <c r="B92" s="50"/>
      <c r="C92" s="462" t="s">
        <v>55</v>
      </c>
      <c r="D92" s="462" t="s">
        <v>40</v>
      </c>
      <c r="E92" s="463"/>
      <c r="F92" s="23">
        <v>-1.698</v>
      </c>
      <c r="G92" s="24">
        <v>0</v>
      </c>
      <c r="H92" s="25">
        <v>0</v>
      </c>
      <c r="I92" s="26">
        <v>-1.698</v>
      </c>
      <c r="J92" s="24">
        <v>-3.085</v>
      </c>
      <c r="K92" s="24">
        <v>0</v>
      </c>
      <c r="L92" s="25">
        <v>0</v>
      </c>
      <c r="M92" s="26">
        <v>-3.085</v>
      </c>
    </row>
    <row r="93" spans="1:13">
      <c r="A93" s="17"/>
      <c r="B93" s="441" t="s">
        <v>401</v>
      </c>
      <c r="C93" s="442"/>
      <c r="D93" s="442"/>
      <c r="E93" s="443"/>
      <c r="F93" s="23">
        <v>0.17100000000000001</v>
      </c>
      <c r="G93" s="24">
        <v>0.192</v>
      </c>
      <c r="H93" s="25">
        <v>0</v>
      </c>
      <c r="I93" s="26">
        <v>0.36299999999999999</v>
      </c>
      <c r="J93" s="24">
        <v>6.4000000000000001E-2</v>
      </c>
      <c r="K93" s="24">
        <v>4.7E-2</v>
      </c>
      <c r="L93" s="25">
        <v>0</v>
      </c>
      <c r="M93" s="26">
        <v>0.111</v>
      </c>
    </row>
    <row r="94" spans="1:13" hidden="1">
      <c r="A94" s="17"/>
      <c r="B94" s="50"/>
      <c r="C94" s="442" t="s">
        <v>56</v>
      </c>
      <c r="D94" s="442"/>
      <c r="E94" s="443"/>
      <c r="F94" s="23">
        <v>0.18099999999999999</v>
      </c>
      <c r="G94" s="24">
        <v>0.19700000000000001</v>
      </c>
      <c r="H94" s="25">
        <v>0</v>
      </c>
      <c r="I94" s="26">
        <v>0.378</v>
      </c>
      <c r="J94" s="24">
        <v>7.4999999999999997E-2</v>
      </c>
      <c r="K94" s="24">
        <v>5.1999999999999998E-2</v>
      </c>
      <c r="L94" s="25">
        <v>0</v>
      </c>
      <c r="M94" s="26">
        <v>0.127</v>
      </c>
    </row>
    <row r="95" spans="1:13" hidden="1">
      <c r="A95" s="17"/>
      <c r="B95" s="50"/>
      <c r="C95" s="462" t="s">
        <v>57</v>
      </c>
      <c r="D95" s="462"/>
      <c r="E95" s="463"/>
      <c r="F95" s="23">
        <v>0</v>
      </c>
      <c r="G95" s="24">
        <v>-5.0000000000000001E-3</v>
      </c>
      <c r="H95" s="25">
        <v>0</v>
      </c>
      <c r="I95" s="26">
        <v>-5.0000000000000001E-3</v>
      </c>
      <c r="J95" s="24">
        <v>0</v>
      </c>
      <c r="K95" s="24">
        <v>-5.0000000000000001E-3</v>
      </c>
      <c r="L95" s="25">
        <v>0</v>
      </c>
      <c r="M95" s="26">
        <v>-5.0000000000000001E-3</v>
      </c>
    </row>
    <row r="96" spans="1:13" hidden="1">
      <c r="A96" s="17"/>
      <c r="B96" s="50"/>
      <c r="C96" s="462" t="s">
        <v>58</v>
      </c>
      <c r="D96" s="462" t="s">
        <v>40</v>
      </c>
      <c r="E96" s="463"/>
      <c r="F96" s="23">
        <v>-0.01</v>
      </c>
      <c r="G96" s="24">
        <v>0</v>
      </c>
      <c r="H96" s="25">
        <v>0</v>
      </c>
      <c r="I96" s="26">
        <v>-0.01</v>
      </c>
      <c r="J96" s="24">
        <v>-1.0999999999999999E-2</v>
      </c>
      <c r="K96" s="24">
        <v>0</v>
      </c>
      <c r="L96" s="25">
        <v>0</v>
      </c>
      <c r="M96" s="26">
        <v>-1.0999999999999999E-2</v>
      </c>
    </row>
    <row r="97" spans="1:13">
      <c r="A97" s="17"/>
      <c r="B97" s="441" t="s">
        <v>402</v>
      </c>
      <c r="C97" s="442"/>
      <c r="D97" s="442"/>
      <c r="E97" s="443"/>
      <c r="F97" s="23">
        <v>1.7000000000000001E-2</v>
      </c>
      <c r="G97" s="24">
        <v>0</v>
      </c>
      <c r="H97" s="25">
        <v>0</v>
      </c>
      <c r="I97" s="26">
        <v>1.7000000000000001E-2</v>
      </c>
      <c r="J97" s="24">
        <v>0</v>
      </c>
      <c r="K97" s="24">
        <v>0</v>
      </c>
      <c r="L97" s="25">
        <v>0</v>
      </c>
      <c r="M97" s="26">
        <v>0</v>
      </c>
    </row>
    <row r="98" spans="1:13" hidden="1">
      <c r="A98" s="17"/>
      <c r="B98" s="50"/>
      <c r="C98" s="442" t="s">
        <v>59</v>
      </c>
      <c r="D98" s="442"/>
      <c r="E98" s="443"/>
      <c r="F98" s="23">
        <v>1.9E-2</v>
      </c>
      <c r="G98" s="24">
        <v>0</v>
      </c>
      <c r="H98" s="25">
        <v>0</v>
      </c>
      <c r="I98" s="26">
        <v>1.9E-2</v>
      </c>
      <c r="J98" s="24">
        <v>0</v>
      </c>
      <c r="K98" s="24">
        <v>0</v>
      </c>
      <c r="L98" s="25">
        <v>0</v>
      </c>
      <c r="M98" s="26">
        <v>0</v>
      </c>
    </row>
    <row r="99" spans="1:13" hidden="1">
      <c r="A99" s="17"/>
      <c r="B99" s="50"/>
      <c r="C99" s="462" t="s">
        <v>60</v>
      </c>
      <c r="D99" s="462"/>
      <c r="E99" s="463"/>
      <c r="F99" s="23">
        <v>0</v>
      </c>
      <c r="G99" s="24">
        <v>0</v>
      </c>
      <c r="H99" s="25">
        <v>0</v>
      </c>
      <c r="I99" s="26">
        <v>0</v>
      </c>
      <c r="J99" s="24">
        <v>0</v>
      </c>
      <c r="K99" s="24">
        <v>0</v>
      </c>
      <c r="L99" s="25">
        <v>0</v>
      </c>
      <c r="M99" s="26">
        <v>0</v>
      </c>
    </row>
    <row r="100" spans="1:13" hidden="1">
      <c r="A100" s="17"/>
      <c r="B100" s="50"/>
      <c r="C100" s="462" t="s">
        <v>61</v>
      </c>
      <c r="D100" s="462" t="s">
        <v>40</v>
      </c>
      <c r="E100" s="463"/>
      <c r="F100" s="23">
        <v>-2E-3</v>
      </c>
      <c r="G100" s="24">
        <v>0</v>
      </c>
      <c r="H100" s="25">
        <v>0</v>
      </c>
      <c r="I100" s="26">
        <v>-2E-3</v>
      </c>
      <c r="J100" s="24">
        <v>0</v>
      </c>
      <c r="K100" s="24">
        <v>0</v>
      </c>
      <c r="L100" s="25">
        <v>0</v>
      </c>
      <c r="M100" s="26">
        <v>0</v>
      </c>
    </row>
    <row r="101" spans="1:13">
      <c r="A101" s="17"/>
      <c r="B101" s="441" t="s">
        <v>403</v>
      </c>
      <c r="C101" s="442"/>
      <c r="D101" s="442"/>
      <c r="E101" s="443"/>
      <c r="F101" s="23">
        <v>2.387</v>
      </c>
      <c r="G101" s="24">
        <v>39.451000000000001</v>
      </c>
      <c r="H101" s="25">
        <v>15.54</v>
      </c>
      <c r="I101" s="26">
        <v>57.378</v>
      </c>
      <c r="J101" s="24">
        <v>22.518000000000001</v>
      </c>
      <c r="K101" s="24">
        <v>32.558999999999997</v>
      </c>
      <c r="L101" s="25">
        <v>0</v>
      </c>
      <c r="M101" s="26">
        <v>55.076999999999998</v>
      </c>
    </row>
    <row r="102" spans="1:13" hidden="1">
      <c r="A102" s="17"/>
      <c r="B102" s="50"/>
      <c r="C102" s="442" t="s">
        <v>62</v>
      </c>
      <c r="D102" s="442"/>
      <c r="E102" s="443"/>
      <c r="F102" s="23">
        <v>2.3959999999999999</v>
      </c>
      <c r="G102" s="24">
        <v>40.417000000000002</v>
      </c>
      <c r="H102" s="25">
        <v>18.5</v>
      </c>
      <c r="I102" s="26">
        <v>61.313000000000002</v>
      </c>
      <c r="J102" s="24">
        <v>24.055</v>
      </c>
      <c r="K102" s="24">
        <v>34.627000000000002</v>
      </c>
      <c r="L102" s="25">
        <v>0</v>
      </c>
      <c r="M102" s="26">
        <v>58.682000000000002</v>
      </c>
    </row>
    <row r="103" spans="1:13" hidden="1">
      <c r="A103" s="17"/>
      <c r="B103" s="50"/>
      <c r="C103" s="462" t="s">
        <v>63</v>
      </c>
      <c r="D103" s="462"/>
      <c r="E103" s="463"/>
      <c r="F103" s="23">
        <v>0</v>
      </c>
      <c r="G103" s="24">
        <v>-8.3000000000000004E-2</v>
      </c>
      <c r="H103" s="25">
        <v>0</v>
      </c>
      <c r="I103" s="26">
        <v>-8.3000000000000004E-2</v>
      </c>
      <c r="J103" s="24">
        <v>-5.0000000000000001E-3</v>
      </c>
      <c r="K103" s="24">
        <v>-0.15</v>
      </c>
      <c r="L103" s="25">
        <v>0</v>
      </c>
      <c r="M103" s="26">
        <v>-0.155</v>
      </c>
    </row>
    <row r="104" spans="1:13" hidden="1">
      <c r="A104" s="17"/>
      <c r="B104" s="50"/>
      <c r="C104" s="462" t="s">
        <v>64</v>
      </c>
      <c r="D104" s="462" t="s">
        <v>40</v>
      </c>
      <c r="E104" s="463"/>
      <c r="F104" s="23">
        <v>-8.9999999999999993E-3</v>
      </c>
      <c r="G104" s="24">
        <v>-0.88300000000000001</v>
      </c>
      <c r="H104" s="25">
        <v>-2.96</v>
      </c>
      <c r="I104" s="26">
        <v>-3.8519999999999999</v>
      </c>
      <c r="J104" s="24">
        <v>-1.532</v>
      </c>
      <c r="K104" s="24">
        <v>-1.9179999999999999</v>
      </c>
      <c r="L104" s="25">
        <v>0</v>
      </c>
      <c r="M104" s="26">
        <v>-3.45</v>
      </c>
    </row>
    <row r="105" spans="1:13">
      <c r="A105" s="17"/>
      <c r="B105" s="441" t="s">
        <v>404</v>
      </c>
      <c r="C105" s="442"/>
      <c r="D105" s="442"/>
      <c r="E105" s="443"/>
      <c r="F105" s="23">
        <v>0</v>
      </c>
      <c r="G105" s="24">
        <v>407.19299999999998</v>
      </c>
      <c r="H105" s="23">
        <v>76.296000000000006</v>
      </c>
      <c r="I105" s="26">
        <v>483.48899999999998</v>
      </c>
      <c r="J105" s="24">
        <v>0</v>
      </c>
      <c r="K105" s="24">
        <v>315.94799999999998</v>
      </c>
      <c r="L105" s="23">
        <v>77.504999999999995</v>
      </c>
      <c r="M105" s="26">
        <v>393.45299999999997</v>
      </c>
    </row>
    <row r="106" spans="1:13" hidden="1">
      <c r="A106" s="17"/>
      <c r="B106" s="50"/>
      <c r="C106" s="442" t="s">
        <v>65</v>
      </c>
      <c r="D106" s="442"/>
      <c r="E106" s="443"/>
      <c r="F106" s="23">
        <v>0</v>
      </c>
      <c r="G106" s="24">
        <v>407.19299999999998</v>
      </c>
      <c r="H106" s="25">
        <v>77.066999999999993</v>
      </c>
      <c r="I106" s="26">
        <v>484.26</v>
      </c>
      <c r="J106" s="24">
        <v>0</v>
      </c>
      <c r="K106" s="24">
        <v>315.94799999999998</v>
      </c>
      <c r="L106" s="25">
        <v>78.287000000000006</v>
      </c>
      <c r="M106" s="26">
        <v>394.23500000000001</v>
      </c>
    </row>
    <row r="107" spans="1:13" hidden="1">
      <c r="A107" s="17"/>
      <c r="B107" s="50"/>
      <c r="C107" s="462" t="s">
        <v>66</v>
      </c>
      <c r="D107" s="462"/>
      <c r="E107" s="463"/>
      <c r="F107" s="23">
        <v>0</v>
      </c>
      <c r="G107" s="24">
        <v>0</v>
      </c>
      <c r="H107" s="25">
        <v>0</v>
      </c>
      <c r="I107" s="26">
        <v>0</v>
      </c>
      <c r="J107" s="24">
        <v>0</v>
      </c>
      <c r="K107" s="24">
        <v>0</v>
      </c>
      <c r="L107" s="25">
        <v>0</v>
      </c>
      <c r="M107" s="26">
        <v>0</v>
      </c>
    </row>
    <row r="108" spans="1:13" hidden="1">
      <c r="A108" s="17"/>
      <c r="B108" s="50"/>
      <c r="C108" s="462" t="s">
        <v>67</v>
      </c>
      <c r="D108" s="462" t="s">
        <v>40</v>
      </c>
      <c r="E108" s="463"/>
      <c r="F108" s="23">
        <v>0</v>
      </c>
      <c r="G108" s="24">
        <v>0</v>
      </c>
      <c r="H108" s="25">
        <v>-0.77100000000000002</v>
      </c>
      <c r="I108" s="26">
        <v>-0.77100000000000002</v>
      </c>
      <c r="J108" s="24">
        <v>0</v>
      </c>
      <c r="K108" s="24">
        <v>0</v>
      </c>
      <c r="L108" s="25">
        <v>-0.78200000000000003</v>
      </c>
      <c r="M108" s="26">
        <v>-0.78200000000000003</v>
      </c>
    </row>
    <row r="109" spans="1:13" hidden="1">
      <c r="A109" s="17"/>
      <c r="B109" s="441" t="s">
        <v>68</v>
      </c>
      <c r="C109" s="442"/>
      <c r="D109" s="442"/>
      <c r="E109" s="443"/>
      <c r="F109" s="23">
        <v>0</v>
      </c>
      <c r="G109" s="24">
        <v>0</v>
      </c>
      <c r="H109" s="25">
        <v>0</v>
      </c>
      <c r="I109" s="26">
        <v>0</v>
      </c>
      <c r="J109" s="24">
        <v>0</v>
      </c>
      <c r="K109" s="24">
        <v>0</v>
      </c>
      <c r="L109" s="25">
        <v>0</v>
      </c>
      <c r="M109" s="26">
        <v>0</v>
      </c>
    </row>
    <row r="110" spans="1:13" hidden="1">
      <c r="A110" s="17"/>
      <c r="B110" s="50"/>
      <c r="C110" s="442" t="s">
        <v>69</v>
      </c>
      <c r="D110" s="442"/>
      <c r="E110" s="443"/>
      <c r="F110" s="23">
        <v>0</v>
      </c>
      <c r="G110" s="24">
        <v>0</v>
      </c>
      <c r="H110" s="25">
        <v>0</v>
      </c>
      <c r="I110" s="26">
        <v>0</v>
      </c>
      <c r="J110" s="24">
        <v>0</v>
      </c>
      <c r="K110" s="24">
        <v>0</v>
      </c>
      <c r="L110" s="25">
        <v>0</v>
      </c>
      <c r="M110" s="26">
        <v>0</v>
      </c>
    </row>
    <row r="111" spans="1:13" hidden="1">
      <c r="A111" s="17"/>
      <c r="B111" s="50"/>
      <c r="C111" s="462" t="s">
        <v>70</v>
      </c>
      <c r="D111" s="462"/>
      <c r="E111" s="463"/>
      <c r="F111" s="23">
        <v>0</v>
      </c>
      <c r="G111" s="24">
        <v>0</v>
      </c>
      <c r="H111" s="25">
        <v>0</v>
      </c>
      <c r="I111" s="26">
        <v>0</v>
      </c>
      <c r="J111" s="24">
        <v>0</v>
      </c>
      <c r="K111" s="24">
        <v>0</v>
      </c>
      <c r="L111" s="25">
        <v>0</v>
      </c>
      <c r="M111" s="26">
        <v>0</v>
      </c>
    </row>
    <row r="112" spans="1:13" hidden="1">
      <c r="A112" s="17"/>
      <c r="B112" s="50"/>
      <c r="C112" s="462" t="s">
        <v>71</v>
      </c>
      <c r="D112" s="462" t="s">
        <v>40</v>
      </c>
      <c r="E112" s="463"/>
      <c r="F112" s="23">
        <v>0</v>
      </c>
      <c r="G112" s="24">
        <v>0</v>
      </c>
      <c r="H112" s="25">
        <v>0</v>
      </c>
      <c r="I112" s="26">
        <v>0</v>
      </c>
      <c r="J112" s="24">
        <v>0</v>
      </c>
      <c r="K112" s="24">
        <v>0</v>
      </c>
      <c r="L112" s="25">
        <v>0</v>
      </c>
      <c r="M112" s="26">
        <v>0</v>
      </c>
    </row>
    <row r="113" spans="1:13" hidden="1">
      <c r="A113" s="17"/>
      <c r="B113" s="441" t="s">
        <v>72</v>
      </c>
      <c r="C113" s="442"/>
      <c r="D113" s="442"/>
      <c r="E113" s="443"/>
      <c r="F113" s="23">
        <v>0</v>
      </c>
      <c r="G113" s="24">
        <v>0</v>
      </c>
      <c r="H113" s="25">
        <v>0</v>
      </c>
      <c r="I113" s="26">
        <v>0</v>
      </c>
      <c r="J113" s="24">
        <v>0</v>
      </c>
      <c r="K113" s="24">
        <v>0</v>
      </c>
      <c r="L113" s="25">
        <v>0</v>
      </c>
      <c r="M113" s="26">
        <v>0</v>
      </c>
    </row>
    <row r="114" spans="1:13" hidden="1">
      <c r="A114" s="17"/>
      <c r="B114" s="50"/>
      <c r="C114" s="442" t="s">
        <v>73</v>
      </c>
      <c r="D114" s="442"/>
      <c r="E114" s="443"/>
      <c r="F114" s="23">
        <v>0</v>
      </c>
      <c r="G114" s="24">
        <v>0</v>
      </c>
      <c r="H114" s="25">
        <v>0</v>
      </c>
      <c r="I114" s="26">
        <v>0</v>
      </c>
      <c r="J114" s="24">
        <v>0</v>
      </c>
      <c r="K114" s="24">
        <v>0</v>
      </c>
      <c r="L114" s="25">
        <v>0</v>
      </c>
      <c r="M114" s="26">
        <v>0</v>
      </c>
    </row>
    <row r="115" spans="1:13" hidden="1">
      <c r="A115" s="17"/>
      <c r="B115" s="50"/>
      <c r="C115" s="462" t="s">
        <v>74</v>
      </c>
      <c r="D115" s="462"/>
      <c r="E115" s="463"/>
      <c r="F115" s="23">
        <v>0</v>
      </c>
      <c r="G115" s="24">
        <v>0</v>
      </c>
      <c r="H115" s="25">
        <v>0</v>
      </c>
      <c r="I115" s="26">
        <v>0</v>
      </c>
      <c r="J115" s="24">
        <v>0</v>
      </c>
      <c r="K115" s="24">
        <v>0</v>
      </c>
      <c r="L115" s="25">
        <v>0</v>
      </c>
      <c r="M115" s="26">
        <v>0</v>
      </c>
    </row>
    <row r="116" spans="1:13" hidden="1">
      <c r="A116" s="17"/>
      <c r="B116" s="50"/>
      <c r="C116" s="462" t="s">
        <v>75</v>
      </c>
      <c r="D116" s="462" t="s">
        <v>40</v>
      </c>
      <c r="E116" s="463"/>
      <c r="F116" s="23">
        <v>0</v>
      </c>
      <c r="G116" s="24">
        <v>0</v>
      </c>
      <c r="H116" s="25">
        <v>0</v>
      </c>
      <c r="I116" s="26">
        <v>0</v>
      </c>
      <c r="J116" s="24">
        <v>0</v>
      </c>
      <c r="K116" s="24">
        <v>0</v>
      </c>
      <c r="L116" s="25">
        <v>0</v>
      </c>
      <c r="M116" s="26">
        <v>0</v>
      </c>
    </row>
    <row r="117" spans="1:13" hidden="1">
      <c r="A117" s="17"/>
      <c r="B117" s="441" t="s">
        <v>76</v>
      </c>
      <c r="C117" s="442"/>
      <c r="D117" s="442"/>
      <c r="E117" s="443"/>
      <c r="F117" s="23">
        <v>0</v>
      </c>
      <c r="G117" s="24">
        <v>0</v>
      </c>
      <c r="H117" s="25">
        <v>0</v>
      </c>
      <c r="I117" s="26">
        <v>0</v>
      </c>
      <c r="J117" s="24">
        <v>0</v>
      </c>
      <c r="K117" s="24">
        <v>0</v>
      </c>
      <c r="L117" s="25">
        <v>0</v>
      </c>
      <c r="M117" s="26">
        <v>0</v>
      </c>
    </row>
    <row r="118" spans="1:13" hidden="1">
      <c r="A118" s="17"/>
      <c r="B118" s="50"/>
      <c r="C118" s="442" t="s">
        <v>77</v>
      </c>
      <c r="D118" s="442"/>
      <c r="E118" s="443"/>
      <c r="F118" s="23">
        <v>0</v>
      </c>
      <c r="G118" s="24">
        <v>0</v>
      </c>
      <c r="H118" s="25">
        <v>0</v>
      </c>
      <c r="I118" s="26">
        <v>0</v>
      </c>
      <c r="J118" s="24">
        <v>0</v>
      </c>
      <c r="K118" s="24">
        <v>0</v>
      </c>
      <c r="L118" s="25">
        <v>0</v>
      </c>
      <c r="M118" s="26">
        <v>0</v>
      </c>
    </row>
    <row r="119" spans="1:13" hidden="1">
      <c r="A119" s="17"/>
      <c r="B119" s="50"/>
      <c r="C119" s="462" t="s">
        <v>78</v>
      </c>
      <c r="D119" s="462"/>
      <c r="E119" s="463"/>
      <c r="F119" s="23">
        <v>0</v>
      </c>
      <c r="G119" s="24">
        <v>0</v>
      </c>
      <c r="H119" s="25">
        <v>0</v>
      </c>
      <c r="I119" s="26">
        <v>0</v>
      </c>
      <c r="J119" s="24">
        <v>0</v>
      </c>
      <c r="K119" s="24">
        <v>0</v>
      </c>
      <c r="L119" s="25">
        <v>0</v>
      </c>
      <c r="M119" s="26">
        <v>0</v>
      </c>
    </row>
    <row r="120" spans="1:13" hidden="1">
      <c r="A120" s="17"/>
      <c r="B120" s="50"/>
      <c r="C120" s="462" t="s">
        <v>79</v>
      </c>
      <c r="D120" s="462" t="s">
        <v>40</v>
      </c>
      <c r="E120" s="463"/>
      <c r="F120" s="23">
        <v>0</v>
      </c>
      <c r="G120" s="24">
        <v>0</v>
      </c>
      <c r="H120" s="25">
        <v>0</v>
      </c>
      <c r="I120" s="26">
        <v>0</v>
      </c>
      <c r="J120" s="24">
        <v>0</v>
      </c>
      <c r="K120" s="24">
        <v>0</v>
      </c>
      <c r="L120" s="25">
        <v>0</v>
      </c>
      <c r="M120" s="26">
        <v>0</v>
      </c>
    </row>
    <row r="121" spans="1:13" hidden="1">
      <c r="A121" s="17"/>
      <c r="B121" s="441" t="s">
        <v>80</v>
      </c>
      <c r="C121" s="442"/>
      <c r="D121" s="442"/>
      <c r="E121" s="443"/>
      <c r="F121" s="23">
        <v>0</v>
      </c>
      <c r="G121" s="24">
        <v>0</v>
      </c>
      <c r="H121" s="25">
        <v>0</v>
      </c>
      <c r="I121" s="26">
        <v>0</v>
      </c>
      <c r="J121" s="24">
        <v>0</v>
      </c>
      <c r="K121" s="24">
        <v>0</v>
      </c>
      <c r="L121" s="25">
        <v>0</v>
      </c>
      <c r="M121" s="26">
        <v>0</v>
      </c>
    </row>
    <row r="122" spans="1:13" hidden="1">
      <c r="A122" s="17"/>
      <c r="B122" s="50"/>
      <c r="C122" s="442" t="s">
        <v>81</v>
      </c>
      <c r="D122" s="442"/>
      <c r="E122" s="443"/>
      <c r="F122" s="23">
        <v>0</v>
      </c>
      <c r="G122" s="24">
        <v>0</v>
      </c>
      <c r="H122" s="25">
        <v>0</v>
      </c>
      <c r="I122" s="26">
        <v>0</v>
      </c>
      <c r="J122" s="24">
        <v>0</v>
      </c>
      <c r="K122" s="24">
        <v>0</v>
      </c>
      <c r="L122" s="25">
        <v>0</v>
      </c>
      <c r="M122" s="26">
        <v>0</v>
      </c>
    </row>
    <row r="123" spans="1:13" hidden="1">
      <c r="A123" s="17"/>
      <c r="B123" s="50"/>
      <c r="C123" s="462" t="s">
        <v>82</v>
      </c>
      <c r="D123" s="462"/>
      <c r="E123" s="463"/>
      <c r="F123" s="23">
        <v>0</v>
      </c>
      <c r="G123" s="24">
        <v>0</v>
      </c>
      <c r="H123" s="25">
        <v>0</v>
      </c>
      <c r="I123" s="26">
        <v>0</v>
      </c>
      <c r="J123" s="24">
        <v>0</v>
      </c>
      <c r="K123" s="24">
        <v>0</v>
      </c>
      <c r="L123" s="25">
        <v>0</v>
      </c>
      <c r="M123" s="26">
        <v>0</v>
      </c>
    </row>
    <row r="124" spans="1:13" hidden="1">
      <c r="A124" s="17"/>
      <c r="B124" s="50"/>
      <c r="C124" s="462" t="s">
        <v>83</v>
      </c>
      <c r="D124" s="462" t="s">
        <v>40</v>
      </c>
      <c r="E124" s="463"/>
      <c r="F124" s="23">
        <v>0</v>
      </c>
      <c r="G124" s="24">
        <v>0</v>
      </c>
      <c r="H124" s="25">
        <v>0</v>
      </c>
      <c r="I124" s="26">
        <v>0</v>
      </c>
      <c r="J124" s="24">
        <v>0</v>
      </c>
      <c r="K124" s="24">
        <v>0</v>
      </c>
      <c r="L124" s="25">
        <v>0</v>
      </c>
      <c r="M124" s="26">
        <v>0</v>
      </c>
    </row>
    <row r="125" spans="1:13" hidden="1">
      <c r="A125" s="17"/>
      <c r="B125" s="441" t="s">
        <v>84</v>
      </c>
      <c r="C125" s="442"/>
      <c r="D125" s="442"/>
      <c r="E125" s="443"/>
      <c r="F125" s="23">
        <v>0</v>
      </c>
      <c r="G125" s="24">
        <v>0</v>
      </c>
      <c r="H125" s="25">
        <v>0</v>
      </c>
      <c r="I125" s="26">
        <v>0</v>
      </c>
      <c r="J125" s="24">
        <v>0</v>
      </c>
      <c r="K125" s="24">
        <v>0</v>
      </c>
      <c r="L125" s="25">
        <v>0</v>
      </c>
      <c r="M125" s="26">
        <v>0</v>
      </c>
    </row>
    <row r="126" spans="1:13" hidden="1">
      <c r="A126" s="17"/>
      <c r="B126" s="50"/>
      <c r="C126" s="442" t="s">
        <v>85</v>
      </c>
      <c r="D126" s="442"/>
      <c r="E126" s="443"/>
      <c r="F126" s="23">
        <v>0</v>
      </c>
      <c r="G126" s="24">
        <v>0</v>
      </c>
      <c r="H126" s="25">
        <v>0</v>
      </c>
      <c r="I126" s="26">
        <v>0</v>
      </c>
      <c r="J126" s="24">
        <v>0</v>
      </c>
      <c r="K126" s="24">
        <v>0</v>
      </c>
      <c r="L126" s="25">
        <v>0</v>
      </c>
      <c r="M126" s="26">
        <v>0</v>
      </c>
    </row>
    <row r="127" spans="1:13" hidden="1">
      <c r="A127" s="17"/>
      <c r="B127" s="50"/>
      <c r="C127" s="462" t="s">
        <v>86</v>
      </c>
      <c r="D127" s="462"/>
      <c r="E127" s="463"/>
      <c r="F127" s="23">
        <v>0</v>
      </c>
      <c r="G127" s="24">
        <v>0</v>
      </c>
      <c r="H127" s="25">
        <v>0</v>
      </c>
      <c r="I127" s="26">
        <v>0</v>
      </c>
      <c r="J127" s="24">
        <v>0</v>
      </c>
      <c r="K127" s="24">
        <v>0</v>
      </c>
      <c r="L127" s="25">
        <v>0</v>
      </c>
      <c r="M127" s="26">
        <v>0</v>
      </c>
    </row>
    <row r="128" spans="1:13" hidden="1">
      <c r="A128" s="17"/>
      <c r="B128" s="50"/>
      <c r="C128" s="462" t="s">
        <v>87</v>
      </c>
      <c r="D128" s="462" t="s">
        <v>40</v>
      </c>
      <c r="E128" s="463"/>
      <c r="F128" s="23">
        <v>0</v>
      </c>
      <c r="G128" s="24">
        <v>0</v>
      </c>
      <c r="H128" s="25">
        <v>0</v>
      </c>
      <c r="I128" s="26">
        <v>0</v>
      </c>
      <c r="J128" s="24">
        <v>0</v>
      </c>
      <c r="K128" s="24">
        <v>0</v>
      </c>
      <c r="L128" s="25">
        <v>0</v>
      </c>
      <c r="M128" s="26">
        <v>0</v>
      </c>
    </row>
    <row r="129" spans="1:13" ht="26.25" customHeight="1">
      <c r="A129" s="17"/>
      <c r="B129" s="441" t="s">
        <v>405</v>
      </c>
      <c r="C129" s="442"/>
      <c r="D129" s="442"/>
      <c r="E129" s="443"/>
      <c r="F129" s="23">
        <v>6.2309999999999999</v>
      </c>
      <c r="G129" s="24">
        <v>0</v>
      </c>
      <c r="H129" s="25">
        <v>0</v>
      </c>
      <c r="I129" s="26">
        <v>6.2309999999999999</v>
      </c>
      <c r="J129" s="24">
        <v>13.920999999999999</v>
      </c>
      <c r="K129" s="24">
        <v>0</v>
      </c>
      <c r="L129" s="25">
        <v>0</v>
      </c>
      <c r="M129" s="26">
        <v>13.920999999999999</v>
      </c>
    </row>
    <row r="130" spans="1:13" hidden="1">
      <c r="A130" s="17"/>
      <c r="B130" s="50"/>
      <c r="C130" s="442" t="s">
        <v>88</v>
      </c>
      <c r="D130" s="442"/>
      <c r="E130" s="443"/>
      <c r="F130" s="23">
        <v>8.2550000000000008</v>
      </c>
      <c r="G130" s="24">
        <v>0</v>
      </c>
      <c r="H130" s="25">
        <v>0</v>
      </c>
      <c r="I130" s="26">
        <v>8.2550000000000008</v>
      </c>
      <c r="J130" s="24">
        <v>16.510000000000002</v>
      </c>
      <c r="K130" s="24">
        <v>0</v>
      </c>
      <c r="L130" s="25">
        <v>0</v>
      </c>
      <c r="M130" s="26">
        <v>16.510000000000002</v>
      </c>
    </row>
    <row r="131" spans="1:13" hidden="1">
      <c r="A131" s="17"/>
      <c r="B131" s="50"/>
      <c r="C131" s="462" t="s">
        <v>89</v>
      </c>
      <c r="D131" s="462"/>
      <c r="E131" s="463"/>
      <c r="F131" s="23">
        <v>-4.2999999999999997E-2</v>
      </c>
      <c r="G131" s="24">
        <v>0</v>
      </c>
      <c r="H131" s="25">
        <v>0</v>
      </c>
      <c r="I131" s="26">
        <v>-4.2999999999999997E-2</v>
      </c>
      <c r="J131" s="24">
        <v>-7.0999999999999994E-2</v>
      </c>
      <c r="K131" s="24">
        <v>0</v>
      </c>
      <c r="L131" s="25">
        <v>0</v>
      </c>
      <c r="M131" s="26">
        <v>-7.0999999999999994E-2</v>
      </c>
    </row>
    <row r="132" spans="1:13" hidden="1">
      <c r="A132" s="17"/>
      <c r="B132" s="50"/>
      <c r="C132" s="462" t="s">
        <v>90</v>
      </c>
      <c r="D132" s="462" t="s">
        <v>40</v>
      </c>
      <c r="E132" s="463"/>
      <c r="F132" s="23">
        <v>-1.9810000000000001</v>
      </c>
      <c r="G132" s="24">
        <v>0</v>
      </c>
      <c r="H132" s="25">
        <v>0</v>
      </c>
      <c r="I132" s="26">
        <v>-1.9810000000000001</v>
      </c>
      <c r="J132" s="24">
        <v>-2.5179999999999998</v>
      </c>
      <c r="K132" s="24">
        <v>0</v>
      </c>
      <c r="L132" s="25">
        <v>0</v>
      </c>
      <c r="M132" s="26">
        <v>-2.5179999999999998</v>
      </c>
    </row>
    <row r="133" spans="1:13" hidden="1">
      <c r="A133" s="17"/>
      <c r="B133" s="450" t="s">
        <v>91</v>
      </c>
      <c r="C133" s="442"/>
      <c r="D133" s="442"/>
      <c r="E133" s="443"/>
      <c r="F133" s="23">
        <v>0</v>
      </c>
      <c r="G133" s="24">
        <v>0</v>
      </c>
      <c r="H133" s="25">
        <v>0</v>
      </c>
      <c r="I133" s="26">
        <v>0</v>
      </c>
      <c r="J133" s="24">
        <v>0</v>
      </c>
      <c r="K133" s="24">
        <v>0</v>
      </c>
      <c r="L133" s="25">
        <v>0</v>
      </c>
      <c r="M133" s="26">
        <v>0</v>
      </c>
    </row>
    <row r="134" spans="1:13" hidden="1">
      <c r="A134" s="17"/>
      <c r="B134" s="65"/>
      <c r="C134" s="442" t="s">
        <v>92</v>
      </c>
      <c r="D134" s="442"/>
      <c r="E134" s="443"/>
      <c r="F134" s="23">
        <v>0</v>
      </c>
      <c r="G134" s="24">
        <v>0</v>
      </c>
      <c r="H134" s="25">
        <v>0</v>
      </c>
      <c r="I134" s="26">
        <v>0</v>
      </c>
      <c r="J134" s="24">
        <v>0</v>
      </c>
      <c r="K134" s="24">
        <v>0</v>
      </c>
      <c r="L134" s="25">
        <v>0</v>
      </c>
      <c r="M134" s="26">
        <v>0</v>
      </c>
    </row>
    <row r="135" spans="1:13" hidden="1">
      <c r="A135" s="17"/>
      <c r="B135" s="65"/>
      <c r="C135" s="462" t="s">
        <v>93</v>
      </c>
      <c r="D135" s="462" t="s">
        <v>40</v>
      </c>
      <c r="E135" s="463"/>
      <c r="F135" s="23">
        <v>0</v>
      </c>
      <c r="G135" s="24">
        <v>0</v>
      </c>
      <c r="H135" s="25">
        <v>0</v>
      </c>
      <c r="I135" s="26">
        <v>0</v>
      </c>
      <c r="J135" s="24">
        <v>0</v>
      </c>
      <c r="K135" s="24">
        <v>0</v>
      </c>
      <c r="L135" s="25">
        <v>0</v>
      </c>
      <c r="M135" s="26">
        <v>0</v>
      </c>
    </row>
    <row r="136" spans="1:13" hidden="1">
      <c r="A136" s="17"/>
      <c r="B136" s="450" t="s">
        <v>94</v>
      </c>
      <c r="C136" s="442"/>
      <c r="D136" s="442"/>
      <c r="E136" s="443"/>
      <c r="F136" s="23">
        <v>0</v>
      </c>
      <c r="G136" s="24">
        <v>0</v>
      </c>
      <c r="H136" s="25">
        <v>0</v>
      </c>
      <c r="I136" s="26">
        <v>0</v>
      </c>
      <c r="J136" s="24">
        <v>0</v>
      </c>
      <c r="K136" s="24">
        <v>0</v>
      </c>
      <c r="L136" s="25">
        <v>0</v>
      </c>
      <c r="M136" s="26">
        <v>0</v>
      </c>
    </row>
    <row r="137" spans="1:13" hidden="1">
      <c r="A137" s="17"/>
      <c r="B137" s="65"/>
      <c r="C137" s="442" t="s">
        <v>95</v>
      </c>
      <c r="D137" s="442"/>
      <c r="E137" s="443"/>
      <c r="F137" s="23">
        <v>0</v>
      </c>
      <c r="G137" s="24">
        <v>0</v>
      </c>
      <c r="H137" s="25">
        <v>0</v>
      </c>
      <c r="I137" s="26">
        <v>0</v>
      </c>
      <c r="J137" s="24">
        <v>0</v>
      </c>
      <c r="K137" s="24">
        <v>0</v>
      </c>
      <c r="L137" s="25">
        <v>0</v>
      </c>
      <c r="M137" s="26">
        <v>0</v>
      </c>
    </row>
    <row r="138" spans="1:13" hidden="1">
      <c r="A138" s="17"/>
      <c r="B138" s="65"/>
      <c r="C138" s="462" t="s">
        <v>96</v>
      </c>
      <c r="D138" s="462" t="s">
        <v>40</v>
      </c>
      <c r="E138" s="463"/>
      <c r="F138" s="23">
        <v>0</v>
      </c>
      <c r="G138" s="24">
        <v>0</v>
      </c>
      <c r="H138" s="25">
        <v>0</v>
      </c>
      <c r="I138" s="26">
        <v>0</v>
      </c>
      <c r="J138" s="24">
        <v>0</v>
      </c>
      <c r="K138" s="24">
        <v>0</v>
      </c>
      <c r="L138" s="25">
        <v>0</v>
      </c>
      <c r="M138" s="26">
        <v>0</v>
      </c>
    </row>
    <row r="139" spans="1:13" hidden="1">
      <c r="A139" s="17"/>
      <c r="B139" s="450" t="s">
        <v>97</v>
      </c>
      <c r="C139" s="442"/>
      <c r="D139" s="442"/>
      <c r="E139" s="443"/>
      <c r="F139" s="23">
        <v>0</v>
      </c>
      <c r="G139" s="24">
        <v>0</v>
      </c>
      <c r="H139" s="25">
        <v>0</v>
      </c>
      <c r="I139" s="26">
        <v>0</v>
      </c>
      <c r="J139" s="24">
        <v>0</v>
      </c>
      <c r="K139" s="24">
        <v>0</v>
      </c>
      <c r="L139" s="25">
        <v>0</v>
      </c>
      <c r="M139" s="26">
        <v>0</v>
      </c>
    </row>
    <row r="140" spans="1:13" hidden="1">
      <c r="A140" s="17"/>
      <c r="B140" s="65"/>
      <c r="C140" s="442" t="s">
        <v>98</v>
      </c>
      <c r="D140" s="442"/>
      <c r="E140" s="443"/>
      <c r="F140" s="23">
        <v>0</v>
      </c>
      <c r="G140" s="24">
        <v>0</v>
      </c>
      <c r="H140" s="25">
        <v>0</v>
      </c>
      <c r="I140" s="26">
        <v>0</v>
      </c>
      <c r="J140" s="24">
        <v>0</v>
      </c>
      <c r="K140" s="24">
        <v>0</v>
      </c>
      <c r="L140" s="25">
        <v>0</v>
      </c>
      <c r="M140" s="26">
        <v>0</v>
      </c>
    </row>
    <row r="141" spans="1:13" hidden="1">
      <c r="A141" s="17"/>
      <c r="B141" s="65"/>
      <c r="C141" s="462" t="s">
        <v>99</v>
      </c>
      <c r="D141" s="462" t="s">
        <v>40</v>
      </c>
      <c r="E141" s="463"/>
      <c r="F141" s="23">
        <v>0</v>
      </c>
      <c r="G141" s="24">
        <v>0</v>
      </c>
      <c r="H141" s="25">
        <v>0</v>
      </c>
      <c r="I141" s="26">
        <v>0</v>
      </c>
      <c r="J141" s="24">
        <v>0</v>
      </c>
      <c r="K141" s="24">
        <v>0</v>
      </c>
      <c r="L141" s="25">
        <v>0</v>
      </c>
      <c r="M141" s="26">
        <v>0</v>
      </c>
    </row>
    <row r="142" spans="1:13" hidden="1">
      <c r="A142" s="17"/>
      <c r="B142" s="450" t="s">
        <v>100</v>
      </c>
      <c r="C142" s="442"/>
      <c r="D142" s="442"/>
      <c r="E142" s="443"/>
      <c r="F142" s="23">
        <v>0</v>
      </c>
      <c r="G142" s="24">
        <v>0</v>
      </c>
      <c r="H142" s="25">
        <v>0</v>
      </c>
      <c r="I142" s="26">
        <v>0</v>
      </c>
      <c r="J142" s="24">
        <v>0</v>
      </c>
      <c r="K142" s="24">
        <v>0</v>
      </c>
      <c r="L142" s="25">
        <v>0</v>
      </c>
      <c r="M142" s="26">
        <v>0</v>
      </c>
    </row>
    <row r="143" spans="1:13" hidden="1">
      <c r="A143" s="17"/>
      <c r="B143" s="65"/>
      <c r="C143" s="442" t="s">
        <v>101</v>
      </c>
      <c r="D143" s="442"/>
      <c r="E143" s="443"/>
      <c r="F143" s="23">
        <v>0</v>
      </c>
      <c r="G143" s="24">
        <v>0</v>
      </c>
      <c r="H143" s="25">
        <v>0</v>
      </c>
      <c r="I143" s="26">
        <v>0</v>
      </c>
      <c r="J143" s="24">
        <v>0</v>
      </c>
      <c r="K143" s="24">
        <v>0</v>
      </c>
      <c r="L143" s="25">
        <v>0</v>
      </c>
      <c r="M143" s="26">
        <v>0</v>
      </c>
    </row>
    <row r="144" spans="1:13" hidden="1">
      <c r="A144" s="17"/>
      <c r="B144" s="65"/>
      <c r="C144" s="462" t="s">
        <v>102</v>
      </c>
      <c r="D144" s="462" t="s">
        <v>40</v>
      </c>
      <c r="E144" s="463"/>
      <c r="F144" s="23">
        <v>0</v>
      </c>
      <c r="G144" s="24">
        <v>0</v>
      </c>
      <c r="H144" s="25">
        <v>0</v>
      </c>
      <c r="I144" s="26">
        <v>0</v>
      </c>
      <c r="J144" s="24">
        <v>0</v>
      </c>
      <c r="K144" s="24">
        <v>0</v>
      </c>
      <c r="L144" s="25">
        <v>0</v>
      </c>
      <c r="M144" s="26">
        <v>0</v>
      </c>
    </row>
    <row r="145" spans="1:13" hidden="1">
      <c r="A145" s="17"/>
      <c r="B145" s="450" t="s">
        <v>103</v>
      </c>
      <c r="C145" s="442"/>
      <c r="D145" s="442"/>
      <c r="E145" s="443"/>
      <c r="F145" s="23">
        <v>0</v>
      </c>
      <c r="G145" s="24">
        <v>0</v>
      </c>
      <c r="H145" s="25">
        <v>0</v>
      </c>
      <c r="I145" s="26">
        <v>0</v>
      </c>
      <c r="J145" s="24">
        <v>0</v>
      </c>
      <c r="K145" s="24">
        <v>0</v>
      </c>
      <c r="L145" s="25">
        <v>0</v>
      </c>
      <c r="M145" s="26">
        <v>0</v>
      </c>
    </row>
    <row r="146" spans="1:13" hidden="1">
      <c r="A146" s="17"/>
      <c r="B146" s="65"/>
      <c r="C146" s="442" t="s">
        <v>104</v>
      </c>
      <c r="D146" s="442"/>
      <c r="E146" s="443"/>
      <c r="F146" s="23">
        <v>0</v>
      </c>
      <c r="G146" s="24">
        <v>0</v>
      </c>
      <c r="H146" s="25">
        <v>0</v>
      </c>
      <c r="I146" s="26">
        <v>0</v>
      </c>
      <c r="J146" s="24">
        <v>0</v>
      </c>
      <c r="K146" s="24">
        <v>0</v>
      </c>
      <c r="L146" s="25">
        <v>0</v>
      </c>
      <c r="M146" s="26">
        <v>0</v>
      </c>
    </row>
    <row r="147" spans="1:13" hidden="1">
      <c r="A147" s="17"/>
      <c r="B147" s="65"/>
      <c r="C147" s="462" t="s">
        <v>105</v>
      </c>
      <c r="D147" s="462" t="s">
        <v>40</v>
      </c>
      <c r="E147" s="463"/>
      <c r="F147" s="23">
        <v>0</v>
      </c>
      <c r="G147" s="24">
        <v>0</v>
      </c>
      <c r="H147" s="25">
        <v>0</v>
      </c>
      <c r="I147" s="26">
        <v>0</v>
      </c>
      <c r="J147" s="24">
        <v>0</v>
      </c>
      <c r="K147" s="24">
        <v>0</v>
      </c>
      <c r="L147" s="25">
        <v>0</v>
      </c>
      <c r="M147" s="26">
        <v>0</v>
      </c>
    </row>
    <row r="148" spans="1:13" hidden="1">
      <c r="A148" s="17"/>
      <c r="B148" s="450" t="s">
        <v>106</v>
      </c>
      <c r="C148" s="442"/>
      <c r="D148" s="442"/>
      <c r="E148" s="443"/>
      <c r="F148" s="23">
        <v>0</v>
      </c>
      <c r="G148" s="24">
        <v>0</v>
      </c>
      <c r="H148" s="25">
        <v>0</v>
      </c>
      <c r="I148" s="26">
        <v>0</v>
      </c>
      <c r="J148" s="24">
        <v>0</v>
      </c>
      <c r="K148" s="24">
        <v>0</v>
      </c>
      <c r="L148" s="25">
        <v>0</v>
      </c>
      <c r="M148" s="26">
        <v>0</v>
      </c>
    </row>
    <row r="149" spans="1:13" hidden="1">
      <c r="A149" s="17"/>
      <c r="B149" s="65"/>
      <c r="C149" s="442" t="s">
        <v>107</v>
      </c>
      <c r="D149" s="442"/>
      <c r="E149" s="443"/>
      <c r="F149" s="23">
        <v>0</v>
      </c>
      <c r="G149" s="24">
        <v>0</v>
      </c>
      <c r="H149" s="25">
        <v>0</v>
      </c>
      <c r="I149" s="26">
        <v>0</v>
      </c>
      <c r="J149" s="24">
        <v>0</v>
      </c>
      <c r="K149" s="24">
        <v>0</v>
      </c>
      <c r="L149" s="25">
        <v>0</v>
      </c>
      <c r="M149" s="26">
        <v>0</v>
      </c>
    </row>
    <row r="150" spans="1:13" hidden="1">
      <c r="A150" s="17"/>
      <c r="B150" s="65"/>
      <c r="C150" s="462" t="s">
        <v>108</v>
      </c>
      <c r="D150" s="462" t="s">
        <v>40</v>
      </c>
      <c r="E150" s="463"/>
      <c r="F150" s="23">
        <v>0</v>
      </c>
      <c r="G150" s="24">
        <v>0</v>
      </c>
      <c r="H150" s="25">
        <v>0</v>
      </c>
      <c r="I150" s="26">
        <v>0</v>
      </c>
      <c r="J150" s="24">
        <v>0</v>
      </c>
      <c r="K150" s="24">
        <v>0</v>
      </c>
      <c r="L150" s="25">
        <v>0</v>
      </c>
      <c r="M150" s="26">
        <v>0</v>
      </c>
    </row>
    <row r="151" spans="1:13" hidden="1">
      <c r="A151" s="17"/>
      <c r="B151" s="432" t="s">
        <v>109</v>
      </c>
      <c r="C151" s="433"/>
      <c r="D151" s="433"/>
      <c r="E151" s="434"/>
      <c r="F151" s="23">
        <v>0</v>
      </c>
      <c r="G151" s="24">
        <v>0</v>
      </c>
      <c r="H151" s="25">
        <v>0</v>
      </c>
      <c r="I151" s="26">
        <v>0</v>
      </c>
      <c r="J151" s="24">
        <v>0</v>
      </c>
      <c r="K151" s="24">
        <v>0</v>
      </c>
      <c r="L151" s="25">
        <v>0</v>
      </c>
      <c r="M151" s="26">
        <v>0</v>
      </c>
    </row>
    <row r="152" spans="1:13" hidden="1">
      <c r="A152" s="17"/>
      <c r="B152" s="432" t="s">
        <v>110</v>
      </c>
      <c r="C152" s="433"/>
      <c r="D152" s="433"/>
      <c r="E152" s="434"/>
      <c r="F152" s="23">
        <v>0</v>
      </c>
      <c r="G152" s="24">
        <v>0</v>
      </c>
      <c r="H152" s="25">
        <v>0</v>
      </c>
      <c r="I152" s="26">
        <v>0</v>
      </c>
      <c r="J152" s="24">
        <v>0</v>
      </c>
      <c r="K152" s="24">
        <v>0</v>
      </c>
      <c r="L152" s="25">
        <v>0</v>
      </c>
      <c r="M152" s="26">
        <v>0</v>
      </c>
    </row>
    <row r="153" spans="1:13" hidden="1">
      <c r="A153" s="17"/>
      <c r="B153" s="480" t="s">
        <v>407</v>
      </c>
      <c r="C153" s="433"/>
      <c r="D153" s="433"/>
      <c r="E153" s="434"/>
      <c r="F153" s="23">
        <v>0</v>
      </c>
      <c r="G153" s="24">
        <v>0</v>
      </c>
      <c r="H153" s="23">
        <v>0</v>
      </c>
      <c r="I153" s="26">
        <v>0</v>
      </c>
      <c r="J153" s="24">
        <v>0</v>
      </c>
      <c r="K153" s="24">
        <v>0</v>
      </c>
      <c r="L153" s="23">
        <v>0</v>
      </c>
      <c r="M153" s="26">
        <v>0</v>
      </c>
    </row>
    <row r="154" spans="1:13" hidden="1">
      <c r="A154" s="17"/>
      <c r="B154" s="50"/>
      <c r="C154" s="433" t="s">
        <v>111</v>
      </c>
      <c r="D154" s="433"/>
      <c r="E154" s="434"/>
      <c r="F154" s="23">
        <v>0</v>
      </c>
      <c r="G154" s="24">
        <v>0</v>
      </c>
      <c r="H154" s="25">
        <v>0</v>
      </c>
      <c r="I154" s="26">
        <v>0</v>
      </c>
      <c r="J154" s="24">
        <v>0</v>
      </c>
      <c r="K154" s="24">
        <v>0</v>
      </c>
      <c r="L154" s="25">
        <v>0</v>
      </c>
      <c r="M154" s="26">
        <v>0</v>
      </c>
    </row>
    <row r="155" spans="1:13" hidden="1">
      <c r="A155" s="17"/>
      <c r="B155" s="65"/>
      <c r="C155" s="462" t="s">
        <v>112</v>
      </c>
      <c r="D155" s="462" t="s">
        <v>40</v>
      </c>
      <c r="E155" s="463"/>
      <c r="F155" s="23">
        <v>0</v>
      </c>
      <c r="G155" s="24">
        <v>0</v>
      </c>
      <c r="H155" s="25">
        <v>0</v>
      </c>
      <c r="I155" s="26">
        <v>0</v>
      </c>
      <c r="J155" s="24">
        <v>0</v>
      </c>
      <c r="K155" s="24">
        <v>0</v>
      </c>
      <c r="L155" s="25">
        <v>0</v>
      </c>
      <c r="M155" s="26">
        <v>0</v>
      </c>
    </row>
    <row r="156" spans="1:13" ht="15.75" customHeight="1">
      <c r="A156" s="17"/>
      <c r="B156" s="481" t="s">
        <v>915</v>
      </c>
      <c r="C156" s="482"/>
      <c r="D156" s="482"/>
      <c r="E156" s="483"/>
      <c r="F156" s="23">
        <v>0</v>
      </c>
      <c r="G156" s="24">
        <v>9.7000000000000003E-2</v>
      </c>
      <c r="H156" s="25">
        <v>0</v>
      </c>
      <c r="I156" s="26">
        <v>9.7000000000000003E-2</v>
      </c>
      <c r="J156" s="24">
        <v>0</v>
      </c>
      <c r="K156" s="24">
        <v>0</v>
      </c>
      <c r="L156" s="25">
        <v>0</v>
      </c>
      <c r="M156" s="26">
        <v>0</v>
      </c>
    </row>
    <row r="157" spans="1:13" hidden="1">
      <c r="A157" s="17"/>
      <c r="B157" s="50"/>
      <c r="C157" s="433" t="s">
        <v>113</v>
      </c>
      <c r="D157" s="433"/>
      <c r="E157" s="434"/>
      <c r="F157" s="23">
        <v>0</v>
      </c>
      <c r="G157" s="24">
        <v>9.7000000000000003E-2</v>
      </c>
      <c r="H157" s="25">
        <v>0</v>
      </c>
      <c r="I157" s="26">
        <v>9.7000000000000003E-2</v>
      </c>
      <c r="J157" s="24">
        <v>0</v>
      </c>
      <c r="K157" s="24">
        <v>0</v>
      </c>
      <c r="L157" s="25">
        <v>0</v>
      </c>
      <c r="M157" s="26">
        <v>0</v>
      </c>
    </row>
    <row r="158" spans="1:13" hidden="1">
      <c r="A158" s="17"/>
      <c r="B158" s="65"/>
      <c r="C158" s="462" t="s">
        <v>114</v>
      </c>
      <c r="D158" s="462" t="s">
        <v>40</v>
      </c>
      <c r="E158" s="463"/>
      <c r="F158" s="23">
        <v>0</v>
      </c>
      <c r="G158" s="24">
        <v>0</v>
      </c>
      <c r="H158" s="25">
        <v>0</v>
      </c>
      <c r="I158" s="26">
        <v>0</v>
      </c>
      <c r="J158" s="24">
        <v>0</v>
      </c>
      <c r="K158" s="24">
        <v>0</v>
      </c>
      <c r="L158" s="25">
        <v>0</v>
      </c>
      <c r="M158" s="26">
        <v>0</v>
      </c>
    </row>
    <row r="159" spans="1:13" hidden="1">
      <c r="A159" s="17"/>
      <c r="B159" s="432" t="s">
        <v>115</v>
      </c>
      <c r="C159" s="433"/>
      <c r="D159" s="433"/>
      <c r="E159" s="434"/>
      <c r="F159" s="23">
        <v>0</v>
      </c>
      <c r="G159" s="24">
        <v>0</v>
      </c>
      <c r="H159" s="25">
        <v>0</v>
      </c>
      <c r="I159" s="26">
        <v>0</v>
      </c>
      <c r="J159" s="24">
        <v>0</v>
      </c>
      <c r="K159" s="24">
        <v>0</v>
      </c>
      <c r="L159" s="25">
        <v>0</v>
      </c>
      <c r="M159" s="26">
        <v>0</v>
      </c>
    </row>
    <row r="160" spans="1:13" ht="13.5" thickBot="1">
      <c r="A160" s="17"/>
      <c r="B160" s="457" t="s">
        <v>406</v>
      </c>
      <c r="C160" s="433"/>
      <c r="D160" s="433"/>
      <c r="E160" s="434"/>
      <c r="F160" s="23">
        <v>58.341999999999999</v>
      </c>
      <c r="G160" s="24">
        <v>33.881</v>
      </c>
      <c r="H160" s="25">
        <v>0</v>
      </c>
      <c r="I160" s="26">
        <v>92.222999999999999</v>
      </c>
      <c r="J160" s="24">
        <v>59.334000000000003</v>
      </c>
      <c r="K160" s="24">
        <v>2.3420000000000001</v>
      </c>
      <c r="L160" s="25">
        <v>0</v>
      </c>
      <c r="M160" s="26">
        <v>61.676000000000002</v>
      </c>
    </row>
    <row r="161" spans="1:256" hidden="1">
      <c r="A161" s="17"/>
      <c r="B161" s="50"/>
      <c r="C161" s="433" t="s">
        <v>116</v>
      </c>
      <c r="D161" s="433"/>
      <c r="E161" s="434"/>
      <c r="F161" s="23">
        <v>82.236000000000004</v>
      </c>
      <c r="G161" s="24">
        <v>149.79499999999999</v>
      </c>
      <c r="H161" s="25">
        <v>4.1749999999999998</v>
      </c>
      <c r="I161" s="26">
        <v>236.20599999999999</v>
      </c>
      <c r="J161" s="24">
        <v>83.123999999999995</v>
      </c>
      <c r="K161" s="24">
        <v>126</v>
      </c>
      <c r="L161" s="25">
        <v>4.22</v>
      </c>
      <c r="M161" s="26">
        <v>213.34399999999999</v>
      </c>
    </row>
    <row r="162" spans="1:256" ht="27" hidden="1" customHeight="1" thickBot="1">
      <c r="A162" s="17"/>
      <c r="B162" s="68"/>
      <c r="C162" s="478" t="s">
        <v>117</v>
      </c>
      <c r="D162" s="478" t="s">
        <v>40</v>
      </c>
      <c r="E162" s="479"/>
      <c r="F162" s="28">
        <v>-23.893999999999998</v>
      </c>
      <c r="G162" s="29">
        <v>-115.914</v>
      </c>
      <c r="H162" s="30">
        <v>-4.1749999999999998</v>
      </c>
      <c r="I162" s="31">
        <v>-143.983</v>
      </c>
      <c r="J162" s="29">
        <v>-23.79</v>
      </c>
      <c r="K162" s="29">
        <v>-123.658</v>
      </c>
      <c r="L162" s="30">
        <v>-4.22</v>
      </c>
      <c r="M162" s="31">
        <v>-151.66800000000001</v>
      </c>
    </row>
    <row r="163" spans="1:256" ht="13.5" thickBot="1">
      <c r="A163" s="32"/>
      <c r="B163" s="470" t="s">
        <v>408</v>
      </c>
      <c r="C163" s="471"/>
      <c r="D163" s="471"/>
      <c r="E163" s="472"/>
      <c r="F163" s="11">
        <v>115222.984</v>
      </c>
      <c r="G163" s="12">
        <v>49411.300430000003</v>
      </c>
      <c r="H163" s="12">
        <v>3712.0259999999998</v>
      </c>
      <c r="I163" s="14">
        <v>168346.31043000001</v>
      </c>
      <c r="J163" s="12">
        <v>121765.999</v>
      </c>
      <c r="K163" s="12">
        <v>51471.542999999998</v>
      </c>
      <c r="L163" s="12">
        <v>7778.9639999999999</v>
      </c>
      <c r="M163" s="14">
        <v>181016.50599999999</v>
      </c>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row>
    <row r="164" spans="1:256">
      <c r="A164" s="69"/>
      <c r="B164" s="473" t="s">
        <v>409</v>
      </c>
      <c r="C164" s="474"/>
      <c r="D164" s="474"/>
      <c r="E164" s="475"/>
      <c r="F164" s="61">
        <v>68222.505999999994</v>
      </c>
      <c r="G164" s="62">
        <v>28466.332609999998</v>
      </c>
      <c r="H164" s="63">
        <v>1824.8420000000001</v>
      </c>
      <c r="I164" s="22">
        <v>98513.680609999996</v>
      </c>
      <c r="J164" s="62">
        <v>70832.288</v>
      </c>
      <c r="K164" s="62">
        <v>31350.304</v>
      </c>
      <c r="L164" s="63">
        <v>3545.8919999999998</v>
      </c>
      <c r="M164" s="22">
        <v>105728.484</v>
      </c>
      <c r="N164" s="15"/>
      <c r="O164" s="15"/>
      <c r="P164" s="15"/>
      <c r="Q164" s="15"/>
      <c r="R164" s="15"/>
      <c r="S164" s="15"/>
      <c r="T164" s="15"/>
      <c r="U164" s="15"/>
      <c r="V164" s="15"/>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c r="BR164" s="70"/>
      <c r="BS164" s="70"/>
      <c r="BT164" s="70"/>
      <c r="BU164" s="70"/>
      <c r="BV164" s="70"/>
      <c r="BW164" s="70"/>
      <c r="BX164" s="70"/>
      <c r="BY164" s="70"/>
      <c r="BZ164" s="70"/>
      <c r="CA164" s="70"/>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c r="DC164" s="70"/>
      <c r="DD164" s="70"/>
      <c r="DE164" s="70"/>
      <c r="DF164" s="70"/>
      <c r="DG164" s="70"/>
      <c r="DH164" s="70"/>
      <c r="DI164" s="70"/>
      <c r="DJ164" s="70"/>
      <c r="DK164" s="70"/>
      <c r="DL164" s="70"/>
      <c r="DM164" s="70"/>
      <c r="DN164" s="70"/>
      <c r="DO164" s="70"/>
      <c r="DP164" s="70"/>
      <c r="DQ164" s="70"/>
      <c r="DR164" s="70"/>
      <c r="DS164" s="70"/>
      <c r="DT164" s="70"/>
      <c r="DU164" s="70"/>
      <c r="DV164" s="70"/>
      <c r="DW164" s="70"/>
      <c r="DX164" s="70"/>
      <c r="DY164" s="70"/>
      <c r="DZ164" s="70"/>
      <c r="EA164" s="70"/>
      <c r="EB164" s="70"/>
      <c r="EC164" s="70"/>
      <c r="ED164" s="70"/>
      <c r="EE164" s="70"/>
      <c r="EF164" s="70"/>
      <c r="EG164" s="70"/>
      <c r="EH164" s="70"/>
      <c r="EI164" s="70"/>
      <c r="EJ164" s="70"/>
      <c r="EK164" s="70"/>
      <c r="EL164" s="70"/>
      <c r="EM164" s="70"/>
      <c r="EN164" s="70"/>
      <c r="EO164" s="70"/>
      <c r="EP164" s="70"/>
      <c r="EQ164" s="70"/>
      <c r="ER164" s="70"/>
      <c r="ES164" s="70"/>
      <c r="ET164" s="70"/>
      <c r="EU164" s="70"/>
      <c r="EV164" s="70"/>
      <c r="EW164" s="70"/>
      <c r="EX164" s="70"/>
      <c r="EY164" s="70"/>
      <c r="EZ164" s="70"/>
      <c r="FA164" s="70"/>
      <c r="FB164" s="70"/>
      <c r="FC164" s="70"/>
      <c r="FD164" s="70"/>
      <c r="FE164" s="70"/>
      <c r="FF164" s="70"/>
      <c r="FG164" s="70"/>
      <c r="FH164" s="70"/>
      <c r="FI164" s="70"/>
      <c r="FJ164" s="70"/>
      <c r="FK164" s="70"/>
      <c r="FL164" s="70"/>
      <c r="FM164" s="70"/>
      <c r="FN164" s="70"/>
      <c r="FO164" s="70"/>
      <c r="FP164" s="70"/>
      <c r="FQ164" s="70"/>
      <c r="FR164" s="70"/>
      <c r="FS164" s="70"/>
      <c r="FT164" s="70"/>
      <c r="FU164" s="70"/>
      <c r="FV164" s="70"/>
      <c r="FW164" s="70"/>
      <c r="FX164" s="70"/>
      <c r="FY164" s="70"/>
      <c r="FZ164" s="70"/>
      <c r="GA164" s="70"/>
      <c r="GB164" s="70"/>
      <c r="GC164" s="70"/>
      <c r="GD164" s="70"/>
      <c r="GE164" s="70"/>
      <c r="GF164" s="70"/>
      <c r="GG164" s="70"/>
      <c r="GH164" s="70"/>
      <c r="GI164" s="70"/>
      <c r="GJ164" s="70"/>
      <c r="GK164" s="70"/>
      <c r="GL164" s="70"/>
      <c r="GM164" s="70"/>
      <c r="GN164" s="70"/>
      <c r="GO164" s="70"/>
      <c r="GP164" s="70"/>
      <c r="GQ164" s="70"/>
      <c r="GR164" s="70"/>
      <c r="GS164" s="70"/>
      <c r="GT164" s="70"/>
      <c r="GU164" s="70"/>
      <c r="GV164" s="70"/>
      <c r="GW164" s="70"/>
      <c r="GX164" s="70"/>
      <c r="GY164" s="70"/>
      <c r="GZ164" s="70"/>
      <c r="HA164" s="70"/>
      <c r="HB164" s="70"/>
      <c r="HC164" s="70"/>
      <c r="HD164" s="70"/>
      <c r="HE164" s="70"/>
      <c r="HF164" s="70"/>
      <c r="HG164" s="70"/>
      <c r="HH164" s="70"/>
      <c r="HI164" s="70"/>
      <c r="HJ164" s="70"/>
      <c r="HK164" s="70"/>
      <c r="HL164" s="70"/>
      <c r="HM164" s="70"/>
      <c r="HN164" s="70"/>
      <c r="HO164" s="70"/>
      <c r="HP164" s="70"/>
      <c r="HQ164" s="70"/>
      <c r="HR164" s="70"/>
      <c r="HS164" s="70"/>
      <c r="HT164" s="70"/>
      <c r="HU164" s="70"/>
      <c r="HV164" s="70"/>
      <c r="HW164" s="70"/>
      <c r="HX164" s="70"/>
      <c r="HY164" s="70"/>
      <c r="HZ164" s="70"/>
      <c r="IA164" s="70"/>
      <c r="IB164" s="70"/>
      <c r="IC164" s="70"/>
      <c r="ID164" s="70"/>
      <c r="IE164" s="70"/>
      <c r="IF164" s="70"/>
      <c r="IG164" s="70"/>
      <c r="IH164" s="70"/>
      <c r="II164" s="70"/>
      <c r="IJ164" s="70"/>
      <c r="IK164" s="70"/>
      <c r="IL164" s="70"/>
      <c r="IM164" s="70"/>
      <c r="IN164" s="70"/>
      <c r="IO164" s="70"/>
      <c r="IP164" s="70"/>
      <c r="IQ164" s="70"/>
      <c r="IR164" s="70"/>
      <c r="IS164" s="70"/>
      <c r="IT164" s="70"/>
      <c r="IU164" s="70"/>
      <c r="IV164" s="70"/>
    </row>
    <row r="165" spans="1:256" hidden="1">
      <c r="A165" s="69"/>
      <c r="B165" s="71"/>
      <c r="C165" s="450" t="s">
        <v>118</v>
      </c>
      <c r="D165" s="476"/>
      <c r="E165" s="477"/>
      <c r="F165" s="19">
        <v>71532.672999999995</v>
      </c>
      <c r="G165" s="20">
        <v>29053.600549999999</v>
      </c>
      <c r="H165" s="21">
        <v>1856.896</v>
      </c>
      <c r="I165" s="22">
        <v>102443.16954999999</v>
      </c>
      <c r="J165" s="20">
        <v>74162.430999999997</v>
      </c>
      <c r="K165" s="20">
        <v>32099.116000000002</v>
      </c>
      <c r="L165" s="21">
        <v>3650.6909999999998</v>
      </c>
      <c r="M165" s="22">
        <v>109912.238</v>
      </c>
    </row>
    <row r="166" spans="1:256" hidden="1">
      <c r="A166" s="17"/>
      <c r="B166" s="50"/>
      <c r="C166" s="462" t="s">
        <v>119</v>
      </c>
      <c r="D166" s="462"/>
      <c r="E166" s="463"/>
      <c r="F166" s="23">
        <v>-177.755</v>
      </c>
      <c r="G166" s="24">
        <v>-119.41969999999999</v>
      </c>
      <c r="H166" s="25">
        <v>-9.0410000000000004</v>
      </c>
      <c r="I166" s="26">
        <v>-306.21570000000003</v>
      </c>
      <c r="J166" s="24">
        <v>-198.517</v>
      </c>
      <c r="K166" s="24">
        <v>-135.238</v>
      </c>
      <c r="L166" s="25">
        <v>-16.966000000000001</v>
      </c>
      <c r="M166" s="26">
        <v>-350.721</v>
      </c>
    </row>
    <row r="167" spans="1:256" hidden="1">
      <c r="A167" s="17"/>
      <c r="B167" s="50"/>
      <c r="C167" s="462" t="s">
        <v>120</v>
      </c>
      <c r="D167" s="462" t="s">
        <v>40</v>
      </c>
      <c r="E167" s="463"/>
      <c r="F167" s="23">
        <v>-3132.4119999999998</v>
      </c>
      <c r="G167" s="24">
        <v>-467.84823999999998</v>
      </c>
      <c r="H167" s="25">
        <v>-23.013000000000002</v>
      </c>
      <c r="I167" s="26">
        <v>-3623.2732400000004</v>
      </c>
      <c r="J167" s="24">
        <v>-3131.6260000000002</v>
      </c>
      <c r="K167" s="24">
        <v>-613.57399999999996</v>
      </c>
      <c r="L167" s="25">
        <v>-87.832999999999998</v>
      </c>
      <c r="M167" s="26">
        <v>-3833.0329999999999</v>
      </c>
    </row>
    <row r="168" spans="1:256">
      <c r="A168" s="17"/>
      <c r="B168" s="441" t="s">
        <v>410</v>
      </c>
      <c r="C168" s="442"/>
      <c r="D168" s="442"/>
      <c r="E168" s="443"/>
      <c r="F168" s="23">
        <v>89.433999999999997</v>
      </c>
      <c r="G168" s="24">
        <v>15.145</v>
      </c>
      <c r="H168" s="25">
        <v>0</v>
      </c>
      <c r="I168" s="26">
        <v>104.57899999999999</v>
      </c>
      <c r="J168" s="24">
        <v>227.37799999999999</v>
      </c>
      <c r="K168" s="24">
        <v>80.92</v>
      </c>
      <c r="L168" s="25">
        <v>0</v>
      </c>
      <c r="M168" s="26">
        <v>308.298</v>
      </c>
    </row>
    <row r="169" spans="1:256" hidden="1">
      <c r="A169" s="17"/>
      <c r="B169" s="50"/>
      <c r="C169" s="462" t="s">
        <v>121</v>
      </c>
      <c r="D169" s="462"/>
      <c r="E169" s="463"/>
      <c r="F169" s="23">
        <v>89.897000000000006</v>
      </c>
      <c r="G169" s="24">
        <v>15.275</v>
      </c>
      <c r="H169" s="25">
        <v>0</v>
      </c>
      <c r="I169" s="26">
        <v>105.172</v>
      </c>
      <c r="J169" s="24">
        <v>234.57900000000001</v>
      </c>
      <c r="K169" s="24">
        <v>81.36</v>
      </c>
      <c r="L169" s="25">
        <v>0</v>
      </c>
      <c r="M169" s="26">
        <v>315.93900000000002</v>
      </c>
    </row>
    <row r="170" spans="1:256" hidden="1">
      <c r="A170" s="17"/>
      <c r="B170" s="50"/>
      <c r="C170" s="462" t="s">
        <v>122</v>
      </c>
      <c r="D170" s="462"/>
      <c r="E170" s="463"/>
      <c r="F170" s="23">
        <v>-2.1999999999999999E-2</v>
      </c>
      <c r="G170" s="24">
        <v>-0.13</v>
      </c>
      <c r="H170" s="25">
        <v>0</v>
      </c>
      <c r="I170" s="26">
        <v>-0.152</v>
      </c>
      <c r="J170" s="24">
        <v>-7.1289999999999996</v>
      </c>
      <c r="K170" s="24">
        <v>-0.38400000000000001</v>
      </c>
      <c r="L170" s="25">
        <v>0</v>
      </c>
      <c r="M170" s="26">
        <v>-7.5129999999999999</v>
      </c>
    </row>
    <row r="171" spans="1:256" hidden="1">
      <c r="A171" s="17"/>
      <c r="B171" s="50"/>
      <c r="C171" s="462" t="s">
        <v>123</v>
      </c>
      <c r="D171" s="462" t="s">
        <v>40</v>
      </c>
      <c r="E171" s="463"/>
      <c r="F171" s="23">
        <v>-0.441</v>
      </c>
      <c r="G171" s="24">
        <v>0</v>
      </c>
      <c r="H171" s="25">
        <v>0</v>
      </c>
      <c r="I171" s="26">
        <v>-0.441</v>
      </c>
      <c r="J171" s="24">
        <v>-7.1999999999999995E-2</v>
      </c>
      <c r="K171" s="24">
        <v>-5.6000000000000001E-2</v>
      </c>
      <c r="L171" s="25">
        <v>0</v>
      </c>
      <c r="M171" s="26">
        <v>-0.128</v>
      </c>
    </row>
    <row r="172" spans="1:256">
      <c r="A172" s="17"/>
      <c r="B172" s="441" t="s">
        <v>411</v>
      </c>
      <c r="C172" s="442"/>
      <c r="D172" s="442"/>
      <c r="E172" s="443"/>
      <c r="F172" s="23">
        <v>45.860999999999997</v>
      </c>
      <c r="G172" s="24">
        <v>49.097000000000001</v>
      </c>
      <c r="H172" s="25">
        <v>0</v>
      </c>
      <c r="I172" s="26">
        <v>94.957999999999998</v>
      </c>
      <c r="J172" s="24">
        <v>65.837000000000003</v>
      </c>
      <c r="K172" s="24">
        <v>14.534000000000001</v>
      </c>
      <c r="L172" s="25">
        <v>5.1749999999999998</v>
      </c>
      <c r="M172" s="26">
        <v>85.546000000000006</v>
      </c>
    </row>
    <row r="173" spans="1:256" hidden="1">
      <c r="A173" s="17"/>
      <c r="B173" s="50"/>
      <c r="C173" s="462" t="s">
        <v>124</v>
      </c>
      <c r="D173" s="462"/>
      <c r="E173" s="463"/>
      <c r="F173" s="23">
        <v>48.81</v>
      </c>
      <c r="G173" s="24">
        <v>49.762999999999998</v>
      </c>
      <c r="H173" s="25">
        <v>0</v>
      </c>
      <c r="I173" s="26">
        <v>98.572999999999993</v>
      </c>
      <c r="J173" s="24">
        <v>67.599000000000004</v>
      </c>
      <c r="K173" s="24">
        <v>14.951000000000001</v>
      </c>
      <c r="L173" s="25">
        <v>5.6189999999999998</v>
      </c>
      <c r="M173" s="26">
        <v>88.168999999999997</v>
      </c>
    </row>
    <row r="174" spans="1:256" hidden="1">
      <c r="A174" s="17"/>
      <c r="B174" s="50"/>
      <c r="C174" s="462" t="s">
        <v>125</v>
      </c>
      <c r="D174" s="462"/>
      <c r="E174" s="463"/>
      <c r="F174" s="23">
        <v>-0.156</v>
      </c>
      <c r="G174" s="24">
        <v>-0.14899999999999999</v>
      </c>
      <c r="H174" s="25">
        <v>0</v>
      </c>
      <c r="I174" s="26">
        <v>-0.30499999999999999</v>
      </c>
      <c r="J174" s="24">
        <v>-0.53700000000000003</v>
      </c>
      <c r="K174" s="24">
        <v>-0.22</v>
      </c>
      <c r="L174" s="25">
        <v>-4.2999999999999997E-2</v>
      </c>
      <c r="M174" s="26">
        <v>-0.8</v>
      </c>
    </row>
    <row r="175" spans="1:256" ht="24.75" hidden="1" customHeight="1">
      <c r="A175" s="17"/>
      <c r="B175" s="50"/>
      <c r="C175" s="462" t="s">
        <v>126</v>
      </c>
      <c r="D175" s="462" t="s">
        <v>40</v>
      </c>
      <c r="E175" s="463"/>
      <c r="F175" s="23">
        <v>-2.7930000000000001</v>
      </c>
      <c r="G175" s="24">
        <v>-0.51700000000000002</v>
      </c>
      <c r="H175" s="25">
        <v>0</v>
      </c>
      <c r="I175" s="26">
        <v>-3.31</v>
      </c>
      <c r="J175" s="24">
        <v>-1.2250000000000001</v>
      </c>
      <c r="K175" s="24">
        <v>-0.19700000000000001</v>
      </c>
      <c r="L175" s="25">
        <v>-0.40100000000000002</v>
      </c>
      <c r="M175" s="26">
        <v>-1.823</v>
      </c>
    </row>
    <row r="176" spans="1:256">
      <c r="A176" s="17"/>
      <c r="B176" s="457" t="s">
        <v>412</v>
      </c>
      <c r="C176" s="433"/>
      <c r="D176" s="433"/>
      <c r="E176" s="434"/>
      <c r="F176" s="23">
        <v>45400.273999999998</v>
      </c>
      <c r="G176" s="24">
        <v>18130.748350000002</v>
      </c>
      <c r="H176" s="25">
        <v>1443.4829999999999</v>
      </c>
      <c r="I176" s="26">
        <v>64974.505349999999</v>
      </c>
      <c r="J176" s="24">
        <v>48414.046000000002</v>
      </c>
      <c r="K176" s="24">
        <v>18738.532999999999</v>
      </c>
      <c r="L176" s="25">
        <v>3531.0239999999999</v>
      </c>
      <c r="M176" s="26">
        <v>70683.603000000003</v>
      </c>
    </row>
    <row r="177" spans="1:13" hidden="1">
      <c r="A177" s="17"/>
      <c r="B177" s="50"/>
      <c r="C177" s="462" t="s">
        <v>127</v>
      </c>
      <c r="D177" s="462"/>
      <c r="E177" s="463"/>
      <c r="F177" s="23">
        <v>46030.065000000002</v>
      </c>
      <c r="G177" s="24">
        <v>18526.028610000001</v>
      </c>
      <c r="H177" s="25">
        <v>1483.432</v>
      </c>
      <c r="I177" s="26">
        <v>66039.525609999997</v>
      </c>
      <c r="J177" s="24">
        <v>49141.697</v>
      </c>
      <c r="K177" s="24">
        <v>19147.095000000001</v>
      </c>
      <c r="L177" s="25">
        <v>3615.5630000000001</v>
      </c>
      <c r="M177" s="26">
        <v>71904.354999999996</v>
      </c>
    </row>
    <row r="178" spans="1:13" hidden="1">
      <c r="A178" s="17"/>
      <c r="B178" s="50"/>
      <c r="C178" s="462" t="s">
        <v>128</v>
      </c>
      <c r="D178" s="462"/>
      <c r="E178" s="463"/>
      <c r="F178" s="23">
        <v>-244.54400000000001</v>
      </c>
      <c r="G178" s="24">
        <v>-143.16844</v>
      </c>
      <c r="H178" s="25">
        <v>-10.869</v>
      </c>
      <c r="I178" s="26">
        <v>-398.58143999999999</v>
      </c>
      <c r="J178" s="24">
        <v>-287.88099999999997</v>
      </c>
      <c r="K178" s="24">
        <v>-191.95599999999999</v>
      </c>
      <c r="L178" s="25">
        <v>-15.287000000000001</v>
      </c>
      <c r="M178" s="26">
        <v>-495.12400000000002</v>
      </c>
    </row>
    <row r="179" spans="1:13" hidden="1">
      <c r="A179" s="17"/>
      <c r="B179" s="50"/>
      <c r="C179" s="462" t="s">
        <v>129</v>
      </c>
      <c r="D179" s="462" t="s">
        <v>40</v>
      </c>
      <c r="E179" s="463"/>
      <c r="F179" s="23">
        <v>-385.24700000000001</v>
      </c>
      <c r="G179" s="24">
        <v>-252.11181999999999</v>
      </c>
      <c r="H179" s="25">
        <v>-29.08</v>
      </c>
      <c r="I179" s="26">
        <v>-666.43882000000008</v>
      </c>
      <c r="J179" s="24">
        <v>-439.77</v>
      </c>
      <c r="K179" s="24">
        <v>-216.60599999999999</v>
      </c>
      <c r="L179" s="25">
        <v>-69.251999999999995</v>
      </c>
      <c r="M179" s="26">
        <v>-725.62800000000004</v>
      </c>
    </row>
    <row r="180" spans="1:13">
      <c r="A180" s="72"/>
      <c r="B180" s="457" t="s">
        <v>413</v>
      </c>
      <c r="C180" s="433"/>
      <c r="D180" s="433"/>
      <c r="E180" s="434"/>
      <c r="F180" s="23">
        <v>1.8240000000000001</v>
      </c>
      <c r="G180" s="24">
        <v>20.050999999999998</v>
      </c>
      <c r="H180" s="25">
        <v>0</v>
      </c>
      <c r="I180" s="26">
        <v>21.875</v>
      </c>
      <c r="J180" s="24">
        <v>10.97</v>
      </c>
      <c r="K180" s="24">
        <v>33.127000000000002</v>
      </c>
      <c r="L180" s="25">
        <v>0</v>
      </c>
      <c r="M180" s="26">
        <v>44.097000000000001</v>
      </c>
    </row>
    <row r="181" spans="1:13" hidden="1">
      <c r="A181" s="17"/>
      <c r="B181" s="50"/>
      <c r="C181" s="462" t="s">
        <v>130</v>
      </c>
      <c r="D181" s="462"/>
      <c r="E181" s="463"/>
      <c r="F181" s="23">
        <v>1.9730000000000001</v>
      </c>
      <c r="G181" s="24">
        <v>20.268999999999998</v>
      </c>
      <c r="H181" s="25">
        <v>0</v>
      </c>
      <c r="I181" s="26">
        <v>22.242000000000001</v>
      </c>
      <c r="J181" s="24">
        <v>14.023999999999999</v>
      </c>
      <c r="K181" s="24">
        <v>34.533000000000001</v>
      </c>
      <c r="L181" s="25">
        <v>0</v>
      </c>
      <c r="M181" s="26">
        <v>48.557000000000002</v>
      </c>
    </row>
    <row r="182" spans="1:13" hidden="1">
      <c r="A182" s="17"/>
      <c r="B182" s="50"/>
      <c r="C182" s="462" t="s">
        <v>131</v>
      </c>
      <c r="D182" s="462" t="s">
        <v>40</v>
      </c>
      <c r="E182" s="463"/>
      <c r="F182" s="23">
        <v>-0.14899999999999999</v>
      </c>
      <c r="G182" s="24">
        <v>-0.218</v>
      </c>
      <c r="H182" s="25">
        <v>0</v>
      </c>
      <c r="I182" s="26">
        <v>-0.36699999999999999</v>
      </c>
      <c r="J182" s="24">
        <v>-3.0539999999999998</v>
      </c>
      <c r="K182" s="24">
        <v>-1.4059999999999999</v>
      </c>
      <c r="L182" s="25">
        <v>0</v>
      </c>
      <c r="M182" s="26">
        <v>-4.46</v>
      </c>
    </row>
    <row r="183" spans="1:13">
      <c r="A183" s="17"/>
      <c r="B183" s="441" t="s">
        <v>414</v>
      </c>
      <c r="C183" s="442"/>
      <c r="D183" s="442"/>
      <c r="E183" s="443"/>
      <c r="F183" s="23">
        <v>1.7130000000000001</v>
      </c>
      <c r="G183" s="24">
        <v>105.419</v>
      </c>
      <c r="H183" s="25">
        <v>0</v>
      </c>
      <c r="I183" s="26">
        <v>107.13200000000001</v>
      </c>
      <c r="J183" s="24">
        <v>0</v>
      </c>
      <c r="K183" s="24">
        <v>44.481000000000002</v>
      </c>
      <c r="L183" s="25">
        <v>0</v>
      </c>
      <c r="M183" s="26">
        <v>44.481000000000002</v>
      </c>
    </row>
    <row r="184" spans="1:13" hidden="1">
      <c r="A184" s="17"/>
      <c r="B184" s="50"/>
      <c r="C184" s="462" t="s">
        <v>132</v>
      </c>
      <c r="D184" s="462"/>
      <c r="E184" s="463"/>
      <c r="F184" s="23">
        <v>1.7130000000000001</v>
      </c>
      <c r="G184" s="24">
        <v>107.81699999999999</v>
      </c>
      <c r="H184" s="25">
        <v>0</v>
      </c>
      <c r="I184" s="26">
        <v>109.53</v>
      </c>
      <c r="J184" s="24">
        <v>0</v>
      </c>
      <c r="K184" s="24">
        <v>44.813000000000002</v>
      </c>
      <c r="L184" s="25">
        <v>0</v>
      </c>
      <c r="M184" s="26">
        <v>44.813000000000002</v>
      </c>
    </row>
    <row r="185" spans="1:13" hidden="1">
      <c r="A185" s="17"/>
      <c r="B185" s="50"/>
      <c r="C185" s="462" t="s">
        <v>133</v>
      </c>
      <c r="D185" s="442"/>
      <c r="E185" s="443"/>
      <c r="F185" s="23">
        <v>0</v>
      </c>
      <c r="G185" s="24">
        <v>-2.3980000000000001</v>
      </c>
      <c r="H185" s="25">
        <v>0</v>
      </c>
      <c r="I185" s="26">
        <v>-2.3980000000000001</v>
      </c>
      <c r="J185" s="24">
        <v>0</v>
      </c>
      <c r="K185" s="24">
        <v>-0.33200000000000002</v>
      </c>
      <c r="L185" s="25">
        <v>0</v>
      </c>
      <c r="M185" s="26">
        <v>-0.33200000000000002</v>
      </c>
    </row>
    <row r="186" spans="1:13" hidden="1">
      <c r="A186" s="17"/>
      <c r="B186" s="65"/>
      <c r="C186" s="462" t="s">
        <v>134</v>
      </c>
      <c r="D186" s="462" t="s">
        <v>40</v>
      </c>
      <c r="E186" s="450"/>
      <c r="F186" s="24">
        <v>0</v>
      </c>
      <c r="G186" s="24">
        <v>0</v>
      </c>
      <c r="H186" s="25">
        <v>0</v>
      </c>
      <c r="I186" s="26">
        <v>0</v>
      </c>
      <c r="J186" s="24">
        <v>0</v>
      </c>
      <c r="K186" s="24">
        <v>0</v>
      </c>
      <c r="L186" s="25">
        <v>0</v>
      </c>
      <c r="M186" s="26">
        <v>0</v>
      </c>
    </row>
    <row r="187" spans="1:13" hidden="1">
      <c r="A187" s="17"/>
      <c r="B187" s="450" t="s">
        <v>135</v>
      </c>
      <c r="C187" s="442"/>
      <c r="D187" s="442"/>
      <c r="E187" s="442"/>
      <c r="F187" s="24">
        <v>0</v>
      </c>
      <c r="G187" s="24">
        <v>0</v>
      </c>
      <c r="H187" s="25">
        <v>0</v>
      </c>
      <c r="I187" s="26">
        <v>0</v>
      </c>
      <c r="J187" s="24">
        <v>0</v>
      </c>
      <c r="K187" s="24">
        <v>0</v>
      </c>
      <c r="L187" s="25">
        <v>0</v>
      </c>
      <c r="M187" s="26">
        <v>0</v>
      </c>
    </row>
    <row r="188" spans="1:13" hidden="1">
      <c r="A188" s="17"/>
      <c r="B188" s="65"/>
      <c r="C188" s="462" t="s">
        <v>136</v>
      </c>
      <c r="D188" s="462"/>
      <c r="E188" s="450"/>
      <c r="F188" s="24">
        <v>0</v>
      </c>
      <c r="G188" s="24">
        <v>0</v>
      </c>
      <c r="H188" s="25">
        <v>0</v>
      </c>
      <c r="I188" s="26">
        <v>0</v>
      </c>
      <c r="J188" s="24">
        <v>0</v>
      </c>
      <c r="K188" s="24">
        <v>0</v>
      </c>
      <c r="L188" s="25">
        <v>0</v>
      </c>
      <c r="M188" s="26">
        <v>0</v>
      </c>
    </row>
    <row r="189" spans="1:13" hidden="1">
      <c r="A189" s="17"/>
      <c r="B189" s="65"/>
      <c r="C189" s="462" t="s">
        <v>137</v>
      </c>
      <c r="D189" s="462"/>
      <c r="E189" s="450"/>
      <c r="F189" s="24">
        <v>0</v>
      </c>
      <c r="G189" s="24">
        <v>0</v>
      </c>
      <c r="H189" s="25">
        <v>0</v>
      </c>
      <c r="I189" s="26">
        <v>0</v>
      </c>
      <c r="J189" s="24">
        <v>0</v>
      </c>
      <c r="K189" s="24">
        <v>0</v>
      </c>
      <c r="L189" s="25">
        <v>0</v>
      </c>
      <c r="M189" s="26">
        <v>0</v>
      </c>
    </row>
    <row r="190" spans="1:13" hidden="1">
      <c r="A190" s="17"/>
      <c r="B190" s="65"/>
      <c r="C190" s="462" t="s">
        <v>138</v>
      </c>
      <c r="D190" s="462" t="s">
        <v>40</v>
      </c>
      <c r="E190" s="450"/>
      <c r="F190" s="24">
        <v>0</v>
      </c>
      <c r="G190" s="24">
        <v>0</v>
      </c>
      <c r="H190" s="25">
        <v>0</v>
      </c>
      <c r="I190" s="26">
        <v>0</v>
      </c>
      <c r="J190" s="24">
        <v>0</v>
      </c>
      <c r="K190" s="24">
        <v>0</v>
      </c>
      <c r="L190" s="25">
        <v>0</v>
      </c>
      <c r="M190" s="26">
        <v>0</v>
      </c>
    </row>
    <row r="191" spans="1:13">
      <c r="A191" s="17"/>
      <c r="B191" s="432" t="s">
        <v>415</v>
      </c>
      <c r="C191" s="433"/>
      <c r="D191" s="433"/>
      <c r="E191" s="434"/>
      <c r="F191" s="23">
        <v>0</v>
      </c>
      <c r="G191" s="24">
        <v>0</v>
      </c>
      <c r="H191" s="23">
        <v>308.41500000000002</v>
      </c>
      <c r="I191" s="26">
        <v>308.41500000000002</v>
      </c>
      <c r="J191" s="24">
        <v>0</v>
      </c>
      <c r="K191" s="24">
        <v>0</v>
      </c>
      <c r="L191" s="23">
        <v>0</v>
      </c>
      <c r="M191" s="26">
        <v>0</v>
      </c>
    </row>
    <row r="192" spans="1:13" hidden="1">
      <c r="A192" s="17"/>
      <c r="B192" s="65"/>
      <c r="C192" s="432" t="s">
        <v>139</v>
      </c>
      <c r="D192" s="433"/>
      <c r="E192" s="434"/>
      <c r="F192" s="23">
        <v>0</v>
      </c>
      <c r="G192" s="24">
        <v>0</v>
      </c>
      <c r="H192" s="25">
        <v>308.46800000000002</v>
      </c>
      <c r="I192" s="26">
        <v>308.46800000000002</v>
      </c>
      <c r="J192" s="24">
        <v>0</v>
      </c>
      <c r="K192" s="24">
        <v>0</v>
      </c>
      <c r="L192" s="25">
        <v>0</v>
      </c>
      <c r="M192" s="26">
        <v>0</v>
      </c>
    </row>
    <row r="193" spans="1:13" hidden="1">
      <c r="A193" s="17"/>
      <c r="B193" s="65"/>
      <c r="C193" s="450" t="s">
        <v>140</v>
      </c>
      <c r="D193" s="442"/>
      <c r="E193" s="443"/>
      <c r="F193" s="23">
        <v>0</v>
      </c>
      <c r="G193" s="24">
        <v>0</v>
      </c>
      <c r="H193" s="25">
        <v>-5.2999999999999999E-2</v>
      </c>
      <c r="I193" s="26">
        <v>-5.2999999999999999E-2</v>
      </c>
      <c r="J193" s="24">
        <v>0</v>
      </c>
      <c r="K193" s="24">
        <v>0</v>
      </c>
      <c r="L193" s="25">
        <v>0</v>
      </c>
      <c r="M193" s="26">
        <v>0</v>
      </c>
    </row>
    <row r="194" spans="1:13" hidden="1">
      <c r="A194" s="17"/>
      <c r="B194" s="432" t="s">
        <v>141</v>
      </c>
      <c r="C194" s="433"/>
      <c r="D194" s="433"/>
      <c r="E194" s="434"/>
      <c r="F194" s="23">
        <v>0</v>
      </c>
      <c r="G194" s="24">
        <v>0</v>
      </c>
      <c r="H194" s="25">
        <v>0</v>
      </c>
      <c r="I194" s="26">
        <v>0</v>
      </c>
      <c r="J194" s="24">
        <v>0</v>
      </c>
      <c r="K194" s="24">
        <v>0</v>
      </c>
      <c r="L194" s="25">
        <v>0</v>
      </c>
      <c r="M194" s="26">
        <v>0</v>
      </c>
    </row>
    <row r="195" spans="1:13" hidden="1">
      <c r="A195" s="17"/>
      <c r="B195" s="65"/>
      <c r="C195" s="432" t="s">
        <v>142</v>
      </c>
      <c r="D195" s="433"/>
      <c r="E195" s="434"/>
      <c r="F195" s="23">
        <v>0</v>
      </c>
      <c r="G195" s="24">
        <v>0</v>
      </c>
      <c r="H195" s="25">
        <v>0</v>
      </c>
      <c r="I195" s="26">
        <v>0</v>
      </c>
      <c r="J195" s="24">
        <v>0</v>
      </c>
      <c r="K195" s="24">
        <v>0</v>
      </c>
      <c r="L195" s="25">
        <v>0</v>
      </c>
      <c r="M195" s="26">
        <v>0</v>
      </c>
    </row>
    <row r="196" spans="1:13" ht="409.5" hidden="1">
      <c r="A196" s="17"/>
      <c r="B196" s="65"/>
      <c r="C196" s="65" t="s">
        <v>143</v>
      </c>
      <c r="D196" s="65" t="s">
        <v>40</v>
      </c>
      <c r="E196" s="66"/>
      <c r="F196" s="23">
        <v>0</v>
      </c>
      <c r="G196" s="24">
        <v>0</v>
      </c>
      <c r="H196" s="25">
        <v>0</v>
      </c>
      <c r="I196" s="26">
        <v>0</v>
      </c>
      <c r="J196" s="24">
        <v>0</v>
      </c>
      <c r="K196" s="24">
        <v>0</v>
      </c>
      <c r="L196" s="25">
        <v>0</v>
      </c>
      <c r="M196" s="26">
        <v>0</v>
      </c>
    </row>
    <row r="197" spans="1:13" hidden="1">
      <c r="A197" s="17"/>
      <c r="B197" s="432" t="s">
        <v>144</v>
      </c>
      <c r="C197" s="433"/>
      <c r="D197" s="433"/>
      <c r="E197" s="434"/>
      <c r="F197" s="23">
        <v>0</v>
      </c>
      <c r="G197" s="24">
        <v>0</v>
      </c>
      <c r="H197" s="25">
        <v>0</v>
      </c>
      <c r="I197" s="26">
        <v>0</v>
      </c>
      <c r="J197" s="24">
        <v>0</v>
      </c>
      <c r="K197" s="24">
        <v>0</v>
      </c>
      <c r="L197" s="25">
        <v>0</v>
      </c>
      <c r="M197" s="26">
        <v>0</v>
      </c>
    </row>
    <row r="198" spans="1:13" hidden="1">
      <c r="A198" s="17"/>
      <c r="B198" s="65"/>
      <c r="C198" s="432" t="s">
        <v>145</v>
      </c>
      <c r="D198" s="433"/>
      <c r="E198" s="434"/>
      <c r="F198" s="23">
        <v>0</v>
      </c>
      <c r="G198" s="24">
        <v>0</v>
      </c>
      <c r="H198" s="25">
        <v>0</v>
      </c>
      <c r="I198" s="26">
        <v>0</v>
      </c>
      <c r="J198" s="24">
        <v>0</v>
      </c>
      <c r="K198" s="24">
        <v>0</v>
      </c>
      <c r="L198" s="25">
        <v>0</v>
      </c>
      <c r="M198" s="26">
        <v>0</v>
      </c>
    </row>
    <row r="199" spans="1:13" hidden="1">
      <c r="A199" s="17"/>
      <c r="B199" s="65"/>
      <c r="C199" s="450" t="s">
        <v>146</v>
      </c>
      <c r="D199" s="442"/>
      <c r="E199" s="443"/>
      <c r="F199" s="23">
        <v>0</v>
      </c>
      <c r="G199" s="24">
        <v>0</v>
      </c>
      <c r="H199" s="25">
        <v>0</v>
      </c>
      <c r="I199" s="26">
        <v>0</v>
      </c>
      <c r="J199" s="24">
        <v>0</v>
      </c>
      <c r="K199" s="24">
        <v>0</v>
      </c>
      <c r="L199" s="25">
        <v>0</v>
      </c>
      <c r="M199" s="26">
        <v>0</v>
      </c>
    </row>
    <row r="200" spans="1:13">
      <c r="A200" s="17"/>
      <c r="B200" s="432" t="s">
        <v>416</v>
      </c>
      <c r="C200" s="433"/>
      <c r="D200" s="433"/>
      <c r="E200" s="434"/>
      <c r="F200" s="23">
        <v>0</v>
      </c>
      <c r="G200" s="24">
        <v>0</v>
      </c>
      <c r="H200" s="25">
        <v>0</v>
      </c>
      <c r="I200" s="26">
        <v>0</v>
      </c>
      <c r="J200" s="24">
        <v>0</v>
      </c>
      <c r="K200" s="24">
        <v>0</v>
      </c>
      <c r="L200" s="25">
        <v>0.64400000000000002</v>
      </c>
      <c r="M200" s="26">
        <v>0.64400000000000002</v>
      </c>
    </row>
    <row r="201" spans="1:13" hidden="1">
      <c r="A201" s="17"/>
      <c r="B201" s="65"/>
      <c r="C201" s="432" t="s">
        <v>147</v>
      </c>
      <c r="D201" s="433"/>
      <c r="E201" s="434"/>
      <c r="F201" s="23">
        <v>0</v>
      </c>
      <c r="G201" s="24">
        <v>0</v>
      </c>
      <c r="H201" s="25">
        <v>0</v>
      </c>
      <c r="I201" s="26">
        <v>0</v>
      </c>
      <c r="J201" s="24">
        <v>0</v>
      </c>
      <c r="K201" s="24">
        <v>0</v>
      </c>
      <c r="L201" s="25">
        <v>0.89800000000000002</v>
      </c>
      <c r="M201" s="26">
        <v>0.89800000000000002</v>
      </c>
    </row>
    <row r="202" spans="1:13" hidden="1">
      <c r="A202" s="17"/>
      <c r="B202" s="65"/>
      <c r="C202" s="450" t="s">
        <v>148</v>
      </c>
      <c r="D202" s="442"/>
      <c r="E202" s="443"/>
      <c r="F202" s="23">
        <v>0</v>
      </c>
      <c r="G202" s="24">
        <v>0</v>
      </c>
      <c r="H202" s="25">
        <v>0</v>
      </c>
      <c r="I202" s="26">
        <v>0</v>
      </c>
      <c r="J202" s="24">
        <v>0</v>
      </c>
      <c r="K202" s="24">
        <v>0</v>
      </c>
      <c r="L202" s="25">
        <v>-0.254</v>
      </c>
      <c r="M202" s="26">
        <v>-0.254</v>
      </c>
    </row>
    <row r="203" spans="1:13">
      <c r="A203" s="17"/>
      <c r="B203" s="457" t="s">
        <v>417</v>
      </c>
      <c r="C203" s="433"/>
      <c r="D203" s="433"/>
      <c r="E203" s="434"/>
      <c r="F203" s="23">
        <v>0</v>
      </c>
      <c r="G203" s="24">
        <v>126.97</v>
      </c>
      <c r="H203" s="25">
        <v>0</v>
      </c>
      <c r="I203" s="26">
        <v>126.97</v>
      </c>
      <c r="J203" s="24">
        <v>0</v>
      </c>
      <c r="K203" s="24">
        <v>0</v>
      </c>
      <c r="L203" s="25">
        <v>0</v>
      </c>
      <c r="M203" s="26">
        <v>0</v>
      </c>
    </row>
    <row r="204" spans="1:13" hidden="1">
      <c r="A204" s="17"/>
      <c r="B204" s="50"/>
      <c r="C204" s="432" t="s">
        <v>149</v>
      </c>
      <c r="D204" s="433"/>
      <c r="E204" s="434"/>
      <c r="F204" s="23">
        <v>0</v>
      </c>
      <c r="G204" s="24">
        <v>128.75299999999999</v>
      </c>
      <c r="H204" s="25">
        <v>0</v>
      </c>
      <c r="I204" s="26">
        <v>128.75299999999999</v>
      </c>
      <c r="J204" s="24">
        <v>0</v>
      </c>
      <c r="K204" s="24">
        <v>0</v>
      </c>
      <c r="L204" s="25">
        <v>0</v>
      </c>
      <c r="M204" s="26">
        <v>0</v>
      </c>
    </row>
    <row r="205" spans="1:13" hidden="1">
      <c r="A205" s="17"/>
      <c r="B205" s="50"/>
      <c r="C205" s="462" t="s">
        <v>150</v>
      </c>
      <c r="D205" s="442"/>
      <c r="E205" s="443"/>
      <c r="F205" s="23">
        <v>0</v>
      </c>
      <c r="G205" s="24">
        <v>-0.54300000000000004</v>
      </c>
      <c r="H205" s="25">
        <v>0</v>
      </c>
      <c r="I205" s="26">
        <v>-0.54300000000000004</v>
      </c>
      <c r="J205" s="24">
        <v>0</v>
      </c>
      <c r="K205" s="24">
        <v>0</v>
      </c>
      <c r="L205" s="25">
        <v>0</v>
      </c>
      <c r="M205" s="26">
        <v>0</v>
      </c>
    </row>
    <row r="206" spans="1:13" hidden="1">
      <c r="A206" s="17"/>
      <c r="B206" s="50"/>
      <c r="C206" s="462" t="s">
        <v>151</v>
      </c>
      <c r="D206" s="462" t="s">
        <v>40</v>
      </c>
      <c r="E206" s="463"/>
      <c r="F206" s="23">
        <v>0</v>
      </c>
      <c r="G206" s="24">
        <v>-1.24</v>
      </c>
      <c r="H206" s="25">
        <v>0</v>
      </c>
      <c r="I206" s="26">
        <v>-1.24</v>
      </c>
      <c r="J206" s="24">
        <v>0</v>
      </c>
      <c r="K206" s="24">
        <v>0</v>
      </c>
      <c r="L206" s="25">
        <v>0</v>
      </c>
      <c r="M206" s="26">
        <v>0</v>
      </c>
    </row>
    <row r="207" spans="1:13" hidden="1">
      <c r="A207" s="17"/>
      <c r="B207" s="432" t="s">
        <v>152</v>
      </c>
      <c r="C207" s="433"/>
      <c r="D207" s="433"/>
      <c r="E207" s="434"/>
      <c r="F207" s="23">
        <v>0</v>
      </c>
      <c r="G207" s="24">
        <v>0</v>
      </c>
      <c r="H207" s="25">
        <v>0</v>
      </c>
      <c r="I207" s="26">
        <v>0</v>
      </c>
      <c r="J207" s="24">
        <v>0</v>
      </c>
      <c r="K207" s="24">
        <v>0</v>
      </c>
      <c r="L207" s="25">
        <v>0</v>
      </c>
      <c r="M207" s="26">
        <v>0</v>
      </c>
    </row>
    <row r="208" spans="1:13" hidden="1">
      <c r="A208" s="17"/>
      <c r="B208" s="65"/>
      <c r="C208" s="432" t="s">
        <v>153</v>
      </c>
      <c r="D208" s="433"/>
      <c r="E208" s="434"/>
      <c r="F208" s="23">
        <v>0</v>
      </c>
      <c r="G208" s="24">
        <v>0</v>
      </c>
      <c r="H208" s="25">
        <v>0</v>
      </c>
      <c r="I208" s="26">
        <v>0</v>
      </c>
      <c r="J208" s="24">
        <v>0</v>
      </c>
      <c r="K208" s="24">
        <v>0</v>
      </c>
      <c r="L208" s="25">
        <v>0</v>
      </c>
      <c r="M208" s="26">
        <v>0</v>
      </c>
    </row>
    <row r="209" spans="1:13" hidden="1">
      <c r="A209" s="17"/>
      <c r="B209" s="65"/>
      <c r="C209" s="450" t="s">
        <v>154</v>
      </c>
      <c r="D209" s="442"/>
      <c r="E209" s="443"/>
      <c r="F209" s="23">
        <v>0</v>
      </c>
      <c r="G209" s="24">
        <v>0</v>
      </c>
      <c r="H209" s="25">
        <v>0</v>
      </c>
      <c r="I209" s="26">
        <v>0</v>
      </c>
      <c r="J209" s="24">
        <v>0</v>
      </c>
      <c r="K209" s="24">
        <v>0</v>
      </c>
      <c r="L209" s="25">
        <v>0</v>
      </c>
      <c r="M209" s="26">
        <v>0</v>
      </c>
    </row>
    <row r="210" spans="1:13" hidden="1">
      <c r="A210" s="17"/>
      <c r="B210" s="65"/>
      <c r="C210" s="450" t="s">
        <v>155</v>
      </c>
      <c r="D210" s="442"/>
      <c r="E210" s="443"/>
      <c r="F210" s="23">
        <v>0</v>
      </c>
      <c r="G210" s="24">
        <v>0</v>
      </c>
      <c r="H210" s="25">
        <v>0</v>
      </c>
      <c r="I210" s="26">
        <v>0</v>
      </c>
      <c r="J210" s="24">
        <v>0</v>
      </c>
      <c r="K210" s="24">
        <v>0</v>
      </c>
      <c r="L210" s="25">
        <v>0</v>
      </c>
      <c r="M210" s="26">
        <v>0</v>
      </c>
    </row>
    <row r="211" spans="1:13" hidden="1">
      <c r="A211" s="17"/>
      <c r="B211" s="432" t="s">
        <v>156</v>
      </c>
      <c r="C211" s="433"/>
      <c r="D211" s="433"/>
      <c r="E211" s="434"/>
      <c r="F211" s="23">
        <v>0</v>
      </c>
      <c r="G211" s="24">
        <v>0</v>
      </c>
      <c r="H211" s="25">
        <v>0</v>
      </c>
      <c r="I211" s="26">
        <v>0</v>
      </c>
      <c r="J211" s="24">
        <v>0</v>
      </c>
      <c r="K211" s="24">
        <v>0</v>
      </c>
      <c r="L211" s="25">
        <v>0</v>
      </c>
      <c r="M211" s="26">
        <v>0</v>
      </c>
    </row>
    <row r="212" spans="1:13" hidden="1">
      <c r="A212" s="17"/>
      <c r="B212" s="65"/>
      <c r="C212" s="432" t="s">
        <v>157</v>
      </c>
      <c r="D212" s="433"/>
      <c r="E212" s="434"/>
      <c r="F212" s="23">
        <v>0</v>
      </c>
      <c r="G212" s="24">
        <v>0</v>
      </c>
      <c r="H212" s="25">
        <v>0</v>
      </c>
      <c r="I212" s="26">
        <v>0</v>
      </c>
      <c r="J212" s="24">
        <v>0</v>
      </c>
      <c r="K212" s="24">
        <v>0</v>
      </c>
      <c r="L212" s="25">
        <v>0</v>
      </c>
      <c r="M212" s="26">
        <v>0</v>
      </c>
    </row>
    <row r="213" spans="1:13" hidden="1">
      <c r="A213" s="17"/>
      <c r="B213" s="65"/>
      <c r="C213" s="450" t="s">
        <v>158</v>
      </c>
      <c r="D213" s="442"/>
      <c r="E213" s="443"/>
      <c r="F213" s="23">
        <v>0</v>
      </c>
      <c r="G213" s="24">
        <v>0</v>
      </c>
      <c r="H213" s="25">
        <v>0</v>
      </c>
      <c r="I213" s="26">
        <v>0</v>
      </c>
      <c r="J213" s="24">
        <v>0</v>
      </c>
      <c r="K213" s="24">
        <v>0</v>
      </c>
      <c r="L213" s="25">
        <v>0</v>
      </c>
      <c r="M213" s="26">
        <v>0</v>
      </c>
    </row>
    <row r="214" spans="1:13" ht="409.5" hidden="1">
      <c r="A214" s="17"/>
      <c r="B214" s="65"/>
      <c r="C214" s="65" t="s">
        <v>159</v>
      </c>
      <c r="D214" s="65" t="s">
        <v>40</v>
      </c>
      <c r="E214" s="66"/>
      <c r="F214" s="23">
        <v>0</v>
      </c>
      <c r="G214" s="24">
        <v>0</v>
      </c>
      <c r="H214" s="25">
        <v>0</v>
      </c>
      <c r="I214" s="26">
        <v>0</v>
      </c>
      <c r="J214" s="24">
        <v>0</v>
      </c>
      <c r="K214" s="24">
        <v>0</v>
      </c>
      <c r="L214" s="25">
        <v>0</v>
      </c>
      <c r="M214" s="26">
        <v>0</v>
      </c>
    </row>
    <row r="215" spans="1:13">
      <c r="A215" s="17"/>
      <c r="B215" s="441" t="s">
        <v>418</v>
      </c>
      <c r="C215" s="442"/>
      <c r="D215" s="442"/>
      <c r="E215" s="443"/>
      <c r="F215" s="23">
        <v>0.28899999999999998</v>
      </c>
      <c r="G215" s="24">
        <v>0</v>
      </c>
      <c r="H215" s="25">
        <v>0.91100000000000003</v>
      </c>
      <c r="I215" s="26">
        <v>1.2</v>
      </c>
      <c r="J215" s="24">
        <v>0.14299999999999999</v>
      </c>
      <c r="K215" s="24">
        <v>0</v>
      </c>
      <c r="L215" s="25">
        <v>1.534</v>
      </c>
      <c r="M215" s="26">
        <v>1.677</v>
      </c>
    </row>
    <row r="216" spans="1:13" hidden="1">
      <c r="A216" s="17"/>
      <c r="B216" s="50"/>
      <c r="C216" s="462" t="s">
        <v>160</v>
      </c>
      <c r="D216" s="462"/>
      <c r="E216" s="463"/>
      <c r="F216" s="23">
        <v>0.29299999999999998</v>
      </c>
      <c r="G216" s="24">
        <v>0</v>
      </c>
      <c r="H216" s="25">
        <v>0.92800000000000005</v>
      </c>
      <c r="I216" s="26">
        <v>1.2210000000000001</v>
      </c>
      <c r="J216" s="24">
        <v>0.14499999999999999</v>
      </c>
      <c r="K216" s="24">
        <v>0</v>
      </c>
      <c r="L216" s="25">
        <v>1.583</v>
      </c>
      <c r="M216" s="26">
        <v>1.728</v>
      </c>
    </row>
    <row r="217" spans="1:13" hidden="1">
      <c r="A217" s="17"/>
      <c r="B217" s="50"/>
      <c r="C217" s="462" t="s">
        <v>161</v>
      </c>
      <c r="D217" s="442"/>
      <c r="E217" s="443"/>
      <c r="F217" s="23">
        <v>0</v>
      </c>
      <c r="G217" s="24">
        <v>0</v>
      </c>
      <c r="H217" s="25">
        <v>-5.0000000000000001E-3</v>
      </c>
      <c r="I217" s="26">
        <v>-5.0000000000000001E-3</v>
      </c>
      <c r="J217" s="24">
        <v>0</v>
      </c>
      <c r="K217" s="24">
        <v>0</v>
      </c>
      <c r="L217" s="25">
        <v>-2.3E-2</v>
      </c>
      <c r="M217" s="26">
        <v>-2.3E-2</v>
      </c>
    </row>
    <row r="218" spans="1:13" hidden="1">
      <c r="A218" s="17"/>
      <c r="B218" s="50"/>
      <c r="C218" s="462" t="s">
        <v>162</v>
      </c>
      <c r="D218" s="462" t="s">
        <v>40</v>
      </c>
      <c r="E218" s="463"/>
      <c r="F218" s="23">
        <v>-4.0000000000000001E-3</v>
      </c>
      <c r="G218" s="24">
        <v>0</v>
      </c>
      <c r="H218" s="25">
        <v>-1.2E-2</v>
      </c>
      <c r="I218" s="26">
        <v>-1.6E-2</v>
      </c>
      <c r="J218" s="24">
        <v>-2E-3</v>
      </c>
      <c r="K218" s="24">
        <v>0</v>
      </c>
      <c r="L218" s="25">
        <v>-2.5999999999999999E-2</v>
      </c>
      <c r="M218" s="26">
        <v>-2.8000000000000001E-2</v>
      </c>
    </row>
    <row r="219" spans="1:13">
      <c r="A219" s="17"/>
      <c r="B219" s="457" t="s">
        <v>916</v>
      </c>
      <c r="C219" s="433"/>
      <c r="D219" s="433"/>
      <c r="E219" s="434"/>
      <c r="F219" s="23">
        <v>1E-3</v>
      </c>
      <c r="G219" s="24">
        <v>0</v>
      </c>
      <c r="H219" s="25">
        <v>0</v>
      </c>
      <c r="I219" s="26">
        <v>1E-3</v>
      </c>
      <c r="J219" s="24">
        <v>1E-3</v>
      </c>
      <c r="K219" s="24">
        <v>4.4999999999999998E-2</v>
      </c>
      <c r="L219" s="25">
        <v>0</v>
      </c>
      <c r="M219" s="26">
        <v>4.5999999999999999E-2</v>
      </c>
    </row>
    <row r="220" spans="1:13" hidden="1">
      <c r="A220" s="17"/>
      <c r="B220" s="50"/>
      <c r="C220" s="432" t="s">
        <v>163</v>
      </c>
      <c r="D220" s="433"/>
      <c r="E220" s="434"/>
      <c r="F220" s="23">
        <v>1E-3</v>
      </c>
      <c r="G220" s="24">
        <v>0</v>
      </c>
      <c r="H220" s="25">
        <v>0</v>
      </c>
      <c r="I220" s="26">
        <v>1E-3</v>
      </c>
      <c r="J220" s="24">
        <v>1E-3</v>
      </c>
      <c r="K220" s="24">
        <v>4.4999999999999998E-2</v>
      </c>
      <c r="L220" s="25">
        <v>0</v>
      </c>
      <c r="M220" s="26">
        <v>4.5999999999999999E-2</v>
      </c>
    </row>
    <row r="221" spans="1:13" hidden="1">
      <c r="A221" s="17"/>
      <c r="B221" s="65"/>
      <c r="C221" s="462" t="s">
        <v>164</v>
      </c>
      <c r="D221" s="462" t="s">
        <v>40</v>
      </c>
      <c r="E221" s="463"/>
      <c r="F221" s="23">
        <v>0</v>
      </c>
      <c r="G221" s="24">
        <v>0</v>
      </c>
      <c r="H221" s="25">
        <v>0</v>
      </c>
      <c r="I221" s="26">
        <v>0</v>
      </c>
      <c r="J221" s="24">
        <v>0</v>
      </c>
      <c r="K221" s="24">
        <v>0</v>
      </c>
      <c r="L221" s="25">
        <v>0</v>
      </c>
      <c r="M221" s="26">
        <v>0</v>
      </c>
    </row>
    <row r="222" spans="1:13" hidden="1">
      <c r="A222" s="17"/>
      <c r="B222" s="432" t="s">
        <v>115</v>
      </c>
      <c r="C222" s="433"/>
      <c r="D222" s="433"/>
      <c r="E222" s="434"/>
      <c r="F222" s="23">
        <v>0</v>
      </c>
      <c r="G222" s="24">
        <v>0</v>
      </c>
      <c r="H222" s="25">
        <v>0</v>
      </c>
      <c r="I222" s="26">
        <v>0</v>
      </c>
      <c r="J222" s="24">
        <v>0</v>
      </c>
      <c r="K222" s="24">
        <v>0</v>
      </c>
      <c r="L222" s="25">
        <v>0</v>
      </c>
      <c r="M222" s="26">
        <v>0</v>
      </c>
    </row>
    <row r="223" spans="1:13">
      <c r="A223" s="17"/>
      <c r="B223" s="457" t="s">
        <v>419</v>
      </c>
      <c r="C223" s="433"/>
      <c r="D223" s="433"/>
      <c r="E223" s="434"/>
      <c r="F223" s="23">
        <v>1806.557</v>
      </c>
      <c r="G223" s="24">
        <v>2554.2891800000002</v>
      </c>
      <c r="H223" s="25">
        <v>134.375</v>
      </c>
      <c r="I223" s="26">
        <v>4495.2211799999995</v>
      </c>
      <c r="J223" s="24">
        <v>2575.9470000000001</v>
      </c>
      <c r="K223" s="24">
        <v>1259.489</v>
      </c>
      <c r="L223" s="25">
        <v>697.02800000000002</v>
      </c>
      <c r="M223" s="26">
        <v>4532.4639999999999</v>
      </c>
    </row>
    <row r="224" spans="1:13" hidden="1">
      <c r="A224" s="17"/>
      <c r="B224" s="50"/>
      <c r="C224" s="433" t="s">
        <v>165</v>
      </c>
      <c r="D224" s="433"/>
      <c r="E224" s="434"/>
      <c r="F224" s="23">
        <v>10834.329</v>
      </c>
      <c r="G224" s="24">
        <v>5809.9110600000004</v>
      </c>
      <c r="H224" s="25">
        <v>644.57600000000002</v>
      </c>
      <c r="I224" s="26">
        <v>17288.816060000001</v>
      </c>
      <c r="J224" s="24">
        <v>13156.54</v>
      </c>
      <c r="K224" s="24">
        <v>4949.1549999999997</v>
      </c>
      <c r="L224" s="25">
        <v>1982.8989999999999</v>
      </c>
      <c r="M224" s="26">
        <v>20088.594000000001</v>
      </c>
    </row>
    <row r="225" spans="1:256" hidden="1">
      <c r="A225" s="17"/>
      <c r="B225" s="50"/>
      <c r="C225" s="462" t="s">
        <v>166</v>
      </c>
      <c r="D225" s="462" t="s">
        <v>40</v>
      </c>
      <c r="E225" s="463"/>
      <c r="F225" s="23">
        <v>-9027.7720000000008</v>
      </c>
      <c r="G225" s="24">
        <v>-3255.6218799999997</v>
      </c>
      <c r="H225" s="25">
        <v>-510.20100000000002</v>
      </c>
      <c r="I225" s="26">
        <v>-12793.594879999999</v>
      </c>
      <c r="J225" s="24">
        <v>-10580.593000000001</v>
      </c>
      <c r="K225" s="24">
        <v>-3689.6660000000002</v>
      </c>
      <c r="L225" s="25">
        <v>-1285.8710000000001</v>
      </c>
      <c r="M225" s="26">
        <v>-15556.13</v>
      </c>
    </row>
    <row r="226" spans="1:256">
      <c r="A226" s="17"/>
      <c r="B226" s="457" t="s">
        <v>420</v>
      </c>
      <c r="C226" s="433"/>
      <c r="D226" s="433"/>
      <c r="E226" s="434"/>
      <c r="F226" s="23">
        <v>-344.45</v>
      </c>
      <c r="G226" s="24">
        <v>-31.36271</v>
      </c>
      <c r="H226" s="25">
        <v>0</v>
      </c>
      <c r="I226" s="26">
        <v>-375.81271000000004</v>
      </c>
      <c r="J226" s="24">
        <v>-356.45</v>
      </c>
      <c r="K226" s="24">
        <v>-33.47</v>
      </c>
      <c r="L226" s="25">
        <v>-2.3330000000000002</v>
      </c>
      <c r="M226" s="26">
        <v>-392.25299999999999</v>
      </c>
    </row>
    <row r="227" spans="1:256" ht="13.5" thickBot="1">
      <c r="A227" s="17"/>
      <c r="B227" s="464" t="s">
        <v>421</v>
      </c>
      <c r="C227" s="465"/>
      <c r="D227" s="465"/>
      <c r="E227" s="466"/>
      <c r="F227" s="28">
        <v>-1.0249999999999999</v>
      </c>
      <c r="G227" s="29">
        <v>-25.388999999999999</v>
      </c>
      <c r="H227" s="30">
        <v>0</v>
      </c>
      <c r="I227" s="31">
        <v>-26.414000000000001</v>
      </c>
      <c r="J227" s="29">
        <v>-4.1609999999999996</v>
      </c>
      <c r="K227" s="29">
        <v>-16.420000000000002</v>
      </c>
      <c r="L227" s="30">
        <v>0</v>
      </c>
      <c r="M227" s="31">
        <v>-20.581</v>
      </c>
    </row>
    <row r="228" spans="1:256" ht="13.5" thickBot="1">
      <c r="A228" s="32"/>
      <c r="B228" s="404" t="s">
        <v>422</v>
      </c>
      <c r="C228" s="405"/>
      <c r="D228" s="405"/>
      <c r="E228" s="458"/>
      <c r="F228" s="33">
        <v>725.03499999999997</v>
      </c>
      <c r="G228" s="34">
        <v>432.81289000000004</v>
      </c>
      <c r="H228" s="35">
        <v>27.317</v>
      </c>
      <c r="I228" s="36">
        <v>1185.1648900000002</v>
      </c>
      <c r="J228" s="34">
        <v>761.12800000000004</v>
      </c>
      <c r="K228" s="34">
        <v>481.58300000000003</v>
      </c>
      <c r="L228" s="35">
        <v>54.564</v>
      </c>
      <c r="M228" s="36">
        <v>1297.2750000000001</v>
      </c>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c r="CW228" s="16"/>
      <c r="CX228" s="16"/>
      <c r="CY228" s="16"/>
      <c r="CZ228" s="16"/>
      <c r="DA228" s="16"/>
      <c r="DB228" s="16"/>
      <c r="DC228" s="16"/>
      <c r="DD228" s="16"/>
      <c r="DE228" s="16"/>
      <c r="DF228" s="16"/>
      <c r="DG228" s="16"/>
      <c r="DH228" s="16"/>
      <c r="DI228" s="16"/>
      <c r="DJ228" s="16"/>
      <c r="DK228" s="16"/>
      <c r="DL228" s="16"/>
      <c r="DM228" s="16"/>
      <c r="DN228" s="16"/>
      <c r="DO228" s="16"/>
      <c r="DP228" s="16"/>
      <c r="DQ228" s="16"/>
      <c r="DR228" s="16"/>
      <c r="DS228" s="16"/>
      <c r="DT228" s="16"/>
      <c r="DU228" s="16"/>
      <c r="DV228" s="16"/>
      <c r="DW228" s="16"/>
      <c r="DX228" s="16"/>
      <c r="DY228" s="16"/>
      <c r="DZ228" s="16"/>
      <c r="EA228" s="16"/>
      <c r="EB228" s="16"/>
      <c r="EC228" s="16"/>
      <c r="ED228" s="16"/>
      <c r="EE228" s="16"/>
      <c r="EF228" s="16"/>
      <c r="EG228" s="16"/>
      <c r="EH228" s="16"/>
      <c r="EI228" s="16"/>
      <c r="EJ228" s="16"/>
      <c r="EK228" s="16"/>
      <c r="EL228" s="16"/>
      <c r="EM228" s="16"/>
      <c r="EN228" s="16"/>
      <c r="EO228" s="16"/>
      <c r="EP228" s="16"/>
      <c r="EQ228" s="16"/>
      <c r="ER228" s="16"/>
      <c r="ES228" s="16"/>
      <c r="ET228" s="16"/>
      <c r="EU228" s="16"/>
      <c r="EV228" s="16"/>
      <c r="EW228" s="16"/>
      <c r="EX228" s="16"/>
      <c r="EY228" s="16"/>
      <c r="EZ228" s="16"/>
      <c r="FA228" s="16"/>
      <c r="FB228" s="16"/>
      <c r="FC228" s="16"/>
      <c r="FD228" s="16"/>
      <c r="FE228" s="16"/>
      <c r="FF228" s="16"/>
      <c r="FG228" s="16"/>
      <c r="FH228" s="16"/>
      <c r="FI228" s="16"/>
      <c r="FJ228" s="16"/>
      <c r="FK228" s="16"/>
      <c r="FL228" s="16"/>
      <c r="FM228" s="16"/>
      <c r="FN228" s="16"/>
      <c r="FO228" s="16"/>
      <c r="FP228" s="16"/>
      <c r="FQ228" s="16"/>
      <c r="FR228" s="16"/>
      <c r="FS228" s="16"/>
      <c r="FT228" s="16"/>
      <c r="FU228" s="16"/>
      <c r="FV228" s="16"/>
      <c r="FW228" s="16"/>
      <c r="FX228" s="16"/>
      <c r="FY228" s="16"/>
      <c r="FZ228" s="16"/>
      <c r="GA228" s="16"/>
      <c r="GB228" s="16"/>
      <c r="GC228" s="16"/>
      <c r="GD228" s="16"/>
      <c r="GE228" s="16"/>
      <c r="GF228" s="16"/>
      <c r="GG228" s="16"/>
      <c r="GH228" s="16"/>
      <c r="GI228" s="16"/>
      <c r="GJ228" s="16"/>
      <c r="GK228" s="16"/>
      <c r="GL228" s="16"/>
      <c r="GM228" s="16"/>
      <c r="GN228" s="16"/>
      <c r="GO228" s="16"/>
      <c r="GP228" s="16"/>
      <c r="GQ228" s="16"/>
      <c r="GR228" s="16"/>
      <c r="GS228" s="16"/>
      <c r="GT228" s="16"/>
      <c r="GU228" s="16"/>
      <c r="GV228" s="16"/>
      <c r="GW228" s="16"/>
      <c r="GX228" s="16"/>
      <c r="GY228" s="16"/>
      <c r="GZ228" s="16"/>
      <c r="HA228" s="16"/>
      <c r="HB228" s="16"/>
      <c r="HC228" s="16"/>
      <c r="HD228" s="16"/>
      <c r="HE228" s="16"/>
      <c r="HF228" s="16"/>
      <c r="HG228" s="16"/>
      <c r="HH228" s="16"/>
      <c r="HI228" s="16"/>
      <c r="HJ228" s="16"/>
      <c r="HK228" s="16"/>
      <c r="HL228" s="16"/>
      <c r="HM228" s="16"/>
      <c r="HN228" s="16"/>
      <c r="HO228" s="16"/>
      <c r="HP228" s="16"/>
      <c r="HQ228" s="16"/>
      <c r="HR228" s="16"/>
      <c r="HS228" s="16"/>
      <c r="HT228" s="16"/>
      <c r="HU228" s="16"/>
      <c r="HV228" s="16"/>
      <c r="HW228" s="16"/>
      <c r="HX228" s="16"/>
      <c r="HY228" s="16"/>
      <c r="HZ228" s="16"/>
      <c r="IA228" s="16"/>
      <c r="IB228" s="16"/>
      <c r="IC228" s="16"/>
      <c r="ID228" s="16"/>
      <c r="IE228" s="16"/>
      <c r="IF228" s="16"/>
      <c r="IG228" s="16"/>
      <c r="IH228" s="16"/>
      <c r="II228" s="16"/>
      <c r="IJ228" s="16"/>
      <c r="IK228" s="16"/>
      <c r="IL228" s="16"/>
      <c r="IM228" s="16"/>
      <c r="IN228" s="16"/>
      <c r="IO228" s="16"/>
      <c r="IP228" s="16"/>
      <c r="IQ228" s="16"/>
      <c r="IR228" s="16"/>
      <c r="IS228" s="16"/>
      <c r="IT228" s="16"/>
      <c r="IU228" s="16"/>
      <c r="IV228" s="16"/>
    </row>
    <row r="229" spans="1:256">
      <c r="A229" s="17"/>
      <c r="B229" s="467" t="s">
        <v>423</v>
      </c>
      <c r="C229" s="468"/>
      <c r="D229" s="468"/>
      <c r="E229" s="469"/>
      <c r="F229" s="19">
        <v>289.47899999999998</v>
      </c>
      <c r="G229" s="20">
        <v>127.12144000000001</v>
      </c>
      <c r="H229" s="21">
        <v>18.007000000000001</v>
      </c>
      <c r="I229" s="22">
        <v>434.60744</v>
      </c>
      <c r="J229" s="20">
        <v>311.185</v>
      </c>
      <c r="K229" s="20">
        <v>103.908</v>
      </c>
      <c r="L229" s="21">
        <v>29.488</v>
      </c>
      <c r="M229" s="22">
        <v>444.58100000000002</v>
      </c>
    </row>
    <row r="230" spans="1:256" ht="26.25" customHeight="1">
      <c r="A230" s="17"/>
      <c r="B230" s="420" t="s">
        <v>424</v>
      </c>
      <c r="C230" s="421"/>
      <c r="D230" s="421"/>
      <c r="E230" s="422"/>
      <c r="F230" s="23">
        <v>174.38200000000001</v>
      </c>
      <c r="G230" s="24">
        <v>123.61120999999999</v>
      </c>
      <c r="H230" s="25">
        <v>4.5999999999999999E-2</v>
      </c>
      <c r="I230" s="26">
        <v>298.03920999999997</v>
      </c>
      <c r="J230" s="24">
        <v>198.78200000000001</v>
      </c>
      <c r="K230" s="24">
        <v>152.548</v>
      </c>
      <c r="L230" s="25">
        <v>12.439</v>
      </c>
      <c r="M230" s="26">
        <v>363.76900000000001</v>
      </c>
    </row>
    <row r="231" spans="1:256" ht="26.25" customHeight="1">
      <c r="A231" s="17"/>
      <c r="B231" s="420" t="s">
        <v>425</v>
      </c>
      <c r="C231" s="421"/>
      <c r="D231" s="421"/>
      <c r="E231" s="422"/>
      <c r="F231" s="23">
        <v>220.74</v>
      </c>
      <c r="G231" s="24">
        <v>166.91900000000001</v>
      </c>
      <c r="H231" s="25">
        <v>8.1389999999999993</v>
      </c>
      <c r="I231" s="26">
        <v>395.798</v>
      </c>
      <c r="J231" s="24">
        <v>215.25200000000001</v>
      </c>
      <c r="K231" s="24">
        <v>208.03899999999999</v>
      </c>
      <c r="L231" s="25">
        <v>10.185</v>
      </c>
      <c r="M231" s="26">
        <v>433.476</v>
      </c>
    </row>
    <row r="232" spans="1:256">
      <c r="A232" s="17"/>
      <c r="B232" s="420" t="s">
        <v>426</v>
      </c>
      <c r="C232" s="421"/>
      <c r="D232" s="421"/>
      <c r="E232" s="422"/>
      <c r="F232" s="23">
        <v>0</v>
      </c>
      <c r="G232" s="24">
        <v>0.755</v>
      </c>
      <c r="H232" s="25">
        <v>0.49099999999999999</v>
      </c>
      <c r="I232" s="26">
        <v>1.246</v>
      </c>
      <c r="J232" s="24">
        <v>0</v>
      </c>
      <c r="K232" s="24">
        <v>1.0289999999999999</v>
      </c>
      <c r="L232" s="25">
        <v>1.0069999999999999</v>
      </c>
      <c r="M232" s="26">
        <v>2.036</v>
      </c>
    </row>
    <row r="233" spans="1:256" ht="26.25" customHeight="1">
      <c r="A233" s="17"/>
      <c r="B233" s="420" t="s">
        <v>427</v>
      </c>
      <c r="C233" s="421"/>
      <c r="D233" s="421"/>
      <c r="E233" s="422"/>
      <c r="F233" s="23">
        <v>0</v>
      </c>
      <c r="G233" s="24">
        <v>9.3640000000000008</v>
      </c>
      <c r="H233" s="25">
        <v>0</v>
      </c>
      <c r="I233" s="26">
        <v>9.3640000000000008</v>
      </c>
      <c r="J233" s="24">
        <v>2.9209999999999998</v>
      </c>
      <c r="K233" s="24">
        <v>9.5419999999999998</v>
      </c>
      <c r="L233" s="25">
        <v>0</v>
      </c>
      <c r="M233" s="26">
        <v>12.462999999999999</v>
      </c>
    </row>
    <row r="234" spans="1:256" ht="26.25" customHeight="1">
      <c r="A234" s="17"/>
      <c r="B234" s="420" t="s">
        <v>428</v>
      </c>
      <c r="C234" s="421"/>
      <c r="D234" s="421"/>
      <c r="E234" s="422"/>
      <c r="F234" s="23">
        <v>25.245999999999999</v>
      </c>
      <c r="G234" s="24">
        <v>0</v>
      </c>
      <c r="H234" s="25">
        <v>8.3000000000000004E-2</v>
      </c>
      <c r="I234" s="26">
        <v>25.329000000000001</v>
      </c>
      <c r="J234" s="24">
        <v>17.469000000000001</v>
      </c>
      <c r="K234" s="24">
        <v>2.1539999999999999</v>
      </c>
      <c r="L234" s="25">
        <v>6.9000000000000006E-2</v>
      </c>
      <c r="M234" s="26">
        <v>19.692</v>
      </c>
    </row>
    <row r="235" spans="1:256">
      <c r="A235" s="17"/>
      <c r="B235" s="420" t="s">
        <v>429</v>
      </c>
      <c r="C235" s="421"/>
      <c r="D235" s="421"/>
      <c r="E235" s="422"/>
      <c r="F235" s="23">
        <v>12.914999999999999</v>
      </c>
      <c r="G235" s="24">
        <v>4.3339999999999996</v>
      </c>
      <c r="H235" s="25">
        <v>0.54100000000000004</v>
      </c>
      <c r="I235" s="26">
        <v>17.79</v>
      </c>
      <c r="J235" s="24">
        <v>13.856</v>
      </c>
      <c r="K235" s="24">
        <v>3.78</v>
      </c>
      <c r="L235" s="25">
        <v>0.72399999999999998</v>
      </c>
      <c r="M235" s="26">
        <v>18.36</v>
      </c>
    </row>
    <row r="236" spans="1:256">
      <c r="A236" s="17"/>
      <c r="B236" s="420" t="s">
        <v>431</v>
      </c>
      <c r="C236" s="421"/>
      <c r="D236" s="421"/>
      <c r="E236" s="422"/>
      <c r="F236" s="23">
        <v>0</v>
      </c>
      <c r="G236" s="24">
        <v>0.41899999999999998</v>
      </c>
      <c r="H236" s="25">
        <v>3.0000000000000001E-3</v>
      </c>
      <c r="I236" s="26">
        <v>0.42199999999999999</v>
      </c>
      <c r="J236" s="24">
        <v>0</v>
      </c>
      <c r="K236" s="24">
        <v>0.42299999999999999</v>
      </c>
      <c r="L236" s="25">
        <v>1.6E-2</v>
      </c>
      <c r="M236" s="26">
        <v>0.439</v>
      </c>
    </row>
    <row r="237" spans="1:256" ht="18.75" customHeight="1">
      <c r="A237" s="17"/>
      <c r="B237" s="420" t="s">
        <v>430</v>
      </c>
      <c r="C237" s="421"/>
      <c r="D237" s="421"/>
      <c r="E237" s="422"/>
      <c r="F237" s="23">
        <v>1.7170000000000001</v>
      </c>
      <c r="G237" s="24">
        <v>0.19724</v>
      </c>
      <c r="H237" s="25">
        <v>1.4999999999999999E-2</v>
      </c>
      <c r="I237" s="26">
        <v>1.9292400000000001</v>
      </c>
      <c r="J237" s="24">
        <v>1.665</v>
      </c>
      <c r="K237" s="24">
        <v>0.436</v>
      </c>
      <c r="L237" s="25">
        <v>0.63800000000000001</v>
      </c>
      <c r="M237" s="26">
        <v>2.7389999999999999</v>
      </c>
    </row>
    <row r="238" spans="1:256" ht="26.25" customHeight="1">
      <c r="A238" s="17"/>
      <c r="B238" s="420" t="s">
        <v>432</v>
      </c>
      <c r="C238" s="421"/>
      <c r="D238" s="421"/>
      <c r="E238" s="422"/>
      <c r="F238" s="23">
        <v>0.55300000000000005</v>
      </c>
      <c r="G238" s="24">
        <v>0</v>
      </c>
      <c r="H238" s="25">
        <v>0</v>
      </c>
      <c r="I238" s="26">
        <v>0.55300000000000005</v>
      </c>
      <c r="J238" s="24">
        <v>0</v>
      </c>
      <c r="K238" s="24">
        <v>0</v>
      </c>
      <c r="L238" s="25">
        <v>0</v>
      </c>
      <c r="M238" s="26">
        <v>0</v>
      </c>
    </row>
    <row r="239" spans="1:256" ht="26.25" customHeight="1" thickBot="1">
      <c r="A239" s="17"/>
      <c r="B239" s="423" t="s">
        <v>433</v>
      </c>
      <c r="C239" s="424"/>
      <c r="D239" s="424"/>
      <c r="E239" s="425"/>
      <c r="F239" s="28">
        <v>3.0000000000000001E-3</v>
      </c>
      <c r="G239" s="29">
        <v>9.1999999999985455E-2</v>
      </c>
      <c r="H239" s="30">
        <v>-8.0000000000000002E-3</v>
      </c>
      <c r="I239" s="31">
        <v>8.699999999998545E-2</v>
      </c>
      <c r="J239" s="29">
        <v>-2E-3</v>
      </c>
      <c r="K239" s="29">
        <v>-0.27600000000000002</v>
      </c>
      <c r="L239" s="30">
        <v>-2E-3</v>
      </c>
      <c r="M239" s="31">
        <v>-0.28000000000000003</v>
      </c>
    </row>
    <row r="240" spans="1:256" ht="29.25" customHeight="1" thickBot="1">
      <c r="A240" s="32"/>
      <c r="B240" s="404" t="s">
        <v>434</v>
      </c>
      <c r="C240" s="405"/>
      <c r="D240" s="405"/>
      <c r="E240" s="458"/>
      <c r="F240" s="11">
        <v>198.59399999999999</v>
      </c>
      <c r="G240" s="12">
        <v>0</v>
      </c>
      <c r="H240" s="13">
        <v>251.60599999999999</v>
      </c>
      <c r="I240" s="14">
        <v>450.2</v>
      </c>
      <c r="J240" s="12">
        <v>209.381</v>
      </c>
      <c r="K240" s="12">
        <v>0</v>
      </c>
      <c r="L240" s="13">
        <v>251.60599999999999</v>
      </c>
      <c r="M240" s="14">
        <v>460.98700000000002</v>
      </c>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16"/>
      <c r="DE240" s="16"/>
      <c r="DF240" s="16"/>
      <c r="DG240" s="16"/>
      <c r="DH240" s="16"/>
      <c r="DI240" s="16"/>
      <c r="DJ240" s="16"/>
      <c r="DK240" s="16"/>
      <c r="DL240" s="16"/>
      <c r="DM240" s="16"/>
      <c r="DN240" s="16"/>
      <c r="DO240" s="16"/>
      <c r="DP240" s="16"/>
      <c r="DQ240" s="16"/>
      <c r="DR240" s="16"/>
      <c r="DS240" s="16"/>
      <c r="DT240" s="16"/>
      <c r="DU240" s="16"/>
      <c r="DV240" s="16"/>
      <c r="DW240" s="16"/>
      <c r="DX240" s="16"/>
      <c r="DY240" s="16"/>
      <c r="DZ240" s="16"/>
      <c r="EA240" s="16"/>
      <c r="EB240" s="16"/>
      <c r="EC240" s="16"/>
      <c r="ED240" s="16"/>
      <c r="EE240" s="16"/>
      <c r="EF240" s="16"/>
      <c r="EG240" s="16"/>
      <c r="EH240" s="16"/>
      <c r="EI240" s="16"/>
      <c r="EJ240" s="16"/>
      <c r="EK240" s="16"/>
      <c r="EL240" s="16"/>
      <c r="EM240" s="16"/>
      <c r="EN240" s="16"/>
      <c r="EO240" s="16"/>
      <c r="EP240" s="16"/>
      <c r="EQ240" s="16"/>
      <c r="ER240" s="16"/>
      <c r="ES240" s="16"/>
      <c r="ET240" s="16"/>
      <c r="EU240" s="16"/>
      <c r="EV240" s="16"/>
      <c r="EW240" s="16"/>
      <c r="EX240" s="16"/>
      <c r="EY240" s="16"/>
      <c r="EZ240" s="16"/>
      <c r="FA240" s="16"/>
      <c r="FB240" s="16"/>
      <c r="FC240" s="16"/>
      <c r="FD240" s="16"/>
      <c r="FE240" s="16"/>
      <c r="FF240" s="16"/>
      <c r="FG240" s="16"/>
      <c r="FH240" s="16"/>
      <c r="FI240" s="16"/>
      <c r="FJ240" s="16"/>
      <c r="FK240" s="16"/>
      <c r="FL240" s="16"/>
      <c r="FM240" s="16"/>
      <c r="FN240" s="16"/>
      <c r="FO240" s="16"/>
      <c r="FP240" s="16"/>
      <c r="FQ240" s="16"/>
      <c r="FR240" s="16"/>
      <c r="FS240" s="16"/>
      <c r="FT240" s="16"/>
      <c r="FU240" s="16"/>
      <c r="FV240" s="16"/>
      <c r="FW240" s="16"/>
      <c r="FX240" s="16"/>
      <c r="FY240" s="16"/>
      <c r="FZ240" s="16"/>
      <c r="GA240" s="16"/>
      <c r="GB240" s="16"/>
      <c r="GC240" s="16"/>
      <c r="GD240" s="16"/>
      <c r="GE240" s="16"/>
      <c r="GF240" s="16"/>
      <c r="GG240" s="16"/>
      <c r="GH240" s="16"/>
      <c r="GI240" s="16"/>
      <c r="GJ240" s="16"/>
      <c r="GK240" s="16"/>
      <c r="GL240" s="16"/>
      <c r="GM240" s="16"/>
      <c r="GN240" s="16"/>
      <c r="GO240" s="16"/>
      <c r="GP240" s="16"/>
      <c r="GQ240" s="16"/>
      <c r="GR240" s="16"/>
      <c r="GS240" s="16"/>
      <c r="GT240" s="16"/>
      <c r="GU240" s="16"/>
      <c r="GV240" s="16"/>
      <c r="GW240" s="16"/>
      <c r="GX240" s="16"/>
      <c r="GY240" s="16"/>
      <c r="GZ240" s="16"/>
      <c r="HA240" s="16"/>
      <c r="HB240" s="16"/>
      <c r="HC240" s="16"/>
      <c r="HD240" s="16"/>
      <c r="HE240" s="16"/>
      <c r="HF240" s="16"/>
      <c r="HG240" s="16"/>
      <c r="HH240" s="16"/>
      <c r="HI240" s="16"/>
      <c r="HJ240" s="16"/>
      <c r="HK240" s="16"/>
      <c r="HL240" s="16"/>
      <c r="HM240" s="16"/>
      <c r="HN240" s="16"/>
      <c r="HO240" s="16"/>
      <c r="HP240" s="16"/>
      <c r="HQ240" s="16"/>
      <c r="HR240" s="16"/>
      <c r="HS240" s="16"/>
      <c r="HT240" s="16"/>
      <c r="HU240" s="16"/>
      <c r="HV240" s="16"/>
      <c r="HW240" s="16"/>
      <c r="HX240" s="16"/>
      <c r="HY240" s="16"/>
      <c r="HZ240" s="16"/>
      <c r="IA240" s="16"/>
      <c r="IB240" s="16"/>
      <c r="IC240" s="16"/>
      <c r="ID240" s="16"/>
      <c r="IE240" s="16"/>
      <c r="IF240" s="16"/>
      <c r="IG240" s="16"/>
      <c r="IH240" s="16"/>
      <c r="II240" s="16"/>
      <c r="IJ240" s="16"/>
      <c r="IK240" s="16"/>
      <c r="IL240" s="16"/>
      <c r="IM240" s="16"/>
      <c r="IN240" s="16"/>
      <c r="IO240" s="16"/>
      <c r="IP240" s="16"/>
      <c r="IQ240" s="16"/>
      <c r="IR240" s="16"/>
      <c r="IS240" s="16"/>
      <c r="IT240" s="16"/>
      <c r="IU240" s="16"/>
      <c r="IV240" s="16"/>
    </row>
    <row r="241" spans="1:256">
      <c r="A241" s="17"/>
      <c r="B241" s="459" t="s">
        <v>435</v>
      </c>
      <c r="C241" s="460"/>
      <c r="D241" s="460"/>
      <c r="E241" s="461"/>
      <c r="F241" s="19">
        <v>167.73</v>
      </c>
      <c r="G241" s="20">
        <v>0</v>
      </c>
      <c r="H241" s="21">
        <v>0</v>
      </c>
      <c r="I241" s="22">
        <v>167.73</v>
      </c>
      <c r="J241" s="20">
        <v>209.381</v>
      </c>
      <c r="K241" s="20">
        <v>0</v>
      </c>
      <c r="L241" s="21">
        <v>0</v>
      </c>
      <c r="M241" s="22">
        <v>209.381</v>
      </c>
    </row>
    <row r="242" spans="1:256" ht="12.75" customHeight="1" thickBot="1">
      <c r="A242" s="17"/>
      <c r="B242" s="444" t="s">
        <v>436</v>
      </c>
      <c r="C242" s="445"/>
      <c r="D242" s="445"/>
      <c r="E242" s="446"/>
      <c r="F242" s="23">
        <v>30.864000000000001</v>
      </c>
      <c r="G242" s="24">
        <v>0</v>
      </c>
      <c r="H242" s="25">
        <v>251.60599999999999</v>
      </c>
      <c r="I242" s="26">
        <v>282.47000000000003</v>
      </c>
      <c r="J242" s="24">
        <v>0</v>
      </c>
      <c r="K242" s="24">
        <v>0</v>
      </c>
      <c r="L242" s="25">
        <v>251.60599999999999</v>
      </c>
      <c r="M242" s="26">
        <v>251.60599999999999</v>
      </c>
    </row>
    <row r="243" spans="1:256" ht="13.5" hidden="1" thickBot="1">
      <c r="A243" s="17"/>
      <c r="B243" s="450" t="s">
        <v>167</v>
      </c>
      <c r="C243" s="442"/>
      <c r="D243" s="442"/>
      <c r="E243" s="443"/>
      <c r="F243" s="57">
        <v>0</v>
      </c>
      <c r="G243" s="58">
        <v>0</v>
      </c>
      <c r="H243" s="59">
        <v>0</v>
      </c>
      <c r="I243" s="56">
        <v>0</v>
      </c>
      <c r="J243" s="58">
        <v>0</v>
      </c>
      <c r="K243" s="58">
        <v>0</v>
      </c>
      <c r="L243" s="59">
        <v>0</v>
      </c>
      <c r="M243" s="56">
        <v>0</v>
      </c>
    </row>
    <row r="244" spans="1:256" ht="13.5" thickBot="1">
      <c r="A244" s="32"/>
      <c r="B244" s="451" t="s">
        <v>437</v>
      </c>
      <c r="C244" s="452"/>
      <c r="D244" s="452"/>
      <c r="E244" s="453"/>
      <c r="F244" s="11">
        <v>1119.0840000000001</v>
      </c>
      <c r="G244" s="12">
        <v>609.05368999996381</v>
      </c>
      <c r="H244" s="13">
        <v>139.29599999999999</v>
      </c>
      <c r="I244" s="14">
        <v>1867.4336899999639</v>
      </c>
      <c r="J244" s="12">
        <v>1380.124</v>
      </c>
      <c r="K244" s="12">
        <v>617.64</v>
      </c>
      <c r="L244" s="13">
        <v>209.916</v>
      </c>
      <c r="M244" s="14">
        <v>2207.6799999999998</v>
      </c>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c r="CW244" s="16"/>
      <c r="CX244" s="16"/>
      <c r="CY244" s="16"/>
      <c r="CZ244" s="16"/>
      <c r="DA244" s="16"/>
      <c r="DB244" s="16"/>
      <c r="DC244" s="16"/>
      <c r="DD244" s="16"/>
      <c r="DE244" s="16"/>
      <c r="DF244" s="16"/>
      <c r="DG244" s="16"/>
      <c r="DH244" s="16"/>
      <c r="DI244" s="16"/>
      <c r="DJ244" s="16"/>
      <c r="DK244" s="16"/>
      <c r="DL244" s="16"/>
      <c r="DM244" s="16"/>
      <c r="DN244" s="16"/>
      <c r="DO244" s="16"/>
      <c r="DP244" s="16"/>
      <c r="DQ244" s="16"/>
      <c r="DR244" s="16"/>
      <c r="DS244" s="16"/>
      <c r="DT244" s="16"/>
      <c r="DU244" s="16"/>
      <c r="DV244" s="16"/>
      <c r="DW244" s="16"/>
      <c r="DX244" s="16"/>
      <c r="DY244" s="16"/>
      <c r="DZ244" s="16"/>
      <c r="EA244" s="16"/>
      <c r="EB244" s="16"/>
      <c r="EC244" s="16"/>
      <c r="ED244" s="16"/>
      <c r="EE244" s="16"/>
      <c r="EF244" s="16"/>
      <c r="EG244" s="16"/>
      <c r="EH244" s="16"/>
      <c r="EI244" s="16"/>
      <c r="EJ244" s="16"/>
      <c r="EK244" s="16"/>
      <c r="EL244" s="16"/>
      <c r="EM244" s="16"/>
      <c r="EN244" s="16"/>
      <c r="EO244" s="16"/>
      <c r="EP244" s="16"/>
      <c r="EQ244" s="16"/>
      <c r="ER244" s="16"/>
      <c r="ES244" s="16"/>
      <c r="ET244" s="16"/>
      <c r="EU244" s="16"/>
      <c r="EV244" s="16"/>
      <c r="EW244" s="16"/>
      <c r="EX244" s="16"/>
      <c r="EY244" s="16"/>
      <c r="EZ244" s="16"/>
      <c r="FA244" s="16"/>
      <c r="FB244" s="16"/>
      <c r="FC244" s="16"/>
      <c r="FD244" s="16"/>
      <c r="FE244" s="16"/>
      <c r="FF244" s="16"/>
      <c r="FG244" s="16"/>
      <c r="FH244" s="16"/>
      <c r="FI244" s="16"/>
      <c r="FJ244" s="16"/>
      <c r="FK244" s="16"/>
      <c r="FL244" s="16"/>
      <c r="FM244" s="16"/>
      <c r="FN244" s="16"/>
      <c r="FO244" s="16"/>
      <c r="FP244" s="16"/>
      <c r="FQ244" s="16"/>
      <c r="FR244" s="16"/>
      <c r="FS244" s="16"/>
      <c r="FT244" s="16"/>
      <c r="FU244" s="16"/>
      <c r="FV244" s="16"/>
      <c r="FW244" s="16"/>
      <c r="FX244" s="16"/>
      <c r="FY244" s="16"/>
      <c r="FZ244" s="16"/>
      <c r="GA244" s="16"/>
      <c r="GB244" s="16"/>
      <c r="GC244" s="16"/>
      <c r="GD244" s="16"/>
      <c r="GE244" s="16"/>
      <c r="GF244" s="16"/>
      <c r="GG244" s="16"/>
      <c r="GH244" s="16"/>
      <c r="GI244" s="16"/>
      <c r="GJ244" s="16"/>
      <c r="GK244" s="16"/>
      <c r="GL244" s="16"/>
      <c r="GM244" s="16"/>
      <c r="GN244" s="16"/>
      <c r="GO244" s="16"/>
      <c r="GP244" s="16"/>
      <c r="GQ244" s="16"/>
      <c r="GR244" s="16"/>
      <c r="GS244" s="16"/>
      <c r="GT244" s="16"/>
      <c r="GU244" s="16"/>
      <c r="GV244" s="16"/>
      <c r="GW244" s="16"/>
      <c r="GX244" s="16"/>
      <c r="GY244" s="16"/>
      <c r="GZ244" s="16"/>
      <c r="HA244" s="16"/>
      <c r="HB244" s="16"/>
      <c r="HC244" s="16"/>
      <c r="HD244" s="16"/>
      <c r="HE244" s="16"/>
      <c r="HF244" s="16"/>
      <c r="HG244" s="16"/>
      <c r="HH244" s="16"/>
      <c r="HI244" s="16"/>
      <c r="HJ244" s="16"/>
      <c r="HK244" s="16"/>
      <c r="HL244" s="16"/>
      <c r="HM244" s="16"/>
      <c r="HN244" s="16"/>
      <c r="HO244" s="16"/>
      <c r="HP244" s="16"/>
      <c r="HQ244" s="16"/>
      <c r="HR244" s="16"/>
      <c r="HS244" s="16"/>
      <c r="HT244" s="16"/>
      <c r="HU244" s="16"/>
      <c r="HV244" s="16"/>
      <c r="HW244" s="16"/>
      <c r="HX244" s="16"/>
      <c r="HY244" s="16"/>
      <c r="HZ244" s="16"/>
      <c r="IA244" s="16"/>
      <c r="IB244" s="16"/>
      <c r="IC244" s="16"/>
      <c r="ID244" s="16"/>
      <c r="IE244" s="16"/>
      <c r="IF244" s="16"/>
      <c r="IG244" s="16"/>
      <c r="IH244" s="16"/>
      <c r="II244" s="16"/>
      <c r="IJ244" s="16"/>
      <c r="IK244" s="16"/>
      <c r="IL244" s="16"/>
      <c r="IM244" s="16"/>
      <c r="IN244" s="16"/>
      <c r="IO244" s="16"/>
      <c r="IP244" s="16"/>
      <c r="IQ244" s="16"/>
      <c r="IR244" s="16"/>
      <c r="IS244" s="16"/>
      <c r="IT244" s="16"/>
      <c r="IU244" s="16"/>
      <c r="IV244" s="16"/>
    </row>
    <row r="245" spans="1:256">
      <c r="A245" s="17"/>
      <c r="B245" s="454" t="s">
        <v>438</v>
      </c>
      <c r="C245" s="455"/>
      <c r="D245" s="455"/>
      <c r="E245" s="456"/>
      <c r="F245" s="61">
        <v>63.337000000000003</v>
      </c>
      <c r="G245" s="62">
        <v>43.041449999999998</v>
      </c>
      <c r="H245" s="63">
        <v>5.9829999999999997</v>
      </c>
      <c r="I245" s="22">
        <v>112.36144999999999</v>
      </c>
      <c r="J245" s="62">
        <v>65.236999999999995</v>
      </c>
      <c r="K245" s="62">
        <v>60.640999999999998</v>
      </c>
      <c r="L245" s="63">
        <v>10.243</v>
      </c>
      <c r="M245" s="22">
        <v>136.12100000000001</v>
      </c>
    </row>
    <row r="246" spans="1:256">
      <c r="A246" s="17"/>
      <c r="B246" s="420" t="s">
        <v>439</v>
      </c>
      <c r="C246" s="421"/>
      <c r="D246" s="421"/>
      <c r="E246" s="422"/>
      <c r="F246" s="47">
        <v>10.226000000000001</v>
      </c>
      <c r="G246" s="48">
        <v>12.786</v>
      </c>
      <c r="H246" s="49">
        <v>1.2999999999999999E-2</v>
      </c>
      <c r="I246" s="26">
        <v>23.024999999999999</v>
      </c>
      <c r="J246" s="48">
        <v>8.19</v>
      </c>
      <c r="K246" s="48">
        <v>8.359</v>
      </c>
      <c r="L246" s="49">
        <v>0.50800000000000001</v>
      </c>
      <c r="M246" s="26">
        <v>17.056999999999999</v>
      </c>
    </row>
    <row r="247" spans="1:256">
      <c r="A247" s="17"/>
      <c r="B247" s="457" t="s">
        <v>440</v>
      </c>
      <c r="C247" s="433"/>
      <c r="D247" s="433"/>
      <c r="E247" s="434"/>
      <c r="F247" s="47">
        <v>0</v>
      </c>
      <c r="G247" s="48">
        <v>0</v>
      </c>
      <c r="H247" s="49">
        <v>0</v>
      </c>
      <c r="I247" s="26">
        <v>0</v>
      </c>
      <c r="J247" s="48">
        <v>0</v>
      </c>
      <c r="K247" s="48">
        <v>0</v>
      </c>
      <c r="L247" s="49">
        <v>0</v>
      </c>
      <c r="M247" s="26">
        <v>0</v>
      </c>
    </row>
    <row r="248" spans="1:256">
      <c r="A248" s="17"/>
      <c r="B248" s="429" t="s">
        <v>441</v>
      </c>
      <c r="C248" s="430"/>
      <c r="D248" s="430"/>
      <c r="E248" s="431"/>
      <c r="F248" s="47">
        <v>15.728999999999999</v>
      </c>
      <c r="G248" s="48">
        <v>0.35</v>
      </c>
      <c r="H248" s="49">
        <v>3.7999999999999999E-2</v>
      </c>
      <c r="I248" s="26">
        <v>16.117000000000001</v>
      </c>
      <c r="J248" s="48">
        <v>15.505000000000001</v>
      </c>
      <c r="K248" s="48">
        <v>47.164999999999999</v>
      </c>
      <c r="L248" s="49">
        <v>0</v>
      </c>
      <c r="M248" s="26">
        <v>62.67</v>
      </c>
    </row>
    <row r="249" spans="1:256">
      <c r="A249" s="17"/>
      <c r="B249" s="429" t="s">
        <v>442</v>
      </c>
      <c r="C249" s="430"/>
      <c r="D249" s="430"/>
      <c r="E249" s="431"/>
      <c r="F249" s="47">
        <v>73.146000000000001</v>
      </c>
      <c r="G249" s="48">
        <v>79.970590000000001</v>
      </c>
      <c r="H249" s="49">
        <v>7.5119999999999996</v>
      </c>
      <c r="I249" s="26">
        <v>160.62859</v>
      </c>
      <c r="J249" s="48">
        <v>78.418000000000006</v>
      </c>
      <c r="K249" s="48">
        <v>59.213999999999999</v>
      </c>
      <c r="L249" s="49">
        <v>13.510999999999999</v>
      </c>
      <c r="M249" s="26">
        <v>151.143</v>
      </c>
    </row>
    <row r="250" spans="1:256">
      <c r="A250" s="17"/>
      <c r="B250" s="420" t="s">
        <v>443</v>
      </c>
      <c r="C250" s="421"/>
      <c r="D250" s="421"/>
      <c r="E250" s="422"/>
      <c r="F250" s="47">
        <v>536.19000000000005</v>
      </c>
      <c r="G250" s="48">
        <v>198.96029999996381</v>
      </c>
      <c r="H250" s="49">
        <v>110.895</v>
      </c>
      <c r="I250" s="26">
        <v>846.04529999996385</v>
      </c>
      <c r="J250" s="48">
        <v>737.66600000000005</v>
      </c>
      <c r="K250" s="48">
        <v>238.68700000000001</v>
      </c>
      <c r="L250" s="49">
        <v>164.16800000000001</v>
      </c>
      <c r="M250" s="26">
        <v>1140.521</v>
      </c>
    </row>
    <row r="251" spans="1:256" ht="13.5" thickBot="1">
      <c r="A251" s="17"/>
      <c r="B251" s="444" t="s">
        <v>444</v>
      </c>
      <c r="C251" s="445"/>
      <c r="D251" s="445"/>
      <c r="E251" s="446"/>
      <c r="F251" s="53">
        <v>420.45600000000002</v>
      </c>
      <c r="G251" s="54">
        <v>273.94534999999996</v>
      </c>
      <c r="H251" s="55">
        <v>14.855</v>
      </c>
      <c r="I251" s="56">
        <v>709.25635</v>
      </c>
      <c r="J251" s="54">
        <v>475.108</v>
      </c>
      <c r="K251" s="54">
        <v>203.57400000000001</v>
      </c>
      <c r="L251" s="55">
        <v>21.486000000000001</v>
      </c>
      <c r="M251" s="56">
        <v>700.16800000000001</v>
      </c>
    </row>
    <row r="252" spans="1:256" ht="13.5" thickBot="1">
      <c r="A252" s="32"/>
      <c r="B252" s="435" t="s">
        <v>452</v>
      </c>
      <c r="C252" s="436"/>
      <c r="D252" s="436"/>
      <c r="E252" s="437"/>
      <c r="F252" s="11">
        <v>3697.7269999999999</v>
      </c>
      <c r="G252" s="12">
        <v>1136.1573100000001</v>
      </c>
      <c r="H252" s="13">
        <v>346.88200000000001</v>
      </c>
      <c r="I252" s="14">
        <v>5180.7663100000009</v>
      </c>
      <c r="J252" s="12">
        <v>4704.6459999999997</v>
      </c>
      <c r="K252" s="12">
        <v>1547.3030000000001</v>
      </c>
      <c r="L252" s="13">
        <v>571.23800000000006</v>
      </c>
      <c r="M252" s="14">
        <v>6823.1869999999999</v>
      </c>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16"/>
      <c r="FD252" s="16"/>
      <c r="FE252" s="16"/>
      <c r="FF252" s="16"/>
      <c r="FG252" s="16"/>
      <c r="FH252" s="16"/>
      <c r="FI252" s="16"/>
      <c r="FJ252" s="16"/>
      <c r="FK252" s="16"/>
      <c r="FL252" s="16"/>
      <c r="FM252" s="16"/>
      <c r="FN252" s="16"/>
      <c r="FO252" s="16"/>
      <c r="FP252" s="16"/>
      <c r="FQ252" s="16"/>
      <c r="FR252" s="16"/>
      <c r="FS252" s="16"/>
      <c r="FT252" s="16"/>
      <c r="FU252" s="16"/>
      <c r="FV252" s="16"/>
      <c r="FW252" s="16"/>
      <c r="FX252" s="16"/>
      <c r="FY252" s="16"/>
      <c r="FZ252" s="16"/>
      <c r="GA252" s="16"/>
      <c r="GB252" s="16"/>
      <c r="GC252" s="16"/>
      <c r="GD252" s="16"/>
      <c r="GE252" s="16"/>
      <c r="GF252" s="16"/>
      <c r="GG252" s="16"/>
      <c r="GH252" s="16"/>
      <c r="GI252" s="16"/>
      <c r="GJ252" s="16"/>
      <c r="GK252" s="16"/>
      <c r="GL252" s="16"/>
      <c r="GM252" s="16"/>
      <c r="GN252" s="16"/>
      <c r="GO252" s="16"/>
      <c r="GP252" s="16"/>
      <c r="GQ252" s="16"/>
      <c r="GR252" s="16"/>
      <c r="GS252" s="16"/>
      <c r="GT252" s="16"/>
      <c r="GU252" s="16"/>
      <c r="GV252" s="16"/>
      <c r="GW252" s="16"/>
      <c r="GX252" s="16"/>
      <c r="GY252" s="16"/>
      <c r="GZ252" s="16"/>
      <c r="HA252" s="16"/>
      <c r="HB252" s="16"/>
      <c r="HC252" s="16"/>
      <c r="HD252" s="16"/>
      <c r="HE252" s="16"/>
      <c r="HF252" s="16"/>
      <c r="HG252" s="16"/>
      <c r="HH252" s="16"/>
      <c r="HI252" s="16"/>
      <c r="HJ252" s="16"/>
      <c r="HK252" s="16"/>
      <c r="HL252" s="16"/>
      <c r="HM252" s="16"/>
      <c r="HN252" s="16"/>
      <c r="HO252" s="16"/>
      <c r="HP252" s="16"/>
      <c r="HQ252" s="16"/>
      <c r="HR252" s="16"/>
      <c r="HS252" s="16"/>
      <c r="HT252" s="16"/>
      <c r="HU252" s="16"/>
      <c r="HV252" s="16"/>
      <c r="HW252" s="16"/>
      <c r="HX252" s="16"/>
      <c r="HY252" s="16"/>
      <c r="HZ252" s="16"/>
      <c r="IA252" s="16"/>
      <c r="IB252" s="16"/>
      <c r="IC252" s="16"/>
      <c r="ID252" s="16"/>
      <c r="IE252" s="16"/>
      <c r="IF252" s="16"/>
      <c r="IG252" s="16"/>
      <c r="IH252" s="16"/>
      <c r="II252" s="16"/>
      <c r="IJ252" s="16"/>
      <c r="IK252" s="16"/>
      <c r="IL252" s="16"/>
      <c r="IM252" s="16"/>
      <c r="IN252" s="16"/>
      <c r="IO252" s="16"/>
      <c r="IP252" s="16"/>
      <c r="IQ252" s="16"/>
      <c r="IR252" s="16"/>
      <c r="IS252" s="16"/>
      <c r="IT252" s="16"/>
      <c r="IU252" s="16"/>
      <c r="IV252" s="16"/>
    </row>
    <row r="253" spans="1:256">
      <c r="A253" s="17"/>
      <c r="B253" s="438" t="s">
        <v>453</v>
      </c>
      <c r="C253" s="439"/>
      <c r="D253" s="439"/>
      <c r="E253" s="440"/>
      <c r="F253" s="19">
        <v>3999.241</v>
      </c>
      <c r="G253" s="20">
        <v>1424.3651399999999</v>
      </c>
      <c r="H253" s="21">
        <v>368.28199999999998</v>
      </c>
      <c r="I253" s="22">
        <v>5791.88814</v>
      </c>
      <c r="J253" s="20">
        <v>4957.6080000000002</v>
      </c>
      <c r="K253" s="20">
        <v>1853.902</v>
      </c>
      <c r="L253" s="21">
        <v>602.91999999999996</v>
      </c>
      <c r="M253" s="22">
        <v>7414.43</v>
      </c>
    </row>
    <row r="254" spans="1:256" ht="13.5" thickBot="1">
      <c r="A254" s="17"/>
      <c r="B254" s="447" t="s">
        <v>454</v>
      </c>
      <c r="C254" s="448"/>
      <c r="D254" s="448"/>
      <c r="E254" s="449"/>
      <c r="F254" s="28">
        <v>-301.51400000000001</v>
      </c>
      <c r="G254" s="29">
        <v>-288.20782999999994</v>
      </c>
      <c r="H254" s="30">
        <v>-21.4</v>
      </c>
      <c r="I254" s="31">
        <v>-611.12182999999993</v>
      </c>
      <c r="J254" s="29">
        <v>-252.96199999999999</v>
      </c>
      <c r="K254" s="29">
        <v>-306.59899999999999</v>
      </c>
      <c r="L254" s="30">
        <v>-31.681999999999999</v>
      </c>
      <c r="M254" s="31">
        <v>-591.24300000000005</v>
      </c>
    </row>
    <row r="255" spans="1:256" ht="13.5" thickBot="1">
      <c r="A255" s="32"/>
      <c r="B255" s="435" t="s">
        <v>445</v>
      </c>
      <c r="C255" s="436"/>
      <c r="D255" s="436"/>
      <c r="E255" s="437"/>
      <c r="F255" s="33">
        <v>317.94099999999997</v>
      </c>
      <c r="G255" s="34">
        <v>444.53631000000007</v>
      </c>
      <c r="H255" s="35">
        <v>164.94200000000001</v>
      </c>
      <c r="I255" s="36">
        <v>927.41931000000011</v>
      </c>
      <c r="J255" s="34">
        <v>292.96100000000001</v>
      </c>
      <c r="K255" s="34">
        <v>356.23099999999999</v>
      </c>
      <c r="L255" s="35">
        <v>312.63200000000001</v>
      </c>
      <c r="M255" s="36">
        <v>961.82399999999996</v>
      </c>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c r="EK255" s="16"/>
      <c r="EL255" s="16"/>
      <c r="EM255" s="16"/>
      <c r="EN255" s="16"/>
      <c r="EO255" s="16"/>
      <c r="EP255" s="16"/>
      <c r="EQ255" s="16"/>
      <c r="ER255" s="16"/>
      <c r="ES255" s="16"/>
      <c r="ET255" s="16"/>
      <c r="EU255" s="16"/>
      <c r="EV255" s="16"/>
      <c r="EW255" s="16"/>
      <c r="EX255" s="16"/>
      <c r="EY255" s="16"/>
      <c r="EZ255" s="16"/>
      <c r="FA255" s="16"/>
      <c r="FB255" s="16"/>
      <c r="FC255" s="16"/>
      <c r="FD255" s="16"/>
      <c r="FE255" s="16"/>
      <c r="FF255" s="16"/>
      <c r="FG255" s="16"/>
      <c r="FH255" s="16"/>
      <c r="FI255" s="16"/>
      <c r="FJ255" s="16"/>
      <c r="FK255" s="16"/>
      <c r="FL255" s="16"/>
      <c r="FM255" s="16"/>
      <c r="FN255" s="16"/>
      <c r="FO255" s="16"/>
      <c r="FP255" s="16"/>
      <c r="FQ255" s="16"/>
      <c r="FR255" s="16"/>
      <c r="FS255" s="16"/>
      <c r="FT255" s="16"/>
      <c r="FU255" s="16"/>
      <c r="FV255" s="16"/>
      <c r="FW255" s="16"/>
      <c r="FX255" s="16"/>
      <c r="FY255" s="16"/>
      <c r="FZ255" s="16"/>
      <c r="GA255" s="16"/>
      <c r="GB255" s="16"/>
      <c r="GC255" s="16"/>
      <c r="GD255" s="16"/>
      <c r="GE255" s="16"/>
      <c r="GF255" s="16"/>
      <c r="GG255" s="16"/>
      <c r="GH255" s="16"/>
      <c r="GI255" s="16"/>
      <c r="GJ255" s="16"/>
      <c r="GK255" s="16"/>
      <c r="GL255" s="16"/>
      <c r="GM255" s="16"/>
      <c r="GN255" s="16"/>
      <c r="GO255" s="16"/>
      <c r="GP255" s="16"/>
      <c r="GQ255" s="16"/>
      <c r="GR255" s="16"/>
      <c r="GS255" s="16"/>
      <c r="GT255" s="16"/>
      <c r="GU255" s="16"/>
      <c r="GV255" s="16"/>
      <c r="GW255" s="16"/>
      <c r="GX255" s="16"/>
      <c r="GY255" s="16"/>
      <c r="GZ255" s="16"/>
      <c r="HA255" s="16"/>
      <c r="HB255" s="16"/>
      <c r="HC255" s="16"/>
      <c r="HD255" s="16"/>
      <c r="HE255" s="16"/>
      <c r="HF255" s="16"/>
      <c r="HG255" s="16"/>
      <c r="HH255" s="16"/>
      <c r="HI255" s="16"/>
      <c r="HJ255" s="16"/>
      <c r="HK255" s="16"/>
      <c r="HL255" s="16"/>
      <c r="HM255" s="16"/>
      <c r="HN255" s="16"/>
      <c r="HO255" s="16"/>
      <c r="HP255" s="16"/>
      <c r="HQ255" s="16"/>
      <c r="HR255" s="16"/>
      <c r="HS255" s="16"/>
      <c r="HT255" s="16"/>
      <c r="HU255" s="16"/>
      <c r="HV255" s="16"/>
      <c r="HW255" s="16"/>
      <c r="HX255" s="16"/>
      <c r="HY255" s="16"/>
      <c r="HZ255" s="16"/>
      <c r="IA255" s="16"/>
      <c r="IB255" s="16"/>
      <c r="IC255" s="16"/>
      <c r="ID255" s="16"/>
      <c r="IE255" s="16"/>
      <c r="IF255" s="16"/>
      <c r="IG255" s="16"/>
      <c r="IH255" s="16"/>
      <c r="II255" s="16"/>
      <c r="IJ255" s="16"/>
      <c r="IK255" s="16"/>
      <c r="IL255" s="16"/>
      <c r="IM255" s="16"/>
      <c r="IN255" s="16"/>
      <c r="IO255" s="16"/>
      <c r="IP255" s="16"/>
      <c r="IQ255" s="16"/>
      <c r="IR255" s="16"/>
      <c r="IS255" s="16"/>
      <c r="IT255" s="16"/>
      <c r="IU255" s="16"/>
      <c r="IV255" s="16"/>
    </row>
    <row r="256" spans="1:256">
      <c r="A256" s="17"/>
      <c r="B256" s="438" t="s">
        <v>446</v>
      </c>
      <c r="C256" s="439"/>
      <c r="D256" s="439"/>
      <c r="E256" s="440"/>
      <c r="F256" s="19">
        <v>0</v>
      </c>
      <c r="G256" s="20">
        <v>0</v>
      </c>
      <c r="H256" s="21">
        <v>0</v>
      </c>
      <c r="I256" s="22">
        <v>0</v>
      </c>
      <c r="J256" s="20">
        <v>0</v>
      </c>
      <c r="K256" s="20">
        <v>0</v>
      </c>
      <c r="L256" s="21">
        <v>0</v>
      </c>
      <c r="M256" s="22">
        <v>0</v>
      </c>
    </row>
    <row r="257" spans="1:256">
      <c r="A257" s="17"/>
      <c r="B257" s="429" t="s">
        <v>447</v>
      </c>
      <c r="C257" s="430"/>
      <c r="D257" s="430"/>
      <c r="E257" s="431"/>
      <c r="F257" s="23">
        <v>133.49299999999999</v>
      </c>
      <c r="G257" s="24">
        <v>153.81658999999999</v>
      </c>
      <c r="H257" s="25">
        <v>27.878</v>
      </c>
      <c r="I257" s="26">
        <v>315.18758999999994</v>
      </c>
      <c r="J257" s="24">
        <v>138.82599999999999</v>
      </c>
      <c r="K257" s="24">
        <v>128.495</v>
      </c>
      <c r="L257" s="25">
        <v>67.132999999999996</v>
      </c>
      <c r="M257" s="26">
        <v>334.45400000000001</v>
      </c>
    </row>
    <row r="258" spans="1:256" ht="12" customHeight="1">
      <c r="A258" s="17"/>
      <c r="B258" s="429" t="s">
        <v>448</v>
      </c>
      <c r="C258" s="430"/>
      <c r="D258" s="430"/>
      <c r="E258" s="431"/>
      <c r="F258" s="23">
        <v>820.66099999999994</v>
      </c>
      <c r="G258" s="24">
        <v>588.87867000000006</v>
      </c>
      <c r="H258" s="25">
        <v>197.04499999999999</v>
      </c>
      <c r="I258" s="26">
        <v>1606.58467</v>
      </c>
      <c r="J258" s="24">
        <v>899.197</v>
      </c>
      <c r="K258" s="24">
        <v>498.91399999999999</v>
      </c>
      <c r="L258" s="25">
        <v>386.49200000000002</v>
      </c>
      <c r="M258" s="26">
        <v>1784.6030000000001</v>
      </c>
    </row>
    <row r="259" spans="1:256" hidden="1">
      <c r="A259" s="17"/>
      <c r="B259" s="441" t="s">
        <v>168</v>
      </c>
      <c r="C259" s="442"/>
      <c r="D259" s="442"/>
      <c r="E259" s="443"/>
      <c r="F259" s="23">
        <v>0</v>
      </c>
      <c r="G259" s="24">
        <v>0</v>
      </c>
      <c r="H259" s="24">
        <v>0</v>
      </c>
      <c r="I259" s="26">
        <v>0</v>
      </c>
      <c r="J259" s="24">
        <v>0</v>
      </c>
      <c r="K259" s="24">
        <v>0</v>
      </c>
      <c r="L259" s="24">
        <v>0</v>
      </c>
      <c r="M259" s="26">
        <v>0</v>
      </c>
    </row>
    <row r="260" spans="1:256">
      <c r="A260" s="17"/>
      <c r="B260" s="429" t="s">
        <v>449</v>
      </c>
      <c r="C260" s="430"/>
      <c r="D260" s="430"/>
      <c r="E260" s="431"/>
      <c r="F260" s="23">
        <v>6.9340000000000002</v>
      </c>
      <c r="G260" s="24">
        <v>130.03102999999999</v>
      </c>
      <c r="H260" s="25">
        <v>0.14000000000000001</v>
      </c>
      <c r="I260" s="26">
        <v>137.10503</v>
      </c>
      <c r="J260" s="24">
        <v>6.7229999999999999</v>
      </c>
      <c r="K260" s="24">
        <v>0</v>
      </c>
      <c r="L260" s="25">
        <v>130.17099999999999</v>
      </c>
      <c r="M260" s="26">
        <v>136.89400000000001</v>
      </c>
    </row>
    <row r="261" spans="1:256">
      <c r="A261" s="17"/>
      <c r="B261" s="429" t="s">
        <v>450</v>
      </c>
      <c r="C261" s="430"/>
      <c r="D261" s="430"/>
      <c r="E261" s="431"/>
      <c r="F261" s="23">
        <v>23.619</v>
      </c>
      <c r="G261" s="24">
        <v>2.3744999999999998</v>
      </c>
      <c r="H261" s="25">
        <v>23.960999999999999</v>
      </c>
      <c r="I261" s="26">
        <v>49.954500000000003</v>
      </c>
      <c r="J261" s="24">
        <v>21.523</v>
      </c>
      <c r="K261" s="24">
        <v>107.499</v>
      </c>
      <c r="L261" s="25">
        <v>13.944000000000001</v>
      </c>
      <c r="M261" s="26">
        <v>142.96600000000001</v>
      </c>
    </row>
    <row r="262" spans="1:256" ht="13.5" thickBot="1">
      <c r="A262" s="17"/>
      <c r="B262" s="429" t="s">
        <v>451</v>
      </c>
      <c r="C262" s="430"/>
      <c r="D262" s="430"/>
      <c r="E262" s="431"/>
      <c r="F262" s="23">
        <v>-666.76599999999996</v>
      </c>
      <c r="G262" s="24">
        <v>-430.56448</v>
      </c>
      <c r="H262" s="25">
        <v>-84.081999999999994</v>
      </c>
      <c r="I262" s="26">
        <v>-1181.41248</v>
      </c>
      <c r="J262" s="24">
        <v>-773.30799999999999</v>
      </c>
      <c r="K262" s="24">
        <v>-378.67700000000002</v>
      </c>
      <c r="L262" s="25">
        <v>-285.108</v>
      </c>
      <c r="M262" s="26">
        <v>-1437.0930000000001</v>
      </c>
    </row>
    <row r="263" spans="1:256" ht="13.5" hidden="1" thickBot="1">
      <c r="A263" s="17"/>
      <c r="B263" s="432" t="s">
        <v>169</v>
      </c>
      <c r="C263" s="433"/>
      <c r="D263" s="433"/>
      <c r="E263" s="434"/>
      <c r="F263" s="57">
        <v>0</v>
      </c>
      <c r="G263" s="58">
        <v>0</v>
      </c>
      <c r="H263" s="58">
        <v>0</v>
      </c>
      <c r="I263" s="56">
        <v>0</v>
      </c>
      <c r="J263" s="58">
        <v>0</v>
      </c>
      <c r="K263" s="58">
        <v>0</v>
      </c>
      <c r="L263" s="58">
        <v>0</v>
      </c>
      <c r="M263" s="56">
        <v>0</v>
      </c>
    </row>
    <row r="264" spans="1:256" ht="13.5" thickBot="1">
      <c r="A264" s="32"/>
      <c r="B264" s="435" t="s">
        <v>459</v>
      </c>
      <c r="C264" s="436"/>
      <c r="D264" s="436"/>
      <c r="E264" s="437"/>
      <c r="F264" s="11">
        <v>3724.6770000000001</v>
      </c>
      <c r="G264" s="12">
        <v>2883.75866</v>
      </c>
      <c r="H264" s="13">
        <v>798.476</v>
      </c>
      <c r="I264" s="14">
        <v>7406.9116599999998</v>
      </c>
      <c r="J264" s="11">
        <v>3598.1219999999998</v>
      </c>
      <c r="K264" s="12">
        <v>2757.1149999999998</v>
      </c>
      <c r="L264" s="13">
        <v>875.35299999999995</v>
      </c>
      <c r="M264" s="14">
        <v>7230.59</v>
      </c>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c r="BI264" s="73"/>
      <c r="BJ264" s="73"/>
      <c r="BK264" s="73"/>
      <c r="BL264" s="73"/>
      <c r="BM264" s="73"/>
      <c r="BN264" s="73"/>
      <c r="BO264" s="73"/>
      <c r="BP264" s="73"/>
      <c r="BQ264" s="73"/>
      <c r="BR264" s="73"/>
      <c r="BS264" s="73"/>
      <c r="BT264" s="73"/>
      <c r="BU264" s="73"/>
      <c r="BV264" s="73"/>
      <c r="BW264" s="73"/>
      <c r="BX264" s="73"/>
      <c r="BY264" s="73"/>
      <c r="BZ264" s="73"/>
      <c r="CA264" s="73"/>
      <c r="CB264" s="73"/>
      <c r="CC264" s="73"/>
      <c r="CD264" s="73"/>
      <c r="CE264" s="73"/>
      <c r="CF264" s="73"/>
      <c r="CG264" s="73"/>
      <c r="CH264" s="73"/>
      <c r="CI264" s="73"/>
      <c r="CJ264" s="73"/>
      <c r="CK264" s="73"/>
      <c r="CL264" s="73"/>
      <c r="CM264" s="73"/>
      <c r="CN264" s="73"/>
      <c r="CO264" s="73"/>
      <c r="CP264" s="73"/>
      <c r="CQ264" s="73"/>
      <c r="CR264" s="73"/>
      <c r="CS264" s="73"/>
      <c r="CT264" s="73"/>
      <c r="CU264" s="73"/>
      <c r="CV264" s="73"/>
      <c r="CW264" s="73"/>
      <c r="CX264" s="73"/>
      <c r="CY264" s="73"/>
      <c r="CZ264" s="73"/>
      <c r="DA264" s="73"/>
      <c r="DB264" s="73"/>
      <c r="DC264" s="73"/>
      <c r="DD264" s="73"/>
      <c r="DE264" s="73"/>
      <c r="DF264" s="73"/>
      <c r="DG264" s="73"/>
      <c r="DH264" s="73"/>
      <c r="DI264" s="73"/>
      <c r="DJ264" s="73"/>
      <c r="DK264" s="73"/>
      <c r="DL264" s="73"/>
      <c r="DM264" s="73"/>
      <c r="DN264" s="73"/>
      <c r="DO264" s="73"/>
      <c r="DP264" s="73"/>
      <c r="DQ264" s="73"/>
      <c r="DR264" s="73"/>
      <c r="DS264" s="73"/>
      <c r="DT264" s="73"/>
      <c r="DU264" s="73"/>
      <c r="DV264" s="73"/>
      <c r="DW264" s="73"/>
      <c r="DX264" s="73"/>
      <c r="DY264" s="73"/>
      <c r="DZ264" s="73"/>
      <c r="EA264" s="73"/>
      <c r="EB264" s="73"/>
      <c r="EC264" s="73"/>
      <c r="ED264" s="73"/>
      <c r="EE264" s="73"/>
      <c r="EF264" s="73"/>
      <c r="EG264" s="73"/>
      <c r="EH264" s="73"/>
      <c r="EI264" s="73"/>
      <c r="EJ264" s="73"/>
      <c r="EK264" s="73"/>
      <c r="EL264" s="73"/>
      <c r="EM264" s="73"/>
      <c r="EN264" s="73"/>
      <c r="EO264" s="73"/>
      <c r="EP264" s="73"/>
      <c r="EQ264" s="73"/>
      <c r="ER264" s="73"/>
      <c r="ES264" s="73"/>
      <c r="ET264" s="73"/>
      <c r="EU264" s="73"/>
      <c r="EV264" s="73"/>
      <c r="EW264" s="73"/>
      <c r="EX264" s="73"/>
      <c r="EY264" s="73"/>
      <c r="EZ264" s="73"/>
      <c r="FA264" s="73"/>
      <c r="FB264" s="73"/>
      <c r="FC264" s="73"/>
      <c r="FD264" s="73"/>
      <c r="FE264" s="73"/>
      <c r="FF264" s="73"/>
      <c r="FG264" s="73"/>
      <c r="FH264" s="73"/>
      <c r="FI264" s="73"/>
      <c r="FJ264" s="73"/>
      <c r="FK264" s="73"/>
      <c r="FL264" s="73"/>
      <c r="FM264" s="73"/>
      <c r="FN264" s="73"/>
      <c r="FO264" s="73"/>
      <c r="FP264" s="73"/>
      <c r="FQ264" s="73"/>
      <c r="FR264" s="73"/>
      <c r="FS264" s="73"/>
      <c r="FT264" s="73"/>
      <c r="FU264" s="73"/>
      <c r="FV264" s="73"/>
      <c r="FW264" s="73"/>
      <c r="FX264" s="73"/>
      <c r="FY264" s="73"/>
      <c r="FZ264" s="73"/>
      <c r="GA264" s="73"/>
      <c r="GB264" s="73"/>
      <c r="GC264" s="73"/>
      <c r="GD264" s="73"/>
      <c r="GE264" s="73"/>
      <c r="GF264" s="73"/>
      <c r="GG264" s="73"/>
      <c r="GH264" s="73"/>
      <c r="GI264" s="73"/>
      <c r="GJ264" s="73"/>
      <c r="GK264" s="73"/>
      <c r="GL264" s="73"/>
      <c r="GM264" s="73"/>
      <c r="GN264" s="73"/>
      <c r="GO264" s="73"/>
      <c r="GP264" s="73"/>
      <c r="GQ264" s="73"/>
      <c r="GR264" s="73"/>
      <c r="GS264" s="73"/>
      <c r="GT264" s="73"/>
      <c r="GU264" s="73"/>
      <c r="GV264" s="73"/>
      <c r="GW264" s="73"/>
      <c r="GX264" s="73"/>
      <c r="GY264" s="73"/>
      <c r="GZ264" s="73"/>
      <c r="HA264" s="73"/>
      <c r="HB264" s="73"/>
      <c r="HC264" s="73"/>
      <c r="HD264" s="73"/>
      <c r="HE264" s="73"/>
      <c r="HF264" s="73"/>
      <c r="HG264" s="73"/>
      <c r="HH264" s="73"/>
      <c r="HI264" s="73"/>
      <c r="HJ264" s="73"/>
      <c r="HK264" s="73"/>
      <c r="HL264" s="73"/>
      <c r="HM264" s="73"/>
      <c r="HN264" s="73"/>
      <c r="HO264" s="73"/>
      <c r="HP264" s="73"/>
      <c r="HQ264" s="73"/>
      <c r="HR264" s="73"/>
      <c r="HS264" s="73"/>
      <c r="HT264" s="73"/>
      <c r="HU264" s="73"/>
      <c r="HV264" s="73"/>
      <c r="HW264" s="73"/>
      <c r="HX264" s="73"/>
      <c r="HY264" s="73"/>
      <c r="HZ264" s="73"/>
      <c r="IA264" s="73"/>
      <c r="IB264" s="73"/>
      <c r="IC264" s="73"/>
      <c r="ID264" s="73"/>
      <c r="IE264" s="73"/>
      <c r="IF264" s="73"/>
      <c r="IG264" s="73"/>
      <c r="IH264" s="73"/>
      <c r="II264" s="73"/>
      <c r="IJ264" s="73"/>
      <c r="IK264" s="73"/>
      <c r="IL264" s="73"/>
      <c r="IM264" s="73"/>
      <c r="IN264" s="73"/>
      <c r="IO264" s="73"/>
      <c r="IP264" s="73"/>
      <c r="IQ264" s="73"/>
      <c r="IR264" s="73"/>
      <c r="IS264" s="73"/>
      <c r="IT264" s="73"/>
      <c r="IU264" s="73"/>
      <c r="IV264" s="73"/>
    </row>
    <row r="265" spans="1:256">
      <c r="A265" s="74"/>
      <c r="B265" s="417" t="s">
        <v>455</v>
      </c>
      <c r="C265" s="418"/>
      <c r="D265" s="418"/>
      <c r="E265" s="419"/>
      <c r="F265" s="75">
        <v>5.8999999999999997E-2</v>
      </c>
      <c r="G265" s="76">
        <v>0.193</v>
      </c>
      <c r="H265" s="77">
        <v>0</v>
      </c>
      <c r="I265" s="22">
        <v>0.252</v>
      </c>
      <c r="J265" s="76">
        <v>5.1150000000000002</v>
      </c>
      <c r="K265" s="76">
        <v>0.193</v>
      </c>
      <c r="L265" s="77">
        <v>0.91100000000000003</v>
      </c>
      <c r="M265" s="22">
        <v>6.2190000000000003</v>
      </c>
      <c r="AK265" s="78"/>
      <c r="AL265" s="78"/>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78"/>
      <c r="BL265" s="78"/>
      <c r="BM265" s="78"/>
      <c r="BN265" s="78"/>
      <c r="BO265" s="78"/>
      <c r="BP265" s="78"/>
      <c r="BQ265" s="78"/>
      <c r="BR265" s="78"/>
      <c r="BS265" s="78"/>
      <c r="BT265" s="78"/>
      <c r="BU265" s="78"/>
      <c r="BV265" s="78"/>
      <c r="BW265" s="78"/>
      <c r="BX265" s="78"/>
      <c r="BY265" s="78"/>
      <c r="BZ265" s="78"/>
      <c r="CA265" s="78"/>
      <c r="CB265" s="78"/>
      <c r="CC265" s="78"/>
      <c r="CD265" s="78"/>
      <c r="CE265" s="78"/>
      <c r="CF265" s="78"/>
      <c r="CG265" s="78"/>
      <c r="CH265" s="78"/>
      <c r="CI265" s="78"/>
      <c r="CJ265" s="78"/>
      <c r="CK265" s="78"/>
      <c r="CL265" s="78"/>
      <c r="CM265" s="78"/>
      <c r="CN265" s="78"/>
      <c r="CO265" s="78"/>
      <c r="CP265" s="78"/>
      <c r="CQ265" s="78"/>
      <c r="CR265" s="78"/>
      <c r="CS265" s="78"/>
      <c r="CT265" s="78"/>
      <c r="CU265" s="78"/>
      <c r="CV265" s="78"/>
      <c r="CW265" s="78"/>
      <c r="CX265" s="78"/>
      <c r="CY265" s="78"/>
      <c r="CZ265" s="78"/>
      <c r="DA265" s="78"/>
      <c r="DB265" s="78"/>
      <c r="DC265" s="78"/>
      <c r="DD265" s="78"/>
      <c r="DE265" s="78"/>
      <c r="DF265" s="78"/>
      <c r="DG265" s="78"/>
      <c r="DH265" s="78"/>
      <c r="DI265" s="78"/>
      <c r="DJ265" s="78"/>
      <c r="DK265" s="78"/>
      <c r="DL265" s="78"/>
      <c r="DM265" s="78"/>
      <c r="DN265" s="78"/>
      <c r="DO265" s="78"/>
      <c r="DP265" s="78"/>
      <c r="DQ265" s="78"/>
      <c r="DR265" s="78"/>
      <c r="DS265" s="78"/>
      <c r="DT265" s="78"/>
      <c r="DU265" s="78"/>
      <c r="DV265" s="78"/>
      <c r="DW265" s="78"/>
      <c r="DX265" s="78"/>
      <c r="DY265" s="78"/>
      <c r="DZ265" s="78"/>
      <c r="EA265" s="78"/>
      <c r="EB265" s="78"/>
      <c r="EC265" s="78"/>
      <c r="ED265" s="78"/>
      <c r="EE265" s="78"/>
      <c r="EF265" s="78"/>
      <c r="EG265" s="78"/>
      <c r="EH265" s="78"/>
      <c r="EI265" s="78"/>
      <c r="EJ265" s="78"/>
      <c r="EK265" s="78"/>
      <c r="EL265" s="78"/>
      <c r="EM265" s="78"/>
      <c r="EN265" s="78"/>
      <c r="EO265" s="78"/>
      <c r="EP265" s="78"/>
      <c r="EQ265" s="78"/>
      <c r="ER265" s="78"/>
      <c r="ES265" s="78"/>
      <c r="ET265" s="78"/>
      <c r="EU265" s="78"/>
      <c r="EV265" s="78"/>
      <c r="EW265" s="78"/>
      <c r="EX265" s="78"/>
      <c r="EY265" s="78"/>
      <c r="EZ265" s="78"/>
      <c r="FA265" s="78"/>
      <c r="FB265" s="78"/>
      <c r="FC265" s="78"/>
      <c r="FD265" s="78"/>
      <c r="FE265" s="78"/>
      <c r="FF265" s="78"/>
      <c r="FG265" s="78"/>
      <c r="FH265" s="78"/>
      <c r="FI265" s="78"/>
      <c r="FJ265" s="78"/>
      <c r="FK265" s="78"/>
      <c r="FL265" s="78"/>
      <c r="FM265" s="78"/>
      <c r="FN265" s="78"/>
      <c r="FO265" s="78"/>
      <c r="FP265" s="78"/>
      <c r="FQ265" s="78"/>
      <c r="FR265" s="78"/>
      <c r="FS265" s="78"/>
      <c r="FT265" s="78"/>
      <c r="FU265" s="78"/>
      <c r="FV265" s="78"/>
      <c r="FW265" s="78"/>
      <c r="FX265" s="78"/>
      <c r="FY265" s="78"/>
      <c r="FZ265" s="78"/>
      <c r="GA265" s="78"/>
      <c r="GB265" s="78"/>
      <c r="GC265" s="78"/>
      <c r="GD265" s="78"/>
      <c r="GE265" s="78"/>
      <c r="GF265" s="78"/>
      <c r="GG265" s="78"/>
      <c r="GH265" s="78"/>
      <c r="GI265" s="78"/>
      <c r="GJ265" s="78"/>
      <c r="GK265" s="78"/>
      <c r="GL265" s="78"/>
      <c r="GM265" s="78"/>
      <c r="GN265" s="78"/>
      <c r="GO265" s="78"/>
      <c r="GP265" s="78"/>
      <c r="GQ265" s="78"/>
      <c r="GR265" s="78"/>
      <c r="GS265" s="78"/>
      <c r="GT265" s="78"/>
      <c r="GU265" s="78"/>
      <c r="GV265" s="78"/>
      <c r="GW265" s="78"/>
      <c r="GX265" s="78"/>
      <c r="GY265" s="78"/>
      <c r="GZ265" s="78"/>
      <c r="HA265" s="78"/>
      <c r="HB265" s="78"/>
      <c r="HC265" s="78"/>
      <c r="HD265" s="78"/>
      <c r="HE265" s="78"/>
      <c r="HF265" s="78"/>
      <c r="HG265" s="78"/>
      <c r="HH265" s="78"/>
      <c r="HI265" s="78"/>
      <c r="HJ265" s="78"/>
      <c r="HK265" s="78"/>
      <c r="HL265" s="78"/>
      <c r="HM265" s="78"/>
      <c r="HN265" s="78"/>
      <c r="HO265" s="78"/>
      <c r="HP265" s="78"/>
      <c r="HQ265" s="78"/>
      <c r="HR265" s="78"/>
      <c r="HS265" s="78"/>
      <c r="HT265" s="78"/>
      <c r="HU265" s="78"/>
      <c r="HV265" s="78"/>
      <c r="HW265" s="78"/>
      <c r="HX265" s="78"/>
      <c r="HY265" s="78"/>
      <c r="HZ265" s="78"/>
      <c r="IA265" s="78"/>
      <c r="IB265" s="78"/>
      <c r="IC265" s="78"/>
      <c r="ID265" s="78"/>
      <c r="IE265" s="78"/>
      <c r="IF265" s="78"/>
      <c r="IG265" s="78"/>
      <c r="IH265" s="78"/>
      <c r="II265" s="78"/>
      <c r="IJ265" s="78"/>
      <c r="IK265" s="78"/>
      <c r="IL265" s="78"/>
      <c r="IM265" s="78"/>
      <c r="IN265" s="78"/>
      <c r="IO265" s="78"/>
      <c r="IP265" s="78"/>
      <c r="IQ265" s="78"/>
      <c r="IR265" s="78"/>
      <c r="IS265" s="78"/>
      <c r="IT265" s="78"/>
      <c r="IU265" s="78"/>
      <c r="IV265" s="78"/>
    </row>
    <row r="266" spans="1:256">
      <c r="A266" s="74"/>
      <c r="B266" s="395" t="s">
        <v>456</v>
      </c>
      <c r="C266" s="396"/>
      <c r="D266" s="396"/>
      <c r="E266" s="397"/>
      <c r="F266" s="79">
        <v>3691.587</v>
      </c>
      <c r="G266" s="80">
        <v>2302.3408100000001</v>
      </c>
      <c r="H266" s="81">
        <v>703.89700000000005</v>
      </c>
      <c r="I266" s="26">
        <v>6697.8248100000001</v>
      </c>
      <c r="J266" s="80">
        <v>3803.8440000000001</v>
      </c>
      <c r="K266" s="80">
        <v>2226.087</v>
      </c>
      <c r="L266" s="81">
        <v>761.96100000000001</v>
      </c>
      <c r="M266" s="26">
        <v>6791.8919999999998</v>
      </c>
      <c r="AK266" s="78"/>
      <c r="AL266" s="78"/>
      <c r="AM266" s="78"/>
      <c r="AN266" s="78"/>
      <c r="AO266" s="78"/>
      <c r="AP266" s="78"/>
      <c r="AQ266" s="78"/>
      <c r="AR266" s="78"/>
      <c r="AS266" s="78"/>
      <c r="AT266" s="78"/>
      <c r="AU266" s="78"/>
      <c r="AV266" s="78"/>
      <c r="AW266" s="78"/>
      <c r="AX266" s="78"/>
      <c r="AY266" s="78"/>
      <c r="AZ266" s="78"/>
      <c r="BA266" s="78"/>
      <c r="BB266" s="78"/>
      <c r="BC266" s="78"/>
      <c r="BD266" s="78"/>
      <c r="BE266" s="78"/>
      <c r="BF266" s="78"/>
      <c r="BG266" s="78"/>
      <c r="BH266" s="78"/>
      <c r="BI266" s="78"/>
      <c r="BJ266" s="78"/>
      <c r="BK266" s="78"/>
      <c r="BL266" s="78"/>
      <c r="BM266" s="78"/>
      <c r="BN266" s="78"/>
      <c r="BO266" s="78"/>
      <c r="BP266" s="78"/>
      <c r="BQ266" s="78"/>
      <c r="BR266" s="78"/>
      <c r="BS266" s="78"/>
      <c r="BT266" s="78"/>
      <c r="BU266" s="78"/>
      <c r="BV266" s="78"/>
      <c r="BW266" s="78"/>
      <c r="BX266" s="78"/>
      <c r="BY266" s="78"/>
      <c r="BZ266" s="78"/>
      <c r="CA266" s="78"/>
      <c r="CB266" s="78"/>
      <c r="CC266" s="78"/>
      <c r="CD266" s="78"/>
      <c r="CE266" s="78"/>
      <c r="CF266" s="78"/>
      <c r="CG266" s="78"/>
      <c r="CH266" s="78"/>
      <c r="CI266" s="78"/>
      <c r="CJ266" s="78"/>
      <c r="CK266" s="78"/>
      <c r="CL266" s="78"/>
      <c r="CM266" s="78"/>
      <c r="CN266" s="78"/>
      <c r="CO266" s="78"/>
      <c r="CP266" s="78"/>
      <c r="CQ266" s="78"/>
      <c r="CR266" s="78"/>
      <c r="CS266" s="78"/>
      <c r="CT266" s="78"/>
      <c r="CU266" s="78"/>
      <c r="CV266" s="78"/>
      <c r="CW266" s="78"/>
      <c r="CX266" s="78"/>
      <c r="CY266" s="78"/>
      <c r="CZ266" s="78"/>
      <c r="DA266" s="78"/>
      <c r="DB266" s="78"/>
      <c r="DC266" s="78"/>
      <c r="DD266" s="78"/>
      <c r="DE266" s="78"/>
      <c r="DF266" s="78"/>
      <c r="DG266" s="78"/>
      <c r="DH266" s="78"/>
      <c r="DI266" s="78"/>
      <c r="DJ266" s="78"/>
      <c r="DK266" s="78"/>
      <c r="DL266" s="78"/>
      <c r="DM266" s="78"/>
      <c r="DN266" s="78"/>
      <c r="DO266" s="78"/>
      <c r="DP266" s="78"/>
      <c r="DQ266" s="78"/>
      <c r="DR266" s="78"/>
      <c r="DS266" s="78"/>
      <c r="DT266" s="78"/>
      <c r="DU266" s="78"/>
      <c r="DV266" s="78"/>
      <c r="DW266" s="78"/>
      <c r="DX266" s="78"/>
      <c r="DY266" s="78"/>
      <c r="DZ266" s="78"/>
      <c r="EA266" s="78"/>
      <c r="EB266" s="78"/>
      <c r="EC266" s="78"/>
      <c r="ED266" s="78"/>
      <c r="EE266" s="78"/>
      <c r="EF266" s="78"/>
      <c r="EG266" s="78"/>
      <c r="EH266" s="78"/>
      <c r="EI266" s="78"/>
      <c r="EJ266" s="78"/>
      <c r="EK266" s="78"/>
      <c r="EL266" s="78"/>
      <c r="EM266" s="78"/>
      <c r="EN266" s="78"/>
      <c r="EO266" s="78"/>
      <c r="EP266" s="78"/>
      <c r="EQ266" s="78"/>
      <c r="ER266" s="78"/>
      <c r="ES266" s="78"/>
      <c r="ET266" s="78"/>
      <c r="EU266" s="78"/>
      <c r="EV266" s="78"/>
      <c r="EW266" s="78"/>
      <c r="EX266" s="78"/>
      <c r="EY266" s="78"/>
      <c r="EZ266" s="78"/>
      <c r="FA266" s="78"/>
      <c r="FB266" s="78"/>
      <c r="FC266" s="78"/>
      <c r="FD266" s="78"/>
      <c r="FE266" s="78"/>
      <c r="FF266" s="78"/>
      <c r="FG266" s="78"/>
      <c r="FH266" s="78"/>
      <c r="FI266" s="78"/>
      <c r="FJ266" s="78"/>
      <c r="FK266" s="78"/>
      <c r="FL266" s="78"/>
      <c r="FM266" s="78"/>
      <c r="FN266" s="78"/>
      <c r="FO266" s="78"/>
      <c r="FP266" s="78"/>
      <c r="FQ266" s="78"/>
      <c r="FR266" s="78"/>
      <c r="FS266" s="78"/>
      <c r="FT266" s="78"/>
      <c r="FU266" s="78"/>
      <c r="FV266" s="78"/>
      <c r="FW266" s="78"/>
      <c r="FX266" s="78"/>
      <c r="FY266" s="78"/>
      <c r="FZ266" s="78"/>
      <c r="GA266" s="78"/>
      <c r="GB266" s="78"/>
      <c r="GC266" s="78"/>
      <c r="GD266" s="78"/>
      <c r="GE266" s="78"/>
      <c r="GF266" s="78"/>
      <c r="GG266" s="78"/>
      <c r="GH266" s="78"/>
      <c r="GI266" s="78"/>
      <c r="GJ266" s="78"/>
      <c r="GK266" s="78"/>
      <c r="GL266" s="78"/>
      <c r="GM266" s="78"/>
      <c r="GN266" s="78"/>
      <c r="GO266" s="78"/>
      <c r="GP266" s="78"/>
      <c r="GQ266" s="78"/>
      <c r="GR266" s="78"/>
      <c r="GS266" s="78"/>
      <c r="GT266" s="78"/>
      <c r="GU266" s="78"/>
      <c r="GV266" s="78"/>
      <c r="GW266" s="78"/>
      <c r="GX266" s="78"/>
      <c r="GY266" s="78"/>
      <c r="GZ266" s="78"/>
      <c r="HA266" s="78"/>
      <c r="HB266" s="78"/>
      <c r="HC266" s="78"/>
      <c r="HD266" s="78"/>
      <c r="HE266" s="78"/>
      <c r="HF266" s="78"/>
      <c r="HG266" s="78"/>
      <c r="HH266" s="78"/>
      <c r="HI266" s="78"/>
      <c r="HJ266" s="78"/>
      <c r="HK266" s="78"/>
      <c r="HL266" s="78"/>
      <c r="HM266" s="78"/>
      <c r="HN266" s="78"/>
      <c r="HO266" s="78"/>
      <c r="HP266" s="78"/>
      <c r="HQ266" s="78"/>
      <c r="HR266" s="78"/>
      <c r="HS266" s="78"/>
      <c r="HT266" s="78"/>
      <c r="HU266" s="78"/>
      <c r="HV266" s="78"/>
      <c r="HW266" s="78"/>
      <c r="HX266" s="78"/>
      <c r="HY266" s="78"/>
      <c r="HZ266" s="78"/>
      <c r="IA266" s="78"/>
      <c r="IB266" s="78"/>
      <c r="IC266" s="78"/>
      <c r="ID266" s="78"/>
      <c r="IE266" s="78"/>
      <c r="IF266" s="78"/>
      <c r="IG266" s="78"/>
      <c r="IH266" s="78"/>
      <c r="II266" s="78"/>
      <c r="IJ266" s="78"/>
      <c r="IK266" s="78"/>
      <c r="IL266" s="78"/>
      <c r="IM266" s="78"/>
      <c r="IN266" s="78"/>
      <c r="IO266" s="78"/>
      <c r="IP266" s="78"/>
      <c r="IQ266" s="78"/>
      <c r="IR266" s="78"/>
      <c r="IS266" s="78"/>
      <c r="IT266" s="78"/>
      <c r="IU266" s="78"/>
      <c r="IV266" s="78"/>
    </row>
    <row r="267" spans="1:256">
      <c r="A267" s="74"/>
      <c r="B267" s="395" t="s">
        <v>457</v>
      </c>
      <c r="C267" s="396"/>
      <c r="D267" s="396"/>
      <c r="E267" s="397"/>
      <c r="F267" s="79">
        <v>3220.4050000000002</v>
      </c>
      <c r="G267" s="80">
        <v>1980.3552</v>
      </c>
      <c r="H267" s="81">
        <v>455.18200000000002</v>
      </c>
      <c r="I267" s="26">
        <v>5655.9422000000004</v>
      </c>
      <c r="J267" s="80">
        <v>3311.549</v>
      </c>
      <c r="K267" s="80">
        <v>1761.5060000000001</v>
      </c>
      <c r="L267" s="81">
        <v>706.59400000000005</v>
      </c>
      <c r="M267" s="26">
        <v>5779.6490000000003</v>
      </c>
      <c r="AK267" s="78"/>
      <c r="AL267" s="78"/>
      <c r="AM267" s="78"/>
      <c r="AN267" s="78"/>
      <c r="AO267" s="78"/>
      <c r="AP267" s="78"/>
      <c r="AQ267" s="78"/>
      <c r="AR267" s="78"/>
      <c r="AS267" s="78"/>
      <c r="AT267" s="78"/>
      <c r="AU267" s="78"/>
      <c r="AV267" s="78"/>
      <c r="AW267" s="78"/>
      <c r="AX267" s="78"/>
      <c r="AY267" s="78"/>
      <c r="AZ267" s="78"/>
      <c r="BA267" s="78"/>
      <c r="BB267" s="78"/>
      <c r="BC267" s="78"/>
      <c r="BD267" s="78"/>
      <c r="BE267" s="78"/>
      <c r="BF267" s="78"/>
      <c r="BG267" s="78"/>
      <c r="BH267" s="78"/>
      <c r="BI267" s="78"/>
      <c r="BJ267" s="78"/>
      <c r="BK267" s="78"/>
      <c r="BL267" s="78"/>
      <c r="BM267" s="78"/>
      <c r="BN267" s="78"/>
      <c r="BO267" s="78"/>
      <c r="BP267" s="78"/>
      <c r="BQ267" s="78"/>
      <c r="BR267" s="78"/>
      <c r="BS267" s="78"/>
      <c r="BT267" s="78"/>
      <c r="BU267" s="78"/>
      <c r="BV267" s="78"/>
      <c r="BW267" s="78"/>
      <c r="BX267" s="78"/>
      <c r="BY267" s="78"/>
      <c r="BZ267" s="78"/>
      <c r="CA267" s="78"/>
      <c r="CB267" s="78"/>
      <c r="CC267" s="78"/>
      <c r="CD267" s="78"/>
      <c r="CE267" s="78"/>
      <c r="CF267" s="78"/>
      <c r="CG267" s="78"/>
      <c r="CH267" s="78"/>
      <c r="CI267" s="78"/>
      <c r="CJ267" s="78"/>
      <c r="CK267" s="78"/>
      <c r="CL267" s="78"/>
      <c r="CM267" s="78"/>
      <c r="CN267" s="78"/>
      <c r="CO267" s="78"/>
      <c r="CP267" s="78"/>
      <c r="CQ267" s="78"/>
      <c r="CR267" s="78"/>
      <c r="CS267" s="78"/>
      <c r="CT267" s="78"/>
      <c r="CU267" s="78"/>
      <c r="CV267" s="78"/>
      <c r="CW267" s="78"/>
      <c r="CX267" s="78"/>
      <c r="CY267" s="78"/>
      <c r="CZ267" s="78"/>
      <c r="DA267" s="78"/>
      <c r="DB267" s="78"/>
      <c r="DC267" s="78"/>
      <c r="DD267" s="78"/>
      <c r="DE267" s="78"/>
      <c r="DF267" s="78"/>
      <c r="DG267" s="78"/>
      <c r="DH267" s="78"/>
      <c r="DI267" s="78"/>
      <c r="DJ267" s="78"/>
      <c r="DK267" s="78"/>
      <c r="DL267" s="78"/>
      <c r="DM267" s="78"/>
      <c r="DN267" s="78"/>
      <c r="DO267" s="78"/>
      <c r="DP267" s="78"/>
      <c r="DQ267" s="78"/>
      <c r="DR267" s="78"/>
      <c r="DS267" s="78"/>
      <c r="DT267" s="78"/>
      <c r="DU267" s="78"/>
      <c r="DV267" s="78"/>
      <c r="DW267" s="78"/>
      <c r="DX267" s="78"/>
      <c r="DY267" s="78"/>
      <c r="DZ267" s="78"/>
      <c r="EA267" s="78"/>
      <c r="EB267" s="78"/>
      <c r="EC267" s="78"/>
      <c r="ED267" s="78"/>
      <c r="EE267" s="78"/>
      <c r="EF267" s="78"/>
      <c r="EG267" s="78"/>
      <c r="EH267" s="78"/>
      <c r="EI267" s="78"/>
      <c r="EJ267" s="78"/>
      <c r="EK267" s="78"/>
      <c r="EL267" s="78"/>
      <c r="EM267" s="78"/>
      <c r="EN267" s="78"/>
      <c r="EO267" s="78"/>
      <c r="EP267" s="78"/>
      <c r="EQ267" s="78"/>
      <c r="ER267" s="78"/>
      <c r="ES267" s="78"/>
      <c r="ET267" s="78"/>
      <c r="EU267" s="78"/>
      <c r="EV267" s="78"/>
      <c r="EW267" s="78"/>
      <c r="EX267" s="78"/>
      <c r="EY267" s="78"/>
      <c r="EZ267" s="78"/>
      <c r="FA267" s="78"/>
      <c r="FB267" s="78"/>
      <c r="FC267" s="78"/>
      <c r="FD267" s="78"/>
      <c r="FE267" s="78"/>
      <c r="FF267" s="78"/>
      <c r="FG267" s="78"/>
      <c r="FH267" s="78"/>
      <c r="FI267" s="78"/>
      <c r="FJ267" s="78"/>
      <c r="FK267" s="78"/>
      <c r="FL267" s="78"/>
      <c r="FM267" s="78"/>
      <c r="FN267" s="78"/>
      <c r="FO267" s="78"/>
      <c r="FP267" s="78"/>
      <c r="FQ267" s="78"/>
      <c r="FR267" s="78"/>
      <c r="FS267" s="78"/>
      <c r="FT267" s="78"/>
      <c r="FU267" s="78"/>
      <c r="FV267" s="78"/>
      <c r="FW267" s="78"/>
      <c r="FX267" s="78"/>
      <c r="FY267" s="78"/>
      <c r="FZ267" s="78"/>
      <c r="GA267" s="78"/>
      <c r="GB267" s="78"/>
      <c r="GC267" s="78"/>
      <c r="GD267" s="78"/>
      <c r="GE267" s="78"/>
      <c r="GF267" s="78"/>
      <c r="GG267" s="78"/>
      <c r="GH267" s="78"/>
      <c r="GI267" s="78"/>
      <c r="GJ267" s="78"/>
      <c r="GK267" s="78"/>
      <c r="GL267" s="78"/>
      <c r="GM267" s="78"/>
      <c r="GN267" s="78"/>
      <c r="GO267" s="78"/>
      <c r="GP267" s="78"/>
      <c r="GQ267" s="78"/>
      <c r="GR267" s="78"/>
      <c r="GS267" s="78"/>
      <c r="GT267" s="78"/>
      <c r="GU267" s="78"/>
      <c r="GV267" s="78"/>
      <c r="GW267" s="78"/>
      <c r="GX267" s="78"/>
      <c r="GY267" s="78"/>
      <c r="GZ267" s="78"/>
      <c r="HA267" s="78"/>
      <c r="HB267" s="78"/>
      <c r="HC267" s="78"/>
      <c r="HD267" s="78"/>
      <c r="HE267" s="78"/>
      <c r="HF267" s="78"/>
      <c r="HG267" s="78"/>
      <c r="HH267" s="78"/>
      <c r="HI267" s="78"/>
      <c r="HJ267" s="78"/>
      <c r="HK267" s="78"/>
      <c r="HL267" s="78"/>
      <c r="HM267" s="78"/>
      <c r="HN267" s="78"/>
      <c r="HO267" s="78"/>
      <c r="HP267" s="78"/>
      <c r="HQ267" s="78"/>
      <c r="HR267" s="78"/>
      <c r="HS267" s="78"/>
      <c r="HT267" s="78"/>
      <c r="HU267" s="78"/>
      <c r="HV267" s="78"/>
      <c r="HW267" s="78"/>
      <c r="HX267" s="78"/>
      <c r="HY267" s="78"/>
      <c r="HZ267" s="78"/>
      <c r="IA267" s="78"/>
      <c r="IB267" s="78"/>
      <c r="IC267" s="78"/>
      <c r="ID267" s="78"/>
      <c r="IE267" s="78"/>
      <c r="IF267" s="78"/>
      <c r="IG267" s="78"/>
      <c r="IH267" s="78"/>
      <c r="II267" s="78"/>
      <c r="IJ267" s="78"/>
      <c r="IK267" s="78"/>
      <c r="IL267" s="78"/>
      <c r="IM267" s="78"/>
      <c r="IN267" s="78"/>
      <c r="IO267" s="78"/>
      <c r="IP267" s="78"/>
      <c r="IQ267" s="78"/>
      <c r="IR267" s="78"/>
      <c r="IS267" s="78"/>
      <c r="IT267" s="78"/>
      <c r="IU267" s="78"/>
      <c r="IV267" s="78"/>
    </row>
    <row r="268" spans="1:256">
      <c r="A268" s="74"/>
      <c r="B268" s="395" t="s">
        <v>458</v>
      </c>
      <c r="C268" s="396"/>
      <c r="D268" s="396"/>
      <c r="E268" s="397"/>
      <c r="F268" s="79">
        <v>318.49599999999998</v>
      </c>
      <c r="G268" s="80">
        <v>129.26275000000001</v>
      </c>
      <c r="H268" s="81">
        <v>54.645000000000003</v>
      </c>
      <c r="I268" s="26">
        <v>502.40375</v>
      </c>
      <c r="J268" s="80">
        <v>336.06299999999999</v>
      </c>
      <c r="K268" s="80">
        <v>150.38499999999999</v>
      </c>
      <c r="L268" s="81">
        <v>70.795000000000002</v>
      </c>
      <c r="M268" s="26">
        <v>557.24300000000005</v>
      </c>
      <c r="AK268" s="78"/>
      <c r="AL268" s="78"/>
      <c r="AM268" s="78"/>
      <c r="AN268" s="78"/>
      <c r="AO268" s="78"/>
      <c r="AP268" s="78"/>
      <c r="AQ268" s="78"/>
      <c r="AR268" s="78"/>
      <c r="AS268" s="78"/>
      <c r="AT268" s="78"/>
      <c r="AU268" s="78"/>
      <c r="AV268" s="78"/>
      <c r="AW268" s="78"/>
      <c r="AX268" s="78"/>
      <c r="AY268" s="78"/>
      <c r="AZ268" s="78"/>
      <c r="BA268" s="78"/>
      <c r="BB268" s="78"/>
      <c r="BC268" s="78"/>
      <c r="BD268" s="78"/>
      <c r="BE268" s="78"/>
      <c r="BF268" s="78"/>
      <c r="BG268" s="78"/>
      <c r="BH268" s="78"/>
      <c r="BI268" s="78"/>
      <c r="BJ268" s="78"/>
      <c r="BK268" s="78"/>
      <c r="BL268" s="78"/>
      <c r="BM268" s="78"/>
      <c r="BN268" s="78"/>
      <c r="BO268" s="78"/>
      <c r="BP268" s="78"/>
      <c r="BQ268" s="78"/>
      <c r="BR268" s="78"/>
      <c r="BS268" s="78"/>
      <c r="BT268" s="78"/>
      <c r="BU268" s="78"/>
      <c r="BV268" s="78"/>
      <c r="BW268" s="78"/>
      <c r="BX268" s="78"/>
      <c r="BY268" s="78"/>
      <c r="BZ268" s="78"/>
      <c r="CA268" s="78"/>
      <c r="CB268" s="78"/>
      <c r="CC268" s="78"/>
      <c r="CD268" s="78"/>
      <c r="CE268" s="78"/>
      <c r="CF268" s="78"/>
      <c r="CG268" s="78"/>
      <c r="CH268" s="78"/>
      <c r="CI268" s="78"/>
      <c r="CJ268" s="78"/>
      <c r="CK268" s="78"/>
      <c r="CL268" s="78"/>
      <c r="CM268" s="78"/>
      <c r="CN268" s="78"/>
      <c r="CO268" s="78"/>
      <c r="CP268" s="78"/>
      <c r="CQ268" s="78"/>
      <c r="CR268" s="78"/>
      <c r="CS268" s="78"/>
      <c r="CT268" s="78"/>
      <c r="CU268" s="78"/>
      <c r="CV268" s="78"/>
      <c r="CW268" s="78"/>
      <c r="CX268" s="78"/>
      <c r="CY268" s="78"/>
      <c r="CZ268" s="78"/>
      <c r="DA268" s="78"/>
      <c r="DB268" s="78"/>
      <c r="DC268" s="78"/>
      <c r="DD268" s="78"/>
      <c r="DE268" s="78"/>
      <c r="DF268" s="78"/>
      <c r="DG268" s="78"/>
      <c r="DH268" s="78"/>
      <c r="DI268" s="78"/>
      <c r="DJ268" s="78"/>
      <c r="DK268" s="78"/>
      <c r="DL268" s="78"/>
      <c r="DM268" s="78"/>
      <c r="DN268" s="78"/>
      <c r="DO268" s="78"/>
      <c r="DP268" s="78"/>
      <c r="DQ268" s="78"/>
      <c r="DR268" s="78"/>
      <c r="DS268" s="78"/>
      <c r="DT268" s="78"/>
      <c r="DU268" s="78"/>
      <c r="DV268" s="78"/>
      <c r="DW268" s="78"/>
      <c r="DX268" s="78"/>
      <c r="DY268" s="78"/>
      <c r="DZ268" s="78"/>
      <c r="EA268" s="78"/>
      <c r="EB268" s="78"/>
      <c r="EC268" s="78"/>
      <c r="ED268" s="78"/>
      <c r="EE268" s="78"/>
      <c r="EF268" s="78"/>
      <c r="EG268" s="78"/>
      <c r="EH268" s="78"/>
      <c r="EI268" s="78"/>
      <c r="EJ268" s="78"/>
      <c r="EK268" s="78"/>
      <c r="EL268" s="78"/>
      <c r="EM268" s="78"/>
      <c r="EN268" s="78"/>
      <c r="EO268" s="78"/>
      <c r="EP268" s="78"/>
      <c r="EQ268" s="78"/>
      <c r="ER268" s="78"/>
      <c r="ES268" s="78"/>
      <c r="ET268" s="78"/>
      <c r="EU268" s="78"/>
      <c r="EV268" s="78"/>
      <c r="EW268" s="78"/>
      <c r="EX268" s="78"/>
      <c r="EY268" s="78"/>
      <c r="EZ268" s="78"/>
      <c r="FA268" s="78"/>
      <c r="FB268" s="78"/>
      <c r="FC268" s="78"/>
      <c r="FD268" s="78"/>
      <c r="FE268" s="78"/>
      <c r="FF268" s="78"/>
      <c r="FG268" s="78"/>
      <c r="FH268" s="78"/>
      <c r="FI268" s="78"/>
      <c r="FJ268" s="78"/>
      <c r="FK268" s="78"/>
      <c r="FL268" s="78"/>
      <c r="FM268" s="78"/>
      <c r="FN268" s="78"/>
      <c r="FO268" s="78"/>
      <c r="FP268" s="78"/>
      <c r="FQ268" s="78"/>
      <c r="FR268" s="78"/>
      <c r="FS268" s="78"/>
      <c r="FT268" s="78"/>
      <c r="FU268" s="78"/>
      <c r="FV268" s="78"/>
      <c r="FW268" s="78"/>
      <c r="FX268" s="78"/>
      <c r="FY268" s="78"/>
      <c r="FZ268" s="78"/>
      <c r="GA268" s="78"/>
      <c r="GB268" s="78"/>
      <c r="GC268" s="78"/>
      <c r="GD268" s="78"/>
      <c r="GE268" s="78"/>
      <c r="GF268" s="78"/>
      <c r="GG268" s="78"/>
      <c r="GH268" s="78"/>
      <c r="GI268" s="78"/>
      <c r="GJ268" s="78"/>
      <c r="GK268" s="78"/>
      <c r="GL268" s="78"/>
      <c r="GM268" s="78"/>
      <c r="GN268" s="78"/>
      <c r="GO268" s="78"/>
      <c r="GP268" s="78"/>
      <c r="GQ268" s="78"/>
      <c r="GR268" s="78"/>
      <c r="GS268" s="78"/>
      <c r="GT268" s="78"/>
      <c r="GU268" s="78"/>
      <c r="GV268" s="78"/>
      <c r="GW268" s="78"/>
      <c r="GX268" s="78"/>
      <c r="GY268" s="78"/>
      <c r="GZ268" s="78"/>
      <c r="HA268" s="78"/>
      <c r="HB268" s="78"/>
      <c r="HC268" s="78"/>
      <c r="HD268" s="78"/>
      <c r="HE268" s="78"/>
      <c r="HF268" s="78"/>
      <c r="HG268" s="78"/>
      <c r="HH268" s="78"/>
      <c r="HI268" s="78"/>
      <c r="HJ268" s="78"/>
      <c r="HK268" s="78"/>
      <c r="HL268" s="78"/>
      <c r="HM268" s="78"/>
      <c r="HN268" s="78"/>
      <c r="HO268" s="78"/>
      <c r="HP268" s="78"/>
      <c r="HQ268" s="78"/>
      <c r="HR268" s="78"/>
      <c r="HS268" s="78"/>
      <c r="HT268" s="78"/>
      <c r="HU268" s="78"/>
      <c r="HV268" s="78"/>
      <c r="HW268" s="78"/>
      <c r="HX268" s="78"/>
      <c r="HY268" s="78"/>
      <c r="HZ268" s="78"/>
      <c r="IA268" s="78"/>
      <c r="IB268" s="78"/>
      <c r="IC268" s="78"/>
      <c r="ID268" s="78"/>
      <c r="IE268" s="78"/>
      <c r="IF268" s="78"/>
      <c r="IG268" s="78"/>
      <c r="IH268" s="78"/>
      <c r="II268" s="78"/>
      <c r="IJ268" s="78"/>
      <c r="IK268" s="78"/>
      <c r="IL268" s="78"/>
      <c r="IM268" s="78"/>
      <c r="IN268" s="78"/>
      <c r="IO268" s="78"/>
      <c r="IP268" s="78"/>
      <c r="IQ268" s="78"/>
      <c r="IR268" s="78"/>
      <c r="IS268" s="78"/>
      <c r="IT268" s="78"/>
      <c r="IU268" s="78"/>
      <c r="IV268" s="78"/>
    </row>
    <row r="269" spans="1:256">
      <c r="A269" s="74"/>
      <c r="B269" s="395" t="s">
        <v>460</v>
      </c>
      <c r="C269" s="396"/>
      <c r="D269" s="396"/>
      <c r="E269" s="397"/>
      <c r="F269" s="79">
        <v>132.68199999999999</v>
      </c>
      <c r="G269" s="80">
        <v>157.73116000000002</v>
      </c>
      <c r="H269" s="81">
        <v>5.6660000000000004</v>
      </c>
      <c r="I269" s="26">
        <v>296.07916000000006</v>
      </c>
      <c r="J269" s="80">
        <v>130.73599999999999</v>
      </c>
      <c r="K269" s="80">
        <v>338.053</v>
      </c>
      <c r="L269" s="81">
        <v>13.891</v>
      </c>
      <c r="M269" s="26">
        <v>482.68</v>
      </c>
      <c r="AK269" s="78"/>
      <c r="AL269" s="78"/>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8"/>
      <c r="BM269" s="78"/>
      <c r="BN269" s="78"/>
      <c r="BO269" s="78"/>
      <c r="BP269" s="78"/>
      <c r="BQ269" s="78"/>
      <c r="BR269" s="78"/>
      <c r="BS269" s="78"/>
      <c r="BT269" s="78"/>
      <c r="BU269" s="78"/>
      <c r="BV269" s="78"/>
      <c r="BW269" s="78"/>
      <c r="BX269" s="78"/>
      <c r="BY269" s="78"/>
      <c r="BZ269" s="78"/>
      <c r="CA269" s="78"/>
      <c r="CB269" s="78"/>
      <c r="CC269" s="78"/>
      <c r="CD269" s="78"/>
      <c r="CE269" s="78"/>
      <c r="CF269" s="78"/>
      <c r="CG269" s="78"/>
      <c r="CH269" s="78"/>
      <c r="CI269" s="78"/>
      <c r="CJ269" s="78"/>
      <c r="CK269" s="78"/>
      <c r="CL269" s="78"/>
      <c r="CM269" s="78"/>
      <c r="CN269" s="78"/>
      <c r="CO269" s="78"/>
      <c r="CP269" s="78"/>
      <c r="CQ269" s="78"/>
      <c r="CR269" s="78"/>
      <c r="CS269" s="78"/>
      <c r="CT269" s="78"/>
      <c r="CU269" s="78"/>
      <c r="CV269" s="78"/>
      <c r="CW269" s="78"/>
      <c r="CX269" s="78"/>
      <c r="CY269" s="78"/>
      <c r="CZ269" s="78"/>
      <c r="DA269" s="78"/>
      <c r="DB269" s="78"/>
      <c r="DC269" s="78"/>
      <c r="DD269" s="78"/>
      <c r="DE269" s="78"/>
      <c r="DF269" s="78"/>
      <c r="DG269" s="78"/>
      <c r="DH269" s="78"/>
      <c r="DI269" s="78"/>
      <c r="DJ269" s="78"/>
      <c r="DK269" s="78"/>
      <c r="DL269" s="78"/>
      <c r="DM269" s="78"/>
      <c r="DN269" s="78"/>
      <c r="DO269" s="78"/>
      <c r="DP269" s="78"/>
      <c r="DQ269" s="78"/>
      <c r="DR269" s="78"/>
      <c r="DS269" s="78"/>
      <c r="DT269" s="78"/>
      <c r="DU269" s="78"/>
      <c r="DV269" s="78"/>
      <c r="DW269" s="78"/>
      <c r="DX269" s="78"/>
      <c r="DY269" s="78"/>
      <c r="DZ269" s="78"/>
      <c r="EA269" s="78"/>
      <c r="EB269" s="78"/>
      <c r="EC269" s="78"/>
      <c r="ED269" s="78"/>
      <c r="EE269" s="78"/>
      <c r="EF269" s="78"/>
      <c r="EG269" s="78"/>
      <c r="EH269" s="78"/>
      <c r="EI269" s="78"/>
      <c r="EJ269" s="78"/>
      <c r="EK269" s="78"/>
      <c r="EL269" s="78"/>
      <c r="EM269" s="78"/>
      <c r="EN269" s="78"/>
      <c r="EO269" s="78"/>
      <c r="EP269" s="78"/>
      <c r="EQ269" s="78"/>
      <c r="ER269" s="78"/>
      <c r="ES269" s="78"/>
      <c r="ET269" s="78"/>
      <c r="EU269" s="78"/>
      <c r="EV269" s="78"/>
      <c r="EW269" s="78"/>
      <c r="EX269" s="78"/>
      <c r="EY269" s="78"/>
      <c r="EZ269" s="78"/>
      <c r="FA269" s="78"/>
      <c r="FB269" s="78"/>
      <c r="FC269" s="78"/>
      <c r="FD269" s="78"/>
      <c r="FE269" s="78"/>
      <c r="FF269" s="78"/>
      <c r="FG269" s="78"/>
      <c r="FH269" s="78"/>
      <c r="FI269" s="78"/>
      <c r="FJ269" s="78"/>
      <c r="FK269" s="78"/>
      <c r="FL269" s="78"/>
      <c r="FM269" s="78"/>
      <c r="FN269" s="78"/>
      <c r="FO269" s="78"/>
      <c r="FP269" s="78"/>
      <c r="FQ269" s="78"/>
      <c r="FR269" s="78"/>
      <c r="FS269" s="78"/>
      <c r="FT269" s="78"/>
      <c r="FU269" s="78"/>
      <c r="FV269" s="78"/>
      <c r="FW269" s="78"/>
      <c r="FX269" s="78"/>
      <c r="FY269" s="78"/>
      <c r="FZ269" s="78"/>
      <c r="GA269" s="78"/>
      <c r="GB269" s="78"/>
      <c r="GC269" s="78"/>
      <c r="GD269" s="78"/>
      <c r="GE269" s="78"/>
      <c r="GF269" s="78"/>
      <c r="GG269" s="78"/>
      <c r="GH269" s="78"/>
      <c r="GI269" s="78"/>
      <c r="GJ269" s="78"/>
      <c r="GK269" s="78"/>
      <c r="GL269" s="78"/>
      <c r="GM269" s="78"/>
      <c r="GN269" s="78"/>
      <c r="GO269" s="78"/>
      <c r="GP269" s="78"/>
      <c r="GQ269" s="78"/>
      <c r="GR269" s="78"/>
      <c r="GS269" s="78"/>
      <c r="GT269" s="78"/>
      <c r="GU269" s="78"/>
      <c r="GV269" s="78"/>
      <c r="GW269" s="78"/>
      <c r="GX269" s="78"/>
      <c r="GY269" s="78"/>
      <c r="GZ269" s="78"/>
      <c r="HA269" s="78"/>
      <c r="HB269" s="78"/>
      <c r="HC269" s="78"/>
      <c r="HD269" s="78"/>
      <c r="HE269" s="78"/>
      <c r="HF269" s="78"/>
      <c r="HG269" s="78"/>
      <c r="HH269" s="78"/>
      <c r="HI269" s="78"/>
      <c r="HJ269" s="78"/>
      <c r="HK269" s="78"/>
      <c r="HL269" s="78"/>
      <c r="HM269" s="78"/>
      <c r="HN269" s="78"/>
      <c r="HO269" s="78"/>
      <c r="HP269" s="78"/>
      <c r="HQ269" s="78"/>
      <c r="HR269" s="78"/>
      <c r="HS269" s="78"/>
      <c r="HT269" s="78"/>
      <c r="HU269" s="78"/>
      <c r="HV269" s="78"/>
      <c r="HW269" s="78"/>
      <c r="HX269" s="78"/>
      <c r="HY269" s="78"/>
      <c r="HZ269" s="78"/>
      <c r="IA269" s="78"/>
      <c r="IB269" s="78"/>
      <c r="IC269" s="78"/>
      <c r="ID269" s="78"/>
      <c r="IE269" s="78"/>
      <c r="IF269" s="78"/>
      <c r="IG269" s="78"/>
      <c r="IH269" s="78"/>
      <c r="II269" s="78"/>
      <c r="IJ269" s="78"/>
      <c r="IK269" s="78"/>
      <c r="IL269" s="78"/>
      <c r="IM269" s="78"/>
      <c r="IN269" s="78"/>
      <c r="IO269" s="78"/>
      <c r="IP269" s="78"/>
      <c r="IQ269" s="78"/>
      <c r="IR269" s="78"/>
      <c r="IS269" s="78"/>
      <c r="IT269" s="78"/>
      <c r="IU269" s="78"/>
      <c r="IV269" s="78"/>
    </row>
    <row r="270" spans="1:256">
      <c r="A270" s="74"/>
      <c r="B270" s="420" t="s">
        <v>461</v>
      </c>
      <c r="C270" s="421"/>
      <c r="D270" s="421"/>
      <c r="E270" s="422"/>
      <c r="F270" s="79">
        <v>-3628.5909999999999</v>
      </c>
      <c r="G270" s="80">
        <v>-1686.12426</v>
      </c>
      <c r="H270" s="81">
        <v>-420.91399999999999</v>
      </c>
      <c r="I270" s="26">
        <v>-5735.6292599999997</v>
      </c>
      <c r="J270" s="80">
        <v>-3979.2240000000002</v>
      </c>
      <c r="K270" s="80">
        <v>-1719.1089999999999</v>
      </c>
      <c r="L270" s="81">
        <v>-678.79899999999998</v>
      </c>
      <c r="M270" s="26">
        <v>-6377.1319999999996</v>
      </c>
      <c r="AK270" s="78"/>
      <c r="AL270" s="78"/>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8"/>
      <c r="BR270" s="78"/>
      <c r="BS270" s="78"/>
      <c r="BT270" s="78"/>
      <c r="BU270" s="78"/>
      <c r="BV270" s="78"/>
      <c r="BW270" s="78"/>
      <c r="BX270" s="78"/>
      <c r="BY270" s="78"/>
      <c r="BZ270" s="78"/>
      <c r="CA270" s="78"/>
      <c r="CB270" s="78"/>
      <c r="CC270" s="78"/>
      <c r="CD270" s="78"/>
      <c r="CE270" s="78"/>
      <c r="CF270" s="78"/>
      <c r="CG270" s="78"/>
      <c r="CH270" s="78"/>
      <c r="CI270" s="78"/>
      <c r="CJ270" s="78"/>
      <c r="CK270" s="78"/>
      <c r="CL270" s="78"/>
      <c r="CM270" s="78"/>
      <c r="CN270" s="78"/>
      <c r="CO270" s="78"/>
      <c r="CP270" s="78"/>
      <c r="CQ270" s="78"/>
      <c r="CR270" s="78"/>
      <c r="CS270" s="78"/>
      <c r="CT270" s="78"/>
      <c r="CU270" s="78"/>
      <c r="CV270" s="78"/>
      <c r="CW270" s="78"/>
      <c r="CX270" s="78"/>
      <c r="CY270" s="78"/>
      <c r="CZ270" s="78"/>
      <c r="DA270" s="78"/>
      <c r="DB270" s="78"/>
      <c r="DC270" s="78"/>
      <c r="DD270" s="78"/>
      <c r="DE270" s="78"/>
      <c r="DF270" s="78"/>
      <c r="DG270" s="78"/>
      <c r="DH270" s="78"/>
      <c r="DI270" s="78"/>
      <c r="DJ270" s="78"/>
      <c r="DK270" s="78"/>
      <c r="DL270" s="78"/>
      <c r="DM270" s="78"/>
      <c r="DN270" s="78"/>
      <c r="DO270" s="78"/>
      <c r="DP270" s="78"/>
      <c r="DQ270" s="78"/>
      <c r="DR270" s="78"/>
      <c r="DS270" s="78"/>
      <c r="DT270" s="78"/>
      <c r="DU270" s="78"/>
      <c r="DV270" s="78"/>
      <c r="DW270" s="78"/>
      <c r="DX270" s="78"/>
      <c r="DY270" s="78"/>
      <c r="DZ270" s="78"/>
      <c r="EA270" s="78"/>
      <c r="EB270" s="78"/>
      <c r="EC270" s="78"/>
      <c r="ED270" s="78"/>
      <c r="EE270" s="78"/>
      <c r="EF270" s="78"/>
      <c r="EG270" s="78"/>
      <c r="EH270" s="78"/>
      <c r="EI270" s="78"/>
      <c r="EJ270" s="78"/>
      <c r="EK270" s="78"/>
      <c r="EL270" s="78"/>
      <c r="EM270" s="78"/>
      <c r="EN270" s="78"/>
      <c r="EO270" s="78"/>
      <c r="EP270" s="78"/>
      <c r="EQ270" s="78"/>
      <c r="ER270" s="78"/>
      <c r="ES270" s="78"/>
      <c r="ET270" s="78"/>
      <c r="EU270" s="78"/>
      <c r="EV270" s="78"/>
      <c r="EW270" s="78"/>
      <c r="EX270" s="78"/>
      <c r="EY270" s="78"/>
      <c r="EZ270" s="78"/>
      <c r="FA270" s="78"/>
      <c r="FB270" s="78"/>
      <c r="FC270" s="78"/>
      <c r="FD270" s="78"/>
      <c r="FE270" s="78"/>
      <c r="FF270" s="78"/>
      <c r="FG270" s="78"/>
      <c r="FH270" s="78"/>
      <c r="FI270" s="78"/>
      <c r="FJ270" s="78"/>
      <c r="FK270" s="78"/>
      <c r="FL270" s="78"/>
      <c r="FM270" s="78"/>
      <c r="FN270" s="78"/>
      <c r="FO270" s="78"/>
      <c r="FP270" s="78"/>
      <c r="FQ270" s="78"/>
      <c r="FR270" s="78"/>
      <c r="FS270" s="78"/>
      <c r="FT270" s="78"/>
      <c r="FU270" s="78"/>
      <c r="FV270" s="78"/>
      <c r="FW270" s="78"/>
      <c r="FX270" s="78"/>
      <c r="FY270" s="78"/>
      <c r="FZ270" s="78"/>
      <c r="GA270" s="78"/>
      <c r="GB270" s="78"/>
      <c r="GC270" s="78"/>
      <c r="GD270" s="78"/>
      <c r="GE270" s="78"/>
      <c r="GF270" s="78"/>
      <c r="GG270" s="78"/>
      <c r="GH270" s="78"/>
      <c r="GI270" s="78"/>
      <c r="GJ270" s="78"/>
      <c r="GK270" s="78"/>
      <c r="GL270" s="78"/>
      <c r="GM270" s="78"/>
      <c r="GN270" s="78"/>
      <c r="GO270" s="78"/>
      <c r="GP270" s="78"/>
      <c r="GQ270" s="78"/>
      <c r="GR270" s="78"/>
      <c r="GS270" s="78"/>
      <c r="GT270" s="78"/>
      <c r="GU270" s="78"/>
      <c r="GV270" s="78"/>
      <c r="GW270" s="78"/>
      <c r="GX270" s="78"/>
      <c r="GY270" s="78"/>
      <c r="GZ270" s="78"/>
      <c r="HA270" s="78"/>
      <c r="HB270" s="78"/>
      <c r="HC270" s="78"/>
      <c r="HD270" s="78"/>
      <c r="HE270" s="78"/>
      <c r="HF270" s="78"/>
      <c r="HG270" s="78"/>
      <c r="HH270" s="78"/>
      <c r="HI270" s="78"/>
      <c r="HJ270" s="78"/>
      <c r="HK270" s="78"/>
      <c r="HL270" s="78"/>
      <c r="HM270" s="78"/>
      <c r="HN270" s="78"/>
      <c r="HO270" s="78"/>
      <c r="HP270" s="78"/>
      <c r="HQ270" s="78"/>
      <c r="HR270" s="78"/>
      <c r="HS270" s="78"/>
      <c r="HT270" s="78"/>
      <c r="HU270" s="78"/>
      <c r="HV270" s="78"/>
      <c r="HW270" s="78"/>
      <c r="HX270" s="78"/>
      <c r="HY270" s="78"/>
      <c r="HZ270" s="78"/>
      <c r="IA270" s="78"/>
      <c r="IB270" s="78"/>
      <c r="IC270" s="78"/>
      <c r="ID270" s="78"/>
      <c r="IE270" s="78"/>
      <c r="IF270" s="78"/>
      <c r="IG270" s="78"/>
      <c r="IH270" s="78"/>
      <c r="II270" s="78"/>
      <c r="IJ270" s="78"/>
      <c r="IK270" s="78"/>
      <c r="IL270" s="78"/>
      <c r="IM270" s="78"/>
      <c r="IN270" s="78"/>
      <c r="IO270" s="78"/>
      <c r="IP270" s="78"/>
      <c r="IQ270" s="78"/>
      <c r="IR270" s="78"/>
      <c r="IS270" s="78"/>
      <c r="IT270" s="78"/>
      <c r="IU270" s="78"/>
      <c r="IV270" s="78"/>
    </row>
    <row r="271" spans="1:256" ht="13.5" thickBot="1">
      <c r="A271" s="74"/>
      <c r="B271" s="423" t="s">
        <v>462</v>
      </c>
      <c r="C271" s="424"/>
      <c r="D271" s="424"/>
      <c r="E271" s="425"/>
      <c r="F271" s="82">
        <v>-9.9610000000000003</v>
      </c>
      <c r="G271" s="83">
        <v>0</v>
      </c>
      <c r="H271" s="83">
        <v>0</v>
      </c>
      <c r="I271" s="31">
        <v>-9.9610000000000003</v>
      </c>
      <c r="J271" s="83">
        <v>-9.9610000000000003</v>
      </c>
      <c r="K271" s="83">
        <v>0</v>
      </c>
      <c r="L271" s="83">
        <v>0</v>
      </c>
      <c r="M271" s="31">
        <v>-9.9610000000000003</v>
      </c>
      <c r="AK271" s="78"/>
      <c r="AL271" s="78"/>
      <c r="AM271" s="78"/>
      <c r="AN271" s="78"/>
      <c r="AO271" s="78"/>
      <c r="AP271" s="78"/>
      <c r="AQ271" s="78"/>
      <c r="AR271" s="78"/>
      <c r="AS271" s="78"/>
      <c r="AT271" s="78"/>
      <c r="AU271" s="78"/>
      <c r="AV271" s="78"/>
      <c r="AW271" s="78"/>
      <c r="AX271" s="78"/>
      <c r="AY271" s="78"/>
      <c r="AZ271" s="78"/>
      <c r="BA271" s="78"/>
      <c r="BB271" s="78"/>
      <c r="BC271" s="78"/>
      <c r="BD271" s="78"/>
      <c r="BE271" s="78"/>
      <c r="BF271" s="78"/>
      <c r="BG271" s="78"/>
      <c r="BH271" s="78"/>
      <c r="BI271" s="78"/>
      <c r="BJ271" s="78"/>
      <c r="BK271" s="78"/>
      <c r="BL271" s="78"/>
      <c r="BM271" s="78"/>
      <c r="BN271" s="78"/>
      <c r="BO271" s="78"/>
      <c r="BP271" s="78"/>
      <c r="BQ271" s="78"/>
      <c r="BR271" s="78"/>
      <c r="BS271" s="78"/>
      <c r="BT271" s="78"/>
      <c r="BU271" s="78"/>
      <c r="BV271" s="78"/>
      <c r="BW271" s="78"/>
      <c r="BX271" s="78"/>
      <c r="BY271" s="78"/>
      <c r="BZ271" s="78"/>
      <c r="CA271" s="78"/>
      <c r="CB271" s="78"/>
      <c r="CC271" s="78"/>
      <c r="CD271" s="78"/>
      <c r="CE271" s="78"/>
      <c r="CF271" s="78"/>
      <c r="CG271" s="78"/>
      <c r="CH271" s="78"/>
      <c r="CI271" s="78"/>
      <c r="CJ271" s="78"/>
      <c r="CK271" s="78"/>
      <c r="CL271" s="78"/>
      <c r="CM271" s="78"/>
      <c r="CN271" s="78"/>
      <c r="CO271" s="78"/>
      <c r="CP271" s="78"/>
      <c r="CQ271" s="78"/>
      <c r="CR271" s="78"/>
      <c r="CS271" s="78"/>
      <c r="CT271" s="78"/>
      <c r="CU271" s="78"/>
      <c r="CV271" s="78"/>
      <c r="CW271" s="78"/>
      <c r="CX271" s="78"/>
      <c r="CY271" s="78"/>
      <c r="CZ271" s="78"/>
      <c r="DA271" s="78"/>
      <c r="DB271" s="78"/>
      <c r="DC271" s="78"/>
      <c r="DD271" s="78"/>
      <c r="DE271" s="78"/>
      <c r="DF271" s="78"/>
      <c r="DG271" s="78"/>
      <c r="DH271" s="78"/>
      <c r="DI271" s="78"/>
      <c r="DJ271" s="78"/>
      <c r="DK271" s="78"/>
      <c r="DL271" s="78"/>
      <c r="DM271" s="78"/>
      <c r="DN271" s="78"/>
      <c r="DO271" s="78"/>
      <c r="DP271" s="78"/>
      <c r="DQ271" s="78"/>
      <c r="DR271" s="78"/>
      <c r="DS271" s="78"/>
      <c r="DT271" s="78"/>
      <c r="DU271" s="78"/>
      <c r="DV271" s="78"/>
      <c r="DW271" s="78"/>
      <c r="DX271" s="78"/>
      <c r="DY271" s="78"/>
      <c r="DZ271" s="78"/>
      <c r="EA271" s="78"/>
      <c r="EB271" s="78"/>
      <c r="EC271" s="78"/>
      <c r="ED271" s="78"/>
      <c r="EE271" s="78"/>
      <c r="EF271" s="78"/>
      <c r="EG271" s="78"/>
      <c r="EH271" s="78"/>
      <c r="EI271" s="78"/>
      <c r="EJ271" s="78"/>
      <c r="EK271" s="78"/>
      <c r="EL271" s="78"/>
      <c r="EM271" s="78"/>
      <c r="EN271" s="78"/>
      <c r="EO271" s="78"/>
      <c r="EP271" s="78"/>
      <c r="EQ271" s="78"/>
      <c r="ER271" s="78"/>
      <c r="ES271" s="78"/>
      <c r="ET271" s="78"/>
      <c r="EU271" s="78"/>
      <c r="EV271" s="78"/>
      <c r="EW271" s="78"/>
      <c r="EX271" s="78"/>
      <c r="EY271" s="78"/>
      <c r="EZ271" s="78"/>
      <c r="FA271" s="78"/>
      <c r="FB271" s="78"/>
      <c r="FC271" s="78"/>
      <c r="FD271" s="78"/>
      <c r="FE271" s="78"/>
      <c r="FF271" s="78"/>
      <c r="FG271" s="78"/>
      <c r="FH271" s="78"/>
      <c r="FI271" s="78"/>
      <c r="FJ271" s="78"/>
      <c r="FK271" s="78"/>
      <c r="FL271" s="78"/>
      <c r="FM271" s="78"/>
      <c r="FN271" s="78"/>
      <c r="FO271" s="78"/>
      <c r="FP271" s="78"/>
      <c r="FQ271" s="78"/>
      <c r="FR271" s="78"/>
      <c r="FS271" s="78"/>
      <c r="FT271" s="78"/>
      <c r="FU271" s="78"/>
      <c r="FV271" s="78"/>
      <c r="FW271" s="78"/>
      <c r="FX271" s="78"/>
      <c r="FY271" s="78"/>
      <c r="FZ271" s="78"/>
      <c r="GA271" s="78"/>
      <c r="GB271" s="78"/>
      <c r="GC271" s="78"/>
      <c r="GD271" s="78"/>
      <c r="GE271" s="78"/>
      <c r="GF271" s="78"/>
      <c r="GG271" s="78"/>
      <c r="GH271" s="78"/>
      <c r="GI271" s="78"/>
      <c r="GJ271" s="78"/>
      <c r="GK271" s="78"/>
      <c r="GL271" s="78"/>
      <c r="GM271" s="78"/>
      <c r="GN271" s="78"/>
      <c r="GO271" s="78"/>
      <c r="GP271" s="78"/>
      <c r="GQ271" s="78"/>
      <c r="GR271" s="78"/>
      <c r="GS271" s="78"/>
      <c r="GT271" s="78"/>
      <c r="GU271" s="78"/>
      <c r="GV271" s="78"/>
      <c r="GW271" s="78"/>
      <c r="GX271" s="78"/>
      <c r="GY271" s="78"/>
      <c r="GZ271" s="78"/>
      <c r="HA271" s="78"/>
      <c r="HB271" s="78"/>
      <c r="HC271" s="78"/>
      <c r="HD271" s="78"/>
      <c r="HE271" s="78"/>
      <c r="HF271" s="78"/>
      <c r="HG271" s="78"/>
      <c r="HH271" s="78"/>
      <c r="HI271" s="78"/>
      <c r="HJ271" s="78"/>
      <c r="HK271" s="78"/>
      <c r="HL271" s="78"/>
      <c r="HM271" s="78"/>
      <c r="HN271" s="78"/>
      <c r="HO271" s="78"/>
      <c r="HP271" s="78"/>
      <c r="HQ271" s="78"/>
      <c r="HR271" s="78"/>
      <c r="HS271" s="78"/>
      <c r="HT271" s="78"/>
      <c r="HU271" s="78"/>
      <c r="HV271" s="78"/>
      <c r="HW271" s="78"/>
      <c r="HX271" s="78"/>
      <c r="HY271" s="78"/>
      <c r="HZ271" s="78"/>
      <c r="IA271" s="78"/>
      <c r="IB271" s="78"/>
      <c r="IC271" s="78"/>
      <c r="ID271" s="78"/>
      <c r="IE271" s="78"/>
      <c r="IF271" s="78"/>
      <c r="IG271" s="78"/>
      <c r="IH271" s="78"/>
      <c r="II271" s="78"/>
      <c r="IJ271" s="78"/>
      <c r="IK271" s="78"/>
      <c r="IL271" s="78"/>
      <c r="IM271" s="78"/>
      <c r="IN271" s="78"/>
      <c r="IO271" s="78"/>
      <c r="IP271" s="78"/>
      <c r="IQ271" s="78"/>
      <c r="IR271" s="78"/>
      <c r="IS271" s="78"/>
      <c r="IT271" s="78"/>
      <c r="IU271" s="78"/>
      <c r="IV271" s="78"/>
    </row>
    <row r="272" spans="1:256" ht="13.5" thickBot="1">
      <c r="A272" s="32"/>
      <c r="B272" s="426" t="s">
        <v>463</v>
      </c>
      <c r="C272" s="427"/>
      <c r="D272" s="427"/>
      <c r="E272" s="428"/>
      <c r="F272" s="33">
        <v>18.719000000000001</v>
      </c>
      <c r="G272" s="34">
        <v>0</v>
      </c>
      <c r="H272" s="35">
        <v>57.607999999999997</v>
      </c>
      <c r="I272" s="36">
        <v>76.326999999999998</v>
      </c>
      <c r="J272" s="34">
        <v>18.719000000000001</v>
      </c>
      <c r="K272" s="34">
        <v>0</v>
      </c>
      <c r="L272" s="35">
        <v>57.607999999999997</v>
      </c>
      <c r="M272" s="36">
        <v>76.326999999999998</v>
      </c>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73"/>
      <c r="AL272" s="73"/>
      <c r="AM272" s="73"/>
      <c r="AN272" s="73"/>
      <c r="AO272" s="73"/>
      <c r="AP272" s="73"/>
      <c r="AQ272" s="73"/>
      <c r="AR272" s="73"/>
      <c r="AS272" s="73"/>
      <c r="AT272" s="73"/>
      <c r="AU272" s="73"/>
      <c r="AV272" s="73"/>
      <c r="AW272" s="73"/>
      <c r="AX272" s="73"/>
      <c r="AY272" s="73"/>
      <c r="AZ272" s="73"/>
      <c r="BA272" s="73"/>
      <c r="BB272" s="73"/>
      <c r="BC272" s="73"/>
      <c r="BD272" s="73"/>
      <c r="BE272" s="73"/>
      <c r="BF272" s="73"/>
      <c r="BG272" s="73"/>
      <c r="BH272" s="73"/>
      <c r="BI272" s="73"/>
      <c r="BJ272" s="73"/>
      <c r="BK272" s="73"/>
      <c r="BL272" s="73"/>
      <c r="BM272" s="73"/>
      <c r="BN272" s="73"/>
      <c r="BO272" s="73"/>
      <c r="BP272" s="73"/>
      <c r="BQ272" s="73"/>
      <c r="BR272" s="73"/>
      <c r="BS272" s="73"/>
      <c r="BT272" s="73"/>
      <c r="BU272" s="73"/>
      <c r="BV272" s="73"/>
      <c r="BW272" s="73"/>
      <c r="BX272" s="73"/>
      <c r="BY272" s="73"/>
      <c r="BZ272" s="73"/>
      <c r="CA272" s="73"/>
      <c r="CB272" s="73"/>
      <c r="CC272" s="73"/>
      <c r="CD272" s="73"/>
      <c r="CE272" s="73"/>
      <c r="CF272" s="73"/>
      <c r="CG272" s="73"/>
      <c r="CH272" s="73"/>
      <c r="CI272" s="73"/>
      <c r="CJ272" s="73"/>
      <c r="CK272" s="73"/>
      <c r="CL272" s="73"/>
      <c r="CM272" s="73"/>
      <c r="CN272" s="73"/>
      <c r="CO272" s="73"/>
      <c r="CP272" s="73"/>
      <c r="CQ272" s="73"/>
      <c r="CR272" s="73"/>
      <c r="CS272" s="73"/>
      <c r="CT272" s="73"/>
      <c r="CU272" s="73"/>
      <c r="CV272" s="73"/>
      <c r="CW272" s="73"/>
      <c r="CX272" s="73"/>
      <c r="CY272" s="73"/>
      <c r="CZ272" s="73"/>
      <c r="DA272" s="73"/>
      <c r="DB272" s="73"/>
      <c r="DC272" s="73"/>
      <c r="DD272" s="73"/>
      <c r="DE272" s="73"/>
      <c r="DF272" s="73"/>
      <c r="DG272" s="73"/>
      <c r="DH272" s="73"/>
      <c r="DI272" s="73"/>
      <c r="DJ272" s="73"/>
      <c r="DK272" s="73"/>
      <c r="DL272" s="73"/>
      <c r="DM272" s="73"/>
      <c r="DN272" s="73"/>
      <c r="DO272" s="73"/>
      <c r="DP272" s="73"/>
      <c r="DQ272" s="73"/>
      <c r="DR272" s="73"/>
      <c r="DS272" s="73"/>
      <c r="DT272" s="73"/>
      <c r="DU272" s="73"/>
      <c r="DV272" s="73"/>
      <c r="DW272" s="73"/>
      <c r="DX272" s="73"/>
      <c r="DY272" s="73"/>
      <c r="DZ272" s="73"/>
      <c r="EA272" s="73"/>
      <c r="EB272" s="73"/>
      <c r="EC272" s="73"/>
      <c r="ED272" s="73"/>
      <c r="EE272" s="73"/>
      <c r="EF272" s="73"/>
      <c r="EG272" s="73"/>
      <c r="EH272" s="73"/>
      <c r="EI272" s="73"/>
      <c r="EJ272" s="73"/>
      <c r="EK272" s="73"/>
      <c r="EL272" s="73"/>
      <c r="EM272" s="73"/>
      <c r="EN272" s="73"/>
      <c r="EO272" s="73"/>
      <c r="EP272" s="73"/>
      <c r="EQ272" s="73"/>
      <c r="ER272" s="73"/>
      <c r="ES272" s="73"/>
      <c r="ET272" s="73"/>
      <c r="EU272" s="73"/>
      <c r="EV272" s="73"/>
      <c r="EW272" s="73"/>
      <c r="EX272" s="73"/>
      <c r="EY272" s="73"/>
      <c r="EZ272" s="73"/>
      <c r="FA272" s="73"/>
      <c r="FB272" s="73"/>
      <c r="FC272" s="73"/>
      <c r="FD272" s="73"/>
      <c r="FE272" s="73"/>
      <c r="FF272" s="73"/>
      <c r="FG272" s="73"/>
      <c r="FH272" s="73"/>
      <c r="FI272" s="73"/>
      <c r="FJ272" s="73"/>
      <c r="FK272" s="73"/>
      <c r="FL272" s="73"/>
      <c r="FM272" s="73"/>
      <c r="FN272" s="73"/>
      <c r="FO272" s="73"/>
      <c r="FP272" s="73"/>
      <c r="FQ272" s="73"/>
      <c r="FR272" s="73"/>
      <c r="FS272" s="73"/>
      <c r="FT272" s="73"/>
      <c r="FU272" s="73"/>
      <c r="FV272" s="73"/>
      <c r="FW272" s="73"/>
      <c r="FX272" s="73"/>
      <c r="FY272" s="73"/>
      <c r="FZ272" s="73"/>
      <c r="GA272" s="73"/>
      <c r="GB272" s="73"/>
      <c r="GC272" s="73"/>
      <c r="GD272" s="73"/>
      <c r="GE272" s="73"/>
      <c r="GF272" s="73"/>
      <c r="GG272" s="73"/>
      <c r="GH272" s="73"/>
      <c r="GI272" s="73"/>
      <c r="GJ272" s="73"/>
      <c r="GK272" s="73"/>
      <c r="GL272" s="73"/>
      <c r="GM272" s="73"/>
      <c r="GN272" s="73"/>
      <c r="GO272" s="73"/>
      <c r="GP272" s="73"/>
      <c r="GQ272" s="73"/>
      <c r="GR272" s="73"/>
      <c r="GS272" s="73"/>
      <c r="GT272" s="73"/>
      <c r="GU272" s="73"/>
      <c r="GV272" s="73"/>
      <c r="GW272" s="73"/>
      <c r="GX272" s="73"/>
      <c r="GY272" s="73"/>
      <c r="GZ272" s="73"/>
      <c r="HA272" s="73"/>
      <c r="HB272" s="73"/>
      <c r="HC272" s="73"/>
      <c r="HD272" s="73"/>
      <c r="HE272" s="73"/>
      <c r="HF272" s="73"/>
      <c r="HG272" s="73"/>
      <c r="HH272" s="73"/>
      <c r="HI272" s="73"/>
      <c r="HJ272" s="73"/>
      <c r="HK272" s="73"/>
      <c r="HL272" s="73"/>
      <c r="HM272" s="73"/>
      <c r="HN272" s="73"/>
      <c r="HO272" s="73"/>
      <c r="HP272" s="73"/>
      <c r="HQ272" s="73"/>
      <c r="HR272" s="73"/>
      <c r="HS272" s="73"/>
      <c r="HT272" s="73"/>
      <c r="HU272" s="73"/>
      <c r="HV272" s="73"/>
      <c r="HW272" s="73"/>
      <c r="HX272" s="73"/>
      <c r="HY272" s="73"/>
      <c r="HZ272" s="73"/>
      <c r="IA272" s="73"/>
      <c r="IB272" s="73"/>
      <c r="IC272" s="73"/>
      <c r="ID272" s="73"/>
      <c r="IE272" s="73"/>
      <c r="IF272" s="73"/>
      <c r="IG272" s="73"/>
      <c r="IH272" s="73"/>
      <c r="II272" s="73"/>
      <c r="IJ272" s="73"/>
      <c r="IK272" s="73"/>
      <c r="IL272" s="73"/>
      <c r="IM272" s="73"/>
      <c r="IN272" s="73"/>
      <c r="IO272" s="73"/>
      <c r="IP272" s="73"/>
      <c r="IQ272" s="73"/>
      <c r="IR272" s="73"/>
      <c r="IS272" s="73"/>
      <c r="IT272" s="73"/>
      <c r="IU272" s="73"/>
      <c r="IV272" s="73"/>
    </row>
    <row r="273" spans="1:256" ht="12.75" customHeight="1" thickBot="1">
      <c r="A273" s="74"/>
      <c r="B273" s="408" t="s">
        <v>464</v>
      </c>
      <c r="C273" s="409"/>
      <c r="D273" s="409"/>
      <c r="E273" s="410"/>
      <c r="F273" s="75">
        <v>18.719000000000001</v>
      </c>
      <c r="G273" s="76">
        <v>0</v>
      </c>
      <c r="H273" s="77">
        <v>57.607999999999997</v>
      </c>
      <c r="I273" s="22">
        <v>76.326999999999998</v>
      </c>
      <c r="J273" s="76">
        <v>18.719000000000001</v>
      </c>
      <c r="K273" s="76">
        <v>0</v>
      </c>
      <c r="L273" s="77">
        <v>57.607999999999997</v>
      </c>
      <c r="M273" s="22">
        <v>76.326999999999998</v>
      </c>
      <c r="AK273" s="78"/>
      <c r="AL273" s="78"/>
      <c r="AM273" s="78"/>
      <c r="AN273" s="78"/>
      <c r="AO273" s="78"/>
      <c r="AP273" s="78"/>
      <c r="AQ273" s="78"/>
      <c r="AR273" s="78"/>
      <c r="AS273" s="78"/>
      <c r="AT273" s="78"/>
      <c r="AU273" s="78"/>
      <c r="AV273" s="78"/>
      <c r="AW273" s="78"/>
      <c r="AX273" s="78"/>
      <c r="AY273" s="78"/>
      <c r="AZ273" s="78"/>
      <c r="BA273" s="78"/>
      <c r="BB273" s="78"/>
      <c r="BC273" s="78"/>
      <c r="BD273" s="78"/>
      <c r="BE273" s="78"/>
      <c r="BF273" s="78"/>
      <c r="BG273" s="78"/>
      <c r="BH273" s="78"/>
      <c r="BI273" s="78"/>
      <c r="BJ273" s="78"/>
      <c r="BK273" s="78"/>
      <c r="BL273" s="78"/>
      <c r="BM273" s="78"/>
      <c r="BN273" s="78"/>
      <c r="BO273" s="78"/>
      <c r="BP273" s="78"/>
      <c r="BQ273" s="78"/>
      <c r="BR273" s="78"/>
      <c r="BS273" s="78"/>
      <c r="BT273" s="78"/>
      <c r="BU273" s="78"/>
      <c r="BV273" s="78"/>
      <c r="BW273" s="78"/>
      <c r="BX273" s="78"/>
      <c r="BY273" s="78"/>
      <c r="BZ273" s="78"/>
      <c r="CA273" s="78"/>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8"/>
      <c r="DJ273" s="78"/>
      <c r="DK273" s="78"/>
      <c r="DL273" s="78"/>
      <c r="DM273" s="78"/>
      <c r="DN273" s="78"/>
      <c r="DO273" s="78"/>
      <c r="DP273" s="78"/>
      <c r="DQ273" s="78"/>
      <c r="DR273" s="78"/>
      <c r="DS273" s="78"/>
      <c r="DT273" s="78"/>
      <c r="DU273" s="78"/>
      <c r="DV273" s="78"/>
      <c r="DW273" s="78"/>
      <c r="DX273" s="78"/>
      <c r="DY273" s="78"/>
      <c r="DZ273" s="78"/>
      <c r="EA273" s="78"/>
      <c r="EB273" s="78"/>
      <c r="EC273" s="78"/>
      <c r="ED273" s="78"/>
      <c r="EE273" s="78"/>
      <c r="EF273" s="78"/>
      <c r="EG273" s="78"/>
      <c r="EH273" s="78"/>
      <c r="EI273" s="78"/>
      <c r="EJ273" s="78"/>
      <c r="EK273" s="78"/>
      <c r="EL273" s="78"/>
      <c r="EM273" s="78"/>
      <c r="EN273" s="78"/>
      <c r="EO273" s="78"/>
      <c r="EP273" s="78"/>
      <c r="EQ273" s="78"/>
      <c r="ER273" s="78"/>
      <c r="ES273" s="78"/>
      <c r="ET273" s="78"/>
      <c r="EU273" s="78"/>
      <c r="EV273" s="78"/>
      <c r="EW273" s="78"/>
      <c r="EX273" s="78"/>
      <c r="EY273" s="78"/>
      <c r="EZ273" s="78"/>
      <c r="FA273" s="78"/>
      <c r="FB273" s="78"/>
      <c r="FC273" s="78"/>
      <c r="FD273" s="78"/>
      <c r="FE273" s="78"/>
      <c r="FF273" s="78"/>
      <c r="FG273" s="78"/>
      <c r="FH273" s="78"/>
      <c r="FI273" s="78"/>
      <c r="FJ273" s="78"/>
      <c r="FK273" s="78"/>
      <c r="FL273" s="78"/>
      <c r="FM273" s="78"/>
      <c r="FN273" s="78"/>
      <c r="FO273" s="78"/>
      <c r="FP273" s="78"/>
      <c r="FQ273" s="78"/>
      <c r="FR273" s="78"/>
      <c r="FS273" s="78"/>
      <c r="FT273" s="78"/>
      <c r="FU273" s="78"/>
      <c r="FV273" s="78"/>
      <c r="FW273" s="78"/>
      <c r="FX273" s="78"/>
      <c r="FY273" s="78"/>
      <c r="FZ273" s="78"/>
      <c r="GA273" s="78"/>
      <c r="GB273" s="78"/>
      <c r="GC273" s="78"/>
      <c r="GD273" s="78"/>
      <c r="GE273" s="78"/>
      <c r="GF273" s="78"/>
      <c r="GG273" s="78"/>
      <c r="GH273" s="78"/>
      <c r="GI273" s="78"/>
      <c r="GJ273" s="78"/>
      <c r="GK273" s="78"/>
      <c r="GL273" s="78"/>
      <c r="GM273" s="78"/>
      <c r="GN273" s="78"/>
      <c r="GO273" s="78"/>
      <c r="GP273" s="78"/>
      <c r="GQ273" s="78"/>
      <c r="GR273" s="78"/>
      <c r="GS273" s="78"/>
      <c r="GT273" s="78"/>
      <c r="GU273" s="78"/>
      <c r="GV273" s="78"/>
      <c r="GW273" s="78"/>
      <c r="GX273" s="78"/>
      <c r="GY273" s="78"/>
      <c r="GZ273" s="78"/>
      <c r="HA273" s="78"/>
      <c r="HB273" s="78"/>
      <c r="HC273" s="78"/>
      <c r="HD273" s="78"/>
      <c r="HE273" s="78"/>
      <c r="HF273" s="78"/>
      <c r="HG273" s="78"/>
      <c r="HH273" s="78"/>
      <c r="HI273" s="78"/>
      <c r="HJ273" s="78"/>
      <c r="HK273" s="78"/>
      <c r="HL273" s="78"/>
      <c r="HM273" s="78"/>
      <c r="HN273" s="78"/>
      <c r="HO273" s="78"/>
      <c r="HP273" s="78"/>
      <c r="HQ273" s="78"/>
      <c r="HR273" s="78"/>
      <c r="HS273" s="78"/>
      <c r="HT273" s="78"/>
      <c r="HU273" s="78"/>
      <c r="HV273" s="78"/>
      <c r="HW273" s="78"/>
      <c r="HX273" s="78"/>
      <c r="HY273" s="78"/>
      <c r="HZ273" s="78"/>
      <c r="IA273" s="78"/>
      <c r="IB273" s="78"/>
      <c r="IC273" s="78"/>
      <c r="ID273" s="78"/>
      <c r="IE273" s="78"/>
      <c r="IF273" s="78"/>
      <c r="IG273" s="78"/>
      <c r="IH273" s="78"/>
      <c r="II273" s="78"/>
      <c r="IJ273" s="78"/>
      <c r="IK273" s="78"/>
      <c r="IL273" s="78"/>
      <c r="IM273" s="78"/>
      <c r="IN273" s="78"/>
      <c r="IO273" s="78"/>
      <c r="IP273" s="78"/>
      <c r="IQ273" s="78"/>
      <c r="IR273" s="78"/>
      <c r="IS273" s="78"/>
      <c r="IT273" s="78"/>
      <c r="IU273" s="78"/>
      <c r="IV273" s="78"/>
    </row>
    <row r="274" spans="1:256" ht="13.5" hidden="1" thickBot="1">
      <c r="A274" s="74"/>
      <c r="B274" s="411" t="s">
        <v>170</v>
      </c>
      <c r="C274" s="412"/>
      <c r="D274" s="412"/>
      <c r="E274" s="413"/>
      <c r="F274" s="84">
        <v>0</v>
      </c>
      <c r="G274" s="85">
        <v>0</v>
      </c>
      <c r="H274" s="86">
        <v>0</v>
      </c>
      <c r="I274" s="56">
        <v>0</v>
      </c>
      <c r="J274" s="84">
        <v>0</v>
      </c>
      <c r="K274" s="85">
        <v>0</v>
      </c>
      <c r="L274" s="86">
        <v>0</v>
      </c>
      <c r="M274" s="56">
        <v>0</v>
      </c>
      <c r="AK274" s="78"/>
      <c r="AL274" s="78"/>
      <c r="AM274" s="78"/>
      <c r="AN274" s="78"/>
      <c r="AO274" s="78"/>
      <c r="AP274" s="78"/>
      <c r="AQ274" s="78"/>
      <c r="AR274" s="78"/>
      <c r="AS274" s="78"/>
      <c r="AT274" s="78"/>
      <c r="AU274" s="78"/>
      <c r="AV274" s="78"/>
      <c r="AW274" s="78"/>
      <c r="AX274" s="78"/>
      <c r="AY274" s="78"/>
      <c r="AZ274" s="78"/>
      <c r="BA274" s="78"/>
      <c r="BB274" s="78"/>
      <c r="BC274" s="78"/>
      <c r="BD274" s="78"/>
      <c r="BE274" s="78"/>
      <c r="BF274" s="78"/>
      <c r="BG274" s="78"/>
      <c r="BH274" s="78"/>
      <c r="BI274" s="78"/>
      <c r="BJ274" s="78"/>
      <c r="BK274" s="78"/>
      <c r="BL274" s="78"/>
      <c r="BM274" s="78"/>
      <c r="BN274" s="78"/>
      <c r="BO274" s="78"/>
      <c r="BP274" s="78"/>
      <c r="BQ274" s="78"/>
      <c r="BR274" s="78"/>
      <c r="BS274" s="78"/>
      <c r="BT274" s="78"/>
      <c r="BU274" s="78"/>
      <c r="BV274" s="78"/>
      <c r="BW274" s="78"/>
      <c r="BX274" s="78"/>
      <c r="BY274" s="78"/>
      <c r="BZ274" s="78"/>
      <c r="CA274" s="78"/>
      <c r="CB274" s="78"/>
      <c r="CC274" s="78"/>
      <c r="CD274" s="78"/>
      <c r="CE274" s="78"/>
      <c r="CF274" s="78"/>
      <c r="CG274" s="78"/>
      <c r="CH274" s="78"/>
      <c r="CI274" s="78"/>
      <c r="CJ274" s="78"/>
      <c r="CK274" s="78"/>
      <c r="CL274" s="78"/>
      <c r="CM274" s="78"/>
      <c r="CN274" s="78"/>
      <c r="CO274" s="78"/>
      <c r="CP274" s="78"/>
      <c r="CQ274" s="78"/>
      <c r="CR274" s="78"/>
      <c r="CS274" s="78"/>
      <c r="CT274" s="78"/>
      <c r="CU274" s="78"/>
      <c r="CV274" s="78"/>
      <c r="CW274" s="78"/>
      <c r="CX274" s="78"/>
      <c r="CY274" s="78"/>
      <c r="CZ274" s="78"/>
      <c r="DA274" s="78"/>
      <c r="DB274" s="78"/>
      <c r="DC274" s="78"/>
      <c r="DD274" s="78"/>
      <c r="DE274" s="78"/>
      <c r="DF274" s="78"/>
      <c r="DG274" s="78"/>
      <c r="DH274" s="78"/>
      <c r="DI274" s="78"/>
      <c r="DJ274" s="78"/>
      <c r="DK274" s="78"/>
      <c r="DL274" s="78"/>
      <c r="DM274" s="78"/>
      <c r="DN274" s="78"/>
      <c r="DO274" s="78"/>
      <c r="DP274" s="78"/>
      <c r="DQ274" s="78"/>
      <c r="DR274" s="78"/>
      <c r="DS274" s="78"/>
      <c r="DT274" s="78"/>
      <c r="DU274" s="78"/>
      <c r="DV274" s="78"/>
      <c r="DW274" s="78"/>
      <c r="DX274" s="78"/>
      <c r="DY274" s="78"/>
      <c r="DZ274" s="78"/>
      <c r="EA274" s="78"/>
      <c r="EB274" s="78"/>
      <c r="EC274" s="78"/>
      <c r="ED274" s="78"/>
      <c r="EE274" s="78"/>
      <c r="EF274" s="78"/>
      <c r="EG274" s="78"/>
      <c r="EH274" s="78"/>
      <c r="EI274" s="78"/>
      <c r="EJ274" s="78"/>
      <c r="EK274" s="78"/>
      <c r="EL274" s="78"/>
      <c r="EM274" s="78"/>
      <c r="EN274" s="78"/>
      <c r="EO274" s="78"/>
      <c r="EP274" s="78"/>
      <c r="EQ274" s="78"/>
      <c r="ER274" s="78"/>
      <c r="ES274" s="78"/>
      <c r="ET274" s="78"/>
      <c r="EU274" s="78"/>
      <c r="EV274" s="78"/>
      <c r="EW274" s="78"/>
      <c r="EX274" s="78"/>
      <c r="EY274" s="78"/>
      <c r="EZ274" s="78"/>
      <c r="FA274" s="78"/>
      <c r="FB274" s="78"/>
      <c r="FC274" s="78"/>
      <c r="FD274" s="78"/>
      <c r="FE274" s="78"/>
      <c r="FF274" s="78"/>
      <c r="FG274" s="78"/>
      <c r="FH274" s="78"/>
      <c r="FI274" s="78"/>
      <c r="FJ274" s="78"/>
      <c r="FK274" s="78"/>
      <c r="FL274" s="78"/>
      <c r="FM274" s="78"/>
      <c r="FN274" s="78"/>
      <c r="FO274" s="78"/>
      <c r="FP274" s="78"/>
      <c r="FQ274" s="78"/>
      <c r="FR274" s="78"/>
      <c r="FS274" s="78"/>
      <c r="FT274" s="78"/>
      <c r="FU274" s="78"/>
      <c r="FV274" s="78"/>
      <c r="FW274" s="78"/>
      <c r="FX274" s="78"/>
      <c r="FY274" s="78"/>
      <c r="FZ274" s="78"/>
      <c r="GA274" s="78"/>
      <c r="GB274" s="78"/>
      <c r="GC274" s="78"/>
      <c r="GD274" s="78"/>
      <c r="GE274" s="78"/>
      <c r="GF274" s="78"/>
      <c r="GG274" s="78"/>
      <c r="GH274" s="78"/>
      <c r="GI274" s="78"/>
      <c r="GJ274" s="78"/>
      <c r="GK274" s="78"/>
      <c r="GL274" s="78"/>
      <c r="GM274" s="78"/>
      <c r="GN274" s="78"/>
      <c r="GO274" s="78"/>
      <c r="GP274" s="78"/>
      <c r="GQ274" s="78"/>
      <c r="GR274" s="78"/>
      <c r="GS274" s="78"/>
      <c r="GT274" s="78"/>
      <c r="GU274" s="78"/>
      <c r="GV274" s="78"/>
      <c r="GW274" s="78"/>
      <c r="GX274" s="78"/>
      <c r="GY274" s="78"/>
      <c r="GZ274" s="78"/>
      <c r="HA274" s="78"/>
      <c r="HB274" s="78"/>
      <c r="HC274" s="78"/>
      <c r="HD274" s="78"/>
      <c r="HE274" s="78"/>
      <c r="HF274" s="78"/>
      <c r="HG274" s="78"/>
      <c r="HH274" s="78"/>
      <c r="HI274" s="78"/>
      <c r="HJ274" s="78"/>
      <c r="HK274" s="78"/>
      <c r="HL274" s="78"/>
      <c r="HM274" s="78"/>
      <c r="HN274" s="78"/>
      <c r="HO274" s="78"/>
      <c r="HP274" s="78"/>
      <c r="HQ274" s="78"/>
      <c r="HR274" s="78"/>
      <c r="HS274" s="78"/>
      <c r="HT274" s="78"/>
      <c r="HU274" s="78"/>
      <c r="HV274" s="78"/>
      <c r="HW274" s="78"/>
      <c r="HX274" s="78"/>
      <c r="HY274" s="78"/>
      <c r="HZ274" s="78"/>
      <c r="IA274" s="78"/>
      <c r="IB274" s="78"/>
      <c r="IC274" s="78"/>
      <c r="ID274" s="78"/>
      <c r="IE274" s="78"/>
      <c r="IF274" s="78"/>
      <c r="IG274" s="78"/>
      <c r="IH274" s="78"/>
      <c r="II274" s="78"/>
      <c r="IJ274" s="78"/>
      <c r="IK274" s="78"/>
      <c r="IL274" s="78"/>
      <c r="IM274" s="78"/>
      <c r="IN274" s="78"/>
      <c r="IO274" s="78"/>
      <c r="IP274" s="78"/>
      <c r="IQ274" s="78"/>
      <c r="IR274" s="78"/>
      <c r="IS274" s="78"/>
      <c r="IT274" s="78"/>
      <c r="IU274" s="78"/>
      <c r="IV274" s="78"/>
    </row>
    <row r="275" spans="1:256" ht="13.5" thickBot="1">
      <c r="A275" s="32"/>
      <c r="B275" s="414" t="s">
        <v>465</v>
      </c>
      <c r="C275" s="415"/>
      <c r="D275" s="415"/>
      <c r="E275" s="416"/>
      <c r="F275" s="11">
        <v>-19.888999999999999</v>
      </c>
      <c r="G275" s="12">
        <v>-402.31599999999997</v>
      </c>
      <c r="H275" s="87">
        <v>-1E-3</v>
      </c>
      <c r="I275" s="14">
        <v>-422.20600000000002</v>
      </c>
      <c r="J275" s="11">
        <v>-19.428999999999998</v>
      </c>
      <c r="K275" s="12">
        <v>-2.7930000000000001</v>
      </c>
      <c r="L275" s="87">
        <v>-1E-3</v>
      </c>
      <c r="M275" s="14">
        <v>-22.222999999999999</v>
      </c>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c r="BG275" s="73"/>
      <c r="BH275" s="73"/>
      <c r="BI275" s="73"/>
      <c r="BJ275" s="73"/>
      <c r="BK275" s="73"/>
      <c r="BL275" s="73"/>
      <c r="BM275" s="73"/>
      <c r="BN275" s="73"/>
      <c r="BO275" s="73"/>
      <c r="BP275" s="73"/>
      <c r="BQ275" s="73"/>
      <c r="BR275" s="73"/>
      <c r="BS275" s="73"/>
      <c r="BT275" s="73"/>
      <c r="BU275" s="73"/>
      <c r="BV275" s="73"/>
      <c r="BW275" s="73"/>
      <c r="BX275" s="73"/>
      <c r="BY275" s="73"/>
      <c r="BZ275" s="73"/>
      <c r="CA275" s="73"/>
      <c r="CB275" s="73"/>
      <c r="CC275" s="73"/>
      <c r="CD275" s="73"/>
      <c r="CE275" s="73"/>
      <c r="CF275" s="73"/>
      <c r="CG275" s="73"/>
      <c r="CH275" s="73"/>
      <c r="CI275" s="73"/>
      <c r="CJ275" s="73"/>
      <c r="CK275" s="73"/>
      <c r="CL275" s="73"/>
      <c r="CM275" s="73"/>
      <c r="CN275" s="73"/>
      <c r="CO275" s="73"/>
      <c r="CP275" s="73"/>
      <c r="CQ275" s="73"/>
      <c r="CR275" s="73"/>
      <c r="CS275" s="73"/>
      <c r="CT275" s="73"/>
      <c r="CU275" s="73"/>
      <c r="CV275" s="73"/>
      <c r="CW275" s="73"/>
      <c r="CX275" s="73"/>
      <c r="CY275" s="73"/>
      <c r="CZ275" s="73"/>
      <c r="DA275" s="73"/>
      <c r="DB275" s="73"/>
      <c r="DC275" s="73"/>
      <c r="DD275" s="73"/>
      <c r="DE275" s="73"/>
      <c r="DF275" s="73"/>
      <c r="DG275" s="73"/>
      <c r="DH275" s="73"/>
      <c r="DI275" s="73"/>
      <c r="DJ275" s="73"/>
      <c r="DK275" s="73"/>
      <c r="DL275" s="73"/>
      <c r="DM275" s="73"/>
      <c r="DN275" s="73"/>
      <c r="DO275" s="73"/>
      <c r="DP275" s="73"/>
      <c r="DQ275" s="73"/>
      <c r="DR275" s="73"/>
      <c r="DS275" s="73"/>
      <c r="DT275" s="73"/>
      <c r="DU275" s="73"/>
      <c r="DV275" s="73"/>
      <c r="DW275" s="73"/>
      <c r="DX275" s="73"/>
      <c r="DY275" s="73"/>
      <c r="DZ275" s="73"/>
      <c r="EA275" s="73"/>
      <c r="EB275" s="73"/>
      <c r="EC275" s="73"/>
      <c r="ED275" s="73"/>
      <c r="EE275" s="73"/>
      <c r="EF275" s="73"/>
      <c r="EG275" s="73"/>
      <c r="EH275" s="73"/>
      <c r="EI275" s="73"/>
      <c r="EJ275" s="73"/>
      <c r="EK275" s="73"/>
      <c r="EL275" s="73"/>
      <c r="EM275" s="73"/>
      <c r="EN275" s="73"/>
      <c r="EO275" s="73"/>
      <c r="EP275" s="73"/>
      <c r="EQ275" s="73"/>
      <c r="ER275" s="73"/>
      <c r="ES275" s="73"/>
      <c r="ET275" s="73"/>
      <c r="EU275" s="73"/>
      <c r="EV275" s="73"/>
      <c r="EW275" s="73"/>
      <c r="EX275" s="73"/>
      <c r="EY275" s="73"/>
      <c r="EZ275" s="73"/>
      <c r="FA275" s="73"/>
      <c r="FB275" s="73"/>
      <c r="FC275" s="73"/>
      <c r="FD275" s="73"/>
      <c r="FE275" s="73"/>
      <c r="FF275" s="73"/>
      <c r="FG275" s="73"/>
      <c r="FH275" s="73"/>
      <c r="FI275" s="73"/>
      <c r="FJ275" s="73"/>
      <c r="FK275" s="73"/>
      <c r="FL275" s="73"/>
      <c r="FM275" s="73"/>
      <c r="FN275" s="73"/>
      <c r="FO275" s="73"/>
      <c r="FP275" s="73"/>
      <c r="FQ275" s="73"/>
      <c r="FR275" s="73"/>
      <c r="FS275" s="73"/>
      <c r="FT275" s="73"/>
      <c r="FU275" s="73"/>
      <c r="FV275" s="73"/>
      <c r="FW275" s="73"/>
      <c r="FX275" s="73"/>
      <c r="FY275" s="73"/>
      <c r="FZ275" s="73"/>
      <c r="GA275" s="73"/>
      <c r="GB275" s="73"/>
      <c r="GC275" s="73"/>
      <c r="GD275" s="73"/>
      <c r="GE275" s="73"/>
      <c r="GF275" s="73"/>
      <c r="GG275" s="73"/>
      <c r="GH275" s="73"/>
      <c r="GI275" s="73"/>
      <c r="GJ275" s="73"/>
      <c r="GK275" s="73"/>
      <c r="GL275" s="73"/>
      <c r="GM275" s="73"/>
      <c r="GN275" s="73"/>
      <c r="GO275" s="73"/>
      <c r="GP275" s="73"/>
      <c r="GQ275" s="73"/>
      <c r="GR275" s="73"/>
      <c r="GS275" s="73"/>
      <c r="GT275" s="73"/>
      <c r="GU275" s="73"/>
      <c r="GV275" s="73"/>
      <c r="GW275" s="73"/>
      <c r="GX275" s="73"/>
      <c r="GY275" s="73"/>
      <c r="GZ275" s="73"/>
      <c r="HA275" s="73"/>
      <c r="HB275" s="73"/>
      <c r="HC275" s="73"/>
      <c r="HD275" s="73"/>
      <c r="HE275" s="73"/>
      <c r="HF275" s="73"/>
      <c r="HG275" s="73"/>
      <c r="HH275" s="73"/>
      <c r="HI275" s="73"/>
      <c r="HJ275" s="73"/>
      <c r="HK275" s="73"/>
      <c r="HL275" s="73"/>
      <c r="HM275" s="73"/>
      <c r="HN275" s="73"/>
      <c r="HO275" s="73"/>
      <c r="HP275" s="73"/>
      <c r="HQ275" s="73"/>
      <c r="HR275" s="73"/>
      <c r="HS275" s="73"/>
      <c r="HT275" s="73"/>
      <c r="HU275" s="73"/>
      <c r="HV275" s="73"/>
      <c r="HW275" s="73"/>
      <c r="HX275" s="73"/>
      <c r="HY275" s="73"/>
      <c r="HZ275" s="73"/>
      <c r="IA275" s="73"/>
      <c r="IB275" s="73"/>
      <c r="IC275" s="73"/>
      <c r="ID275" s="73"/>
      <c r="IE275" s="73"/>
      <c r="IF275" s="73"/>
      <c r="IG275" s="73"/>
      <c r="IH275" s="73"/>
      <c r="II275" s="73"/>
      <c r="IJ275" s="73"/>
      <c r="IK275" s="73"/>
      <c r="IL275" s="73"/>
      <c r="IM275" s="73"/>
      <c r="IN275" s="73"/>
      <c r="IO275" s="73"/>
      <c r="IP275" s="73"/>
      <c r="IQ275" s="73"/>
      <c r="IR275" s="73"/>
      <c r="IS275" s="73"/>
      <c r="IT275" s="73"/>
      <c r="IU275" s="73"/>
      <c r="IV275" s="73"/>
    </row>
    <row r="276" spans="1:256">
      <c r="A276" s="74"/>
      <c r="B276" s="417" t="s">
        <v>466</v>
      </c>
      <c r="C276" s="418"/>
      <c r="D276" s="418"/>
      <c r="E276" s="419"/>
      <c r="F276" s="75">
        <v>2935.3919999999998</v>
      </c>
      <c r="G276" s="76">
        <v>3962.2730000000001</v>
      </c>
      <c r="H276" s="77">
        <v>48.725999999999999</v>
      </c>
      <c r="I276" s="22">
        <v>6946.3909999999996</v>
      </c>
      <c r="J276" s="76">
        <v>3858.0410000000002</v>
      </c>
      <c r="K276" s="76">
        <v>4313.5619999999999</v>
      </c>
      <c r="L276" s="77">
        <v>113.04300000000001</v>
      </c>
      <c r="M276" s="22">
        <v>8284.6460000000006</v>
      </c>
      <c r="AK276" s="78"/>
      <c r="AL276" s="78"/>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8"/>
      <c r="BU276" s="78"/>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78"/>
      <c r="DJ276" s="78"/>
      <c r="DK276" s="78"/>
      <c r="DL276" s="78"/>
      <c r="DM276" s="78"/>
      <c r="DN276" s="78"/>
      <c r="DO276" s="78"/>
      <c r="DP276" s="78"/>
      <c r="DQ276" s="78"/>
      <c r="DR276" s="78"/>
      <c r="DS276" s="78"/>
      <c r="DT276" s="78"/>
      <c r="DU276" s="78"/>
      <c r="DV276" s="78"/>
      <c r="DW276" s="78"/>
      <c r="DX276" s="78"/>
      <c r="DY276" s="78"/>
      <c r="DZ276" s="78"/>
      <c r="EA276" s="78"/>
      <c r="EB276" s="78"/>
      <c r="EC276" s="78"/>
      <c r="ED276" s="78"/>
      <c r="EE276" s="78"/>
      <c r="EF276" s="78"/>
      <c r="EG276" s="78"/>
      <c r="EH276" s="78"/>
      <c r="EI276" s="78"/>
      <c r="EJ276" s="78"/>
      <c r="EK276" s="78"/>
      <c r="EL276" s="78"/>
      <c r="EM276" s="78"/>
      <c r="EN276" s="78"/>
      <c r="EO276" s="78"/>
      <c r="EP276" s="78"/>
      <c r="EQ276" s="78"/>
      <c r="ER276" s="78"/>
      <c r="ES276" s="78"/>
      <c r="ET276" s="78"/>
      <c r="EU276" s="78"/>
      <c r="EV276" s="78"/>
      <c r="EW276" s="78"/>
      <c r="EX276" s="78"/>
      <c r="EY276" s="78"/>
      <c r="EZ276" s="78"/>
      <c r="FA276" s="78"/>
      <c r="FB276" s="78"/>
      <c r="FC276" s="78"/>
      <c r="FD276" s="78"/>
      <c r="FE276" s="78"/>
      <c r="FF276" s="78"/>
      <c r="FG276" s="78"/>
      <c r="FH276" s="78"/>
      <c r="FI276" s="78"/>
      <c r="FJ276" s="78"/>
      <c r="FK276" s="78"/>
      <c r="FL276" s="78"/>
      <c r="FM276" s="78"/>
      <c r="FN276" s="78"/>
      <c r="FO276" s="78"/>
      <c r="FP276" s="78"/>
      <c r="FQ276" s="78"/>
      <c r="FR276" s="78"/>
      <c r="FS276" s="78"/>
      <c r="FT276" s="78"/>
      <c r="FU276" s="78"/>
      <c r="FV276" s="78"/>
      <c r="FW276" s="78"/>
      <c r="FX276" s="78"/>
      <c r="FY276" s="78"/>
      <c r="FZ276" s="78"/>
      <c r="GA276" s="78"/>
      <c r="GB276" s="78"/>
      <c r="GC276" s="78"/>
      <c r="GD276" s="78"/>
      <c r="GE276" s="78"/>
      <c r="GF276" s="78"/>
      <c r="GG276" s="78"/>
      <c r="GH276" s="78"/>
      <c r="GI276" s="78"/>
      <c r="GJ276" s="78"/>
      <c r="GK276" s="78"/>
      <c r="GL276" s="78"/>
      <c r="GM276" s="78"/>
      <c r="GN276" s="78"/>
      <c r="GO276" s="78"/>
      <c r="GP276" s="78"/>
      <c r="GQ276" s="78"/>
      <c r="GR276" s="78"/>
      <c r="GS276" s="78"/>
      <c r="GT276" s="78"/>
      <c r="GU276" s="78"/>
      <c r="GV276" s="78"/>
      <c r="GW276" s="78"/>
      <c r="GX276" s="78"/>
      <c r="GY276" s="78"/>
      <c r="GZ276" s="78"/>
      <c r="HA276" s="78"/>
      <c r="HB276" s="78"/>
      <c r="HC276" s="78"/>
      <c r="HD276" s="78"/>
      <c r="HE276" s="78"/>
      <c r="HF276" s="78"/>
      <c r="HG276" s="78"/>
      <c r="HH276" s="78"/>
      <c r="HI276" s="78"/>
      <c r="HJ276" s="78"/>
      <c r="HK276" s="78"/>
      <c r="HL276" s="78"/>
      <c r="HM276" s="78"/>
      <c r="HN276" s="78"/>
      <c r="HO276" s="78"/>
      <c r="HP276" s="78"/>
      <c r="HQ276" s="78"/>
      <c r="HR276" s="78"/>
      <c r="HS276" s="78"/>
      <c r="HT276" s="78"/>
      <c r="HU276" s="78"/>
      <c r="HV276" s="78"/>
      <c r="HW276" s="78"/>
      <c r="HX276" s="78"/>
      <c r="HY276" s="78"/>
      <c r="HZ276" s="78"/>
      <c r="IA276" s="78"/>
      <c r="IB276" s="78"/>
      <c r="IC276" s="78"/>
      <c r="ID276" s="78"/>
      <c r="IE276" s="78"/>
      <c r="IF276" s="78"/>
      <c r="IG276" s="78"/>
      <c r="IH276" s="78"/>
      <c r="II276" s="78"/>
      <c r="IJ276" s="78"/>
      <c r="IK276" s="78"/>
      <c r="IL276" s="78"/>
      <c r="IM276" s="78"/>
      <c r="IN276" s="78"/>
      <c r="IO276" s="78"/>
      <c r="IP276" s="78"/>
      <c r="IQ276" s="78"/>
      <c r="IR276" s="78"/>
      <c r="IS276" s="78"/>
      <c r="IT276" s="78"/>
      <c r="IU276" s="78"/>
      <c r="IV276" s="78"/>
    </row>
    <row r="277" spans="1:256">
      <c r="A277" s="74"/>
      <c r="B277" s="395" t="s">
        <v>467</v>
      </c>
      <c r="C277" s="396"/>
      <c r="D277" s="396"/>
      <c r="E277" s="397"/>
      <c r="F277" s="79">
        <v>419.15699999999998</v>
      </c>
      <c r="G277" s="80">
        <v>290.16500000000002</v>
      </c>
      <c r="H277" s="81">
        <v>0</v>
      </c>
      <c r="I277" s="26">
        <v>709.322</v>
      </c>
      <c r="J277" s="80">
        <v>928.83100000000002</v>
      </c>
      <c r="K277" s="80">
        <v>443.649</v>
      </c>
      <c r="L277" s="81">
        <v>0</v>
      </c>
      <c r="M277" s="26">
        <v>1372.48</v>
      </c>
      <c r="AK277" s="78"/>
      <c r="AL277" s="78"/>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8"/>
      <c r="BU277" s="78"/>
      <c r="BV277" s="78"/>
      <c r="BW277" s="78"/>
      <c r="BX277" s="78"/>
      <c r="BY277" s="78"/>
      <c r="BZ277" s="78"/>
      <c r="CA277" s="78"/>
      <c r="CB277" s="78"/>
      <c r="CC277" s="78"/>
      <c r="CD277" s="78"/>
      <c r="CE277" s="78"/>
      <c r="CF277" s="78"/>
      <c r="CG277" s="78"/>
      <c r="CH277" s="78"/>
      <c r="CI277" s="78"/>
      <c r="CJ277" s="78"/>
      <c r="CK277" s="78"/>
      <c r="CL277" s="78"/>
      <c r="CM277" s="78"/>
      <c r="CN277" s="78"/>
      <c r="CO277" s="78"/>
      <c r="CP277" s="78"/>
      <c r="CQ277" s="78"/>
      <c r="CR277" s="78"/>
      <c r="CS277" s="78"/>
      <c r="CT277" s="78"/>
      <c r="CU277" s="78"/>
      <c r="CV277" s="78"/>
      <c r="CW277" s="78"/>
      <c r="CX277" s="78"/>
      <c r="CY277" s="78"/>
      <c r="CZ277" s="78"/>
      <c r="DA277" s="78"/>
      <c r="DB277" s="78"/>
      <c r="DC277" s="78"/>
      <c r="DD277" s="78"/>
      <c r="DE277" s="78"/>
      <c r="DF277" s="78"/>
      <c r="DG277" s="78"/>
      <c r="DH277" s="78"/>
      <c r="DI277" s="78"/>
      <c r="DJ277" s="78"/>
      <c r="DK277" s="78"/>
      <c r="DL277" s="78"/>
      <c r="DM277" s="78"/>
      <c r="DN277" s="78"/>
      <c r="DO277" s="78"/>
      <c r="DP277" s="78"/>
      <c r="DQ277" s="78"/>
      <c r="DR277" s="78"/>
      <c r="DS277" s="78"/>
      <c r="DT277" s="78"/>
      <c r="DU277" s="78"/>
      <c r="DV277" s="78"/>
      <c r="DW277" s="78"/>
      <c r="DX277" s="78"/>
      <c r="DY277" s="78"/>
      <c r="DZ277" s="78"/>
      <c r="EA277" s="78"/>
      <c r="EB277" s="78"/>
      <c r="EC277" s="78"/>
      <c r="ED277" s="78"/>
      <c r="EE277" s="78"/>
      <c r="EF277" s="78"/>
      <c r="EG277" s="78"/>
      <c r="EH277" s="78"/>
      <c r="EI277" s="78"/>
      <c r="EJ277" s="78"/>
      <c r="EK277" s="78"/>
      <c r="EL277" s="78"/>
      <c r="EM277" s="78"/>
      <c r="EN277" s="78"/>
      <c r="EO277" s="78"/>
      <c r="EP277" s="78"/>
      <c r="EQ277" s="78"/>
      <c r="ER277" s="78"/>
      <c r="ES277" s="78"/>
      <c r="ET277" s="78"/>
      <c r="EU277" s="78"/>
      <c r="EV277" s="78"/>
      <c r="EW277" s="78"/>
      <c r="EX277" s="78"/>
      <c r="EY277" s="78"/>
      <c r="EZ277" s="78"/>
      <c r="FA277" s="78"/>
      <c r="FB277" s="78"/>
      <c r="FC277" s="78"/>
      <c r="FD277" s="78"/>
      <c r="FE277" s="78"/>
      <c r="FF277" s="78"/>
      <c r="FG277" s="78"/>
      <c r="FH277" s="78"/>
      <c r="FI277" s="78"/>
      <c r="FJ277" s="78"/>
      <c r="FK277" s="78"/>
      <c r="FL277" s="78"/>
      <c r="FM277" s="78"/>
      <c r="FN277" s="78"/>
      <c r="FO277" s="78"/>
      <c r="FP277" s="78"/>
      <c r="FQ277" s="78"/>
      <c r="FR277" s="78"/>
      <c r="FS277" s="78"/>
      <c r="FT277" s="78"/>
      <c r="FU277" s="78"/>
      <c r="FV277" s="78"/>
      <c r="FW277" s="78"/>
      <c r="FX277" s="78"/>
      <c r="FY277" s="78"/>
      <c r="FZ277" s="78"/>
      <c r="GA277" s="78"/>
      <c r="GB277" s="78"/>
      <c r="GC277" s="78"/>
      <c r="GD277" s="78"/>
      <c r="GE277" s="78"/>
      <c r="GF277" s="78"/>
      <c r="GG277" s="78"/>
      <c r="GH277" s="78"/>
      <c r="GI277" s="78"/>
      <c r="GJ277" s="78"/>
      <c r="GK277" s="78"/>
      <c r="GL277" s="78"/>
      <c r="GM277" s="78"/>
      <c r="GN277" s="78"/>
      <c r="GO277" s="78"/>
      <c r="GP277" s="78"/>
      <c r="GQ277" s="78"/>
      <c r="GR277" s="78"/>
      <c r="GS277" s="78"/>
      <c r="GT277" s="78"/>
      <c r="GU277" s="78"/>
      <c r="GV277" s="78"/>
      <c r="GW277" s="78"/>
      <c r="GX277" s="78"/>
      <c r="GY277" s="78"/>
      <c r="GZ277" s="78"/>
      <c r="HA277" s="78"/>
      <c r="HB277" s="78"/>
      <c r="HC277" s="78"/>
      <c r="HD277" s="78"/>
      <c r="HE277" s="78"/>
      <c r="HF277" s="78"/>
      <c r="HG277" s="78"/>
      <c r="HH277" s="78"/>
      <c r="HI277" s="78"/>
      <c r="HJ277" s="78"/>
      <c r="HK277" s="78"/>
      <c r="HL277" s="78"/>
      <c r="HM277" s="78"/>
      <c r="HN277" s="78"/>
      <c r="HO277" s="78"/>
      <c r="HP277" s="78"/>
      <c r="HQ277" s="78"/>
      <c r="HR277" s="78"/>
      <c r="HS277" s="78"/>
      <c r="HT277" s="78"/>
      <c r="HU277" s="78"/>
      <c r="HV277" s="78"/>
      <c r="HW277" s="78"/>
      <c r="HX277" s="78"/>
      <c r="HY277" s="78"/>
      <c r="HZ277" s="78"/>
      <c r="IA277" s="78"/>
      <c r="IB277" s="78"/>
      <c r="IC277" s="78"/>
      <c r="ID277" s="78"/>
      <c r="IE277" s="78"/>
      <c r="IF277" s="78"/>
      <c r="IG277" s="78"/>
      <c r="IH277" s="78"/>
      <c r="II277" s="78"/>
      <c r="IJ277" s="78"/>
      <c r="IK277" s="78"/>
      <c r="IL277" s="78"/>
      <c r="IM277" s="78"/>
      <c r="IN277" s="78"/>
      <c r="IO277" s="78"/>
      <c r="IP277" s="78"/>
      <c r="IQ277" s="78"/>
      <c r="IR277" s="78"/>
      <c r="IS277" s="78"/>
      <c r="IT277" s="78"/>
      <c r="IU277" s="78"/>
      <c r="IV277" s="78"/>
    </row>
    <row r="278" spans="1:256">
      <c r="A278" s="74"/>
      <c r="B278" s="395" t="s">
        <v>468</v>
      </c>
      <c r="C278" s="396"/>
      <c r="D278" s="396"/>
      <c r="E278" s="397"/>
      <c r="F278" s="79">
        <v>-2953.5740000000001</v>
      </c>
      <c r="G278" s="80">
        <v>-3925.99</v>
      </c>
      <c r="H278" s="81">
        <v>-48.725999999999999</v>
      </c>
      <c r="I278" s="26">
        <v>-6928.29</v>
      </c>
      <c r="J278" s="80">
        <v>-3874.95</v>
      </c>
      <c r="K278" s="80">
        <v>-4024.9180000000001</v>
      </c>
      <c r="L278" s="81">
        <v>-113.04300000000001</v>
      </c>
      <c r="M278" s="26">
        <v>-8012.9110000000001</v>
      </c>
      <c r="AK278" s="78"/>
      <c r="AL278" s="78"/>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8"/>
      <c r="BU278" s="78"/>
      <c r="BV278" s="78"/>
      <c r="BW278" s="78"/>
      <c r="BX278" s="78"/>
      <c r="BY278" s="78"/>
      <c r="BZ278" s="78"/>
      <c r="CA278" s="78"/>
      <c r="CB278" s="78"/>
      <c r="CC278" s="78"/>
      <c r="CD278" s="78"/>
      <c r="CE278" s="78"/>
      <c r="CF278" s="78"/>
      <c r="CG278" s="78"/>
      <c r="CH278" s="78"/>
      <c r="CI278" s="78"/>
      <c r="CJ278" s="78"/>
      <c r="CK278" s="78"/>
      <c r="CL278" s="78"/>
      <c r="CM278" s="78"/>
      <c r="CN278" s="78"/>
      <c r="CO278" s="78"/>
      <c r="CP278" s="78"/>
      <c r="CQ278" s="78"/>
      <c r="CR278" s="78"/>
      <c r="CS278" s="78"/>
      <c r="CT278" s="78"/>
      <c r="CU278" s="78"/>
      <c r="CV278" s="78"/>
      <c r="CW278" s="78"/>
      <c r="CX278" s="78"/>
      <c r="CY278" s="78"/>
      <c r="CZ278" s="78"/>
      <c r="DA278" s="78"/>
      <c r="DB278" s="78"/>
      <c r="DC278" s="78"/>
      <c r="DD278" s="78"/>
      <c r="DE278" s="78"/>
      <c r="DF278" s="78"/>
      <c r="DG278" s="78"/>
      <c r="DH278" s="78"/>
      <c r="DI278" s="78"/>
      <c r="DJ278" s="78"/>
      <c r="DK278" s="78"/>
      <c r="DL278" s="78"/>
      <c r="DM278" s="78"/>
      <c r="DN278" s="78"/>
      <c r="DO278" s="78"/>
      <c r="DP278" s="78"/>
      <c r="DQ278" s="78"/>
      <c r="DR278" s="78"/>
      <c r="DS278" s="78"/>
      <c r="DT278" s="78"/>
      <c r="DU278" s="78"/>
      <c r="DV278" s="78"/>
      <c r="DW278" s="78"/>
      <c r="DX278" s="78"/>
      <c r="DY278" s="78"/>
      <c r="DZ278" s="78"/>
      <c r="EA278" s="78"/>
      <c r="EB278" s="78"/>
      <c r="EC278" s="78"/>
      <c r="ED278" s="78"/>
      <c r="EE278" s="78"/>
      <c r="EF278" s="78"/>
      <c r="EG278" s="78"/>
      <c r="EH278" s="78"/>
      <c r="EI278" s="78"/>
      <c r="EJ278" s="78"/>
      <c r="EK278" s="78"/>
      <c r="EL278" s="78"/>
      <c r="EM278" s="78"/>
      <c r="EN278" s="78"/>
      <c r="EO278" s="78"/>
      <c r="EP278" s="78"/>
      <c r="EQ278" s="78"/>
      <c r="ER278" s="78"/>
      <c r="ES278" s="78"/>
      <c r="ET278" s="78"/>
      <c r="EU278" s="78"/>
      <c r="EV278" s="78"/>
      <c r="EW278" s="78"/>
      <c r="EX278" s="78"/>
      <c r="EY278" s="78"/>
      <c r="EZ278" s="78"/>
      <c r="FA278" s="78"/>
      <c r="FB278" s="78"/>
      <c r="FC278" s="78"/>
      <c r="FD278" s="78"/>
      <c r="FE278" s="78"/>
      <c r="FF278" s="78"/>
      <c r="FG278" s="78"/>
      <c r="FH278" s="78"/>
      <c r="FI278" s="78"/>
      <c r="FJ278" s="78"/>
      <c r="FK278" s="78"/>
      <c r="FL278" s="78"/>
      <c r="FM278" s="78"/>
      <c r="FN278" s="78"/>
      <c r="FO278" s="78"/>
      <c r="FP278" s="78"/>
      <c r="FQ278" s="78"/>
      <c r="FR278" s="78"/>
      <c r="FS278" s="78"/>
      <c r="FT278" s="78"/>
      <c r="FU278" s="78"/>
      <c r="FV278" s="78"/>
      <c r="FW278" s="78"/>
      <c r="FX278" s="78"/>
      <c r="FY278" s="78"/>
      <c r="FZ278" s="78"/>
      <c r="GA278" s="78"/>
      <c r="GB278" s="78"/>
      <c r="GC278" s="78"/>
      <c r="GD278" s="78"/>
      <c r="GE278" s="78"/>
      <c r="GF278" s="78"/>
      <c r="GG278" s="78"/>
      <c r="GH278" s="78"/>
      <c r="GI278" s="78"/>
      <c r="GJ278" s="78"/>
      <c r="GK278" s="78"/>
      <c r="GL278" s="78"/>
      <c r="GM278" s="78"/>
      <c r="GN278" s="78"/>
      <c r="GO278" s="78"/>
      <c r="GP278" s="78"/>
      <c r="GQ278" s="78"/>
      <c r="GR278" s="78"/>
      <c r="GS278" s="78"/>
      <c r="GT278" s="78"/>
      <c r="GU278" s="78"/>
      <c r="GV278" s="78"/>
      <c r="GW278" s="78"/>
      <c r="GX278" s="78"/>
      <c r="GY278" s="78"/>
      <c r="GZ278" s="78"/>
      <c r="HA278" s="78"/>
      <c r="HB278" s="78"/>
      <c r="HC278" s="78"/>
      <c r="HD278" s="78"/>
      <c r="HE278" s="78"/>
      <c r="HF278" s="78"/>
      <c r="HG278" s="78"/>
      <c r="HH278" s="78"/>
      <c r="HI278" s="78"/>
      <c r="HJ278" s="78"/>
      <c r="HK278" s="78"/>
      <c r="HL278" s="78"/>
      <c r="HM278" s="78"/>
      <c r="HN278" s="78"/>
      <c r="HO278" s="78"/>
      <c r="HP278" s="78"/>
      <c r="HQ278" s="78"/>
      <c r="HR278" s="78"/>
      <c r="HS278" s="78"/>
      <c r="HT278" s="78"/>
      <c r="HU278" s="78"/>
      <c r="HV278" s="78"/>
      <c r="HW278" s="78"/>
      <c r="HX278" s="78"/>
      <c r="HY278" s="78"/>
      <c r="HZ278" s="78"/>
      <c r="IA278" s="78"/>
      <c r="IB278" s="78"/>
      <c r="IC278" s="78"/>
      <c r="ID278" s="78"/>
      <c r="IE278" s="78"/>
      <c r="IF278" s="78"/>
      <c r="IG278" s="78"/>
      <c r="IH278" s="78"/>
      <c r="II278" s="78"/>
      <c r="IJ278" s="78"/>
      <c r="IK278" s="78"/>
      <c r="IL278" s="78"/>
      <c r="IM278" s="78"/>
      <c r="IN278" s="78"/>
      <c r="IO278" s="78"/>
      <c r="IP278" s="78"/>
      <c r="IQ278" s="78"/>
      <c r="IR278" s="78"/>
      <c r="IS278" s="78"/>
      <c r="IT278" s="78"/>
      <c r="IU278" s="78"/>
      <c r="IV278" s="78"/>
    </row>
    <row r="279" spans="1:256">
      <c r="A279" s="74"/>
      <c r="B279" s="395" t="s">
        <v>469</v>
      </c>
      <c r="C279" s="396"/>
      <c r="D279" s="396"/>
      <c r="E279" s="397"/>
      <c r="F279" s="79">
        <v>-419.15800000000002</v>
      </c>
      <c r="G279" s="80">
        <v>-517.45899999999995</v>
      </c>
      <c r="H279" s="81">
        <v>0</v>
      </c>
      <c r="I279" s="26">
        <v>-936.61699999999996</v>
      </c>
      <c r="J279" s="80">
        <v>-928.83299999999997</v>
      </c>
      <c r="K279" s="80">
        <v>-507.66500000000002</v>
      </c>
      <c r="L279" s="81">
        <v>0</v>
      </c>
      <c r="M279" s="26">
        <v>-1436.498</v>
      </c>
      <c r="AK279" s="78"/>
      <c r="AL279" s="78"/>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8"/>
      <c r="BM279" s="78"/>
      <c r="BN279" s="78"/>
      <c r="BO279" s="78"/>
      <c r="BP279" s="78"/>
      <c r="BQ279" s="78"/>
      <c r="BR279" s="78"/>
      <c r="BS279" s="78"/>
      <c r="BT279" s="78"/>
      <c r="BU279" s="78"/>
      <c r="BV279" s="78"/>
      <c r="BW279" s="78"/>
      <c r="BX279" s="78"/>
      <c r="BY279" s="78"/>
      <c r="BZ279" s="78"/>
      <c r="CA279" s="78"/>
      <c r="CB279" s="78"/>
      <c r="CC279" s="78"/>
      <c r="CD279" s="78"/>
      <c r="CE279" s="78"/>
      <c r="CF279" s="78"/>
      <c r="CG279" s="78"/>
      <c r="CH279" s="78"/>
      <c r="CI279" s="78"/>
      <c r="CJ279" s="78"/>
      <c r="CK279" s="78"/>
      <c r="CL279" s="78"/>
      <c r="CM279" s="78"/>
      <c r="CN279" s="78"/>
      <c r="CO279" s="78"/>
      <c r="CP279" s="78"/>
      <c r="CQ279" s="78"/>
      <c r="CR279" s="78"/>
      <c r="CS279" s="78"/>
      <c r="CT279" s="78"/>
      <c r="CU279" s="78"/>
      <c r="CV279" s="78"/>
      <c r="CW279" s="78"/>
      <c r="CX279" s="78"/>
      <c r="CY279" s="78"/>
      <c r="CZ279" s="78"/>
      <c r="DA279" s="78"/>
      <c r="DB279" s="78"/>
      <c r="DC279" s="78"/>
      <c r="DD279" s="78"/>
      <c r="DE279" s="78"/>
      <c r="DF279" s="78"/>
      <c r="DG279" s="78"/>
      <c r="DH279" s="78"/>
      <c r="DI279" s="78"/>
      <c r="DJ279" s="78"/>
      <c r="DK279" s="78"/>
      <c r="DL279" s="78"/>
      <c r="DM279" s="78"/>
      <c r="DN279" s="78"/>
      <c r="DO279" s="78"/>
      <c r="DP279" s="78"/>
      <c r="DQ279" s="78"/>
      <c r="DR279" s="78"/>
      <c r="DS279" s="78"/>
      <c r="DT279" s="78"/>
      <c r="DU279" s="78"/>
      <c r="DV279" s="78"/>
      <c r="DW279" s="78"/>
      <c r="DX279" s="78"/>
      <c r="DY279" s="78"/>
      <c r="DZ279" s="78"/>
      <c r="EA279" s="78"/>
      <c r="EB279" s="78"/>
      <c r="EC279" s="78"/>
      <c r="ED279" s="78"/>
      <c r="EE279" s="78"/>
      <c r="EF279" s="78"/>
      <c r="EG279" s="78"/>
      <c r="EH279" s="78"/>
      <c r="EI279" s="78"/>
      <c r="EJ279" s="78"/>
      <c r="EK279" s="78"/>
      <c r="EL279" s="78"/>
      <c r="EM279" s="78"/>
      <c r="EN279" s="78"/>
      <c r="EO279" s="78"/>
      <c r="EP279" s="78"/>
      <c r="EQ279" s="78"/>
      <c r="ER279" s="78"/>
      <c r="ES279" s="78"/>
      <c r="ET279" s="78"/>
      <c r="EU279" s="78"/>
      <c r="EV279" s="78"/>
      <c r="EW279" s="78"/>
      <c r="EX279" s="78"/>
      <c r="EY279" s="78"/>
      <c r="EZ279" s="78"/>
      <c r="FA279" s="78"/>
      <c r="FB279" s="78"/>
      <c r="FC279" s="78"/>
      <c r="FD279" s="78"/>
      <c r="FE279" s="78"/>
      <c r="FF279" s="78"/>
      <c r="FG279" s="78"/>
      <c r="FH279" s="78"/>
      <c r="FI279" s="78"/>
      <c r="FJ279" s="78"/>
      <c r="FK279" s="78"/>
      <c r="FL279" s="78"/>
      <c r="FM279" s="78"/>
      <c r="FN279" s="78"/>
      <c r="FO279" s="78"/>
      <c r="FP279" s="78"/>
      <c r="FQ279" s="78"/>
      <c r="FR279" s="78"/>
      <c r="FS279" s="78"/>
      <c r="FT279" s="78"/>
      <c r="FU279" s="78"/>
      <c r="FV279" s="78"/>
      <c r="FW279" s="78"/>
      <c r="FX279" s="78"/>
      <c r="FY279" s="78"/>
      <c r="FZ279" s="78"/>
      <c r="GA279" s="78"/>
      <c r="GB279" s="78"/>
      <c r="GC279" s="78"/>
      <c r="GD279" s="78"/>
      <c r="GE279" s="78"/>
      <c r="GF279" s="78"/>
      <c r="GG279" s="78"/>
      <c r="GH279" s="78"/>
      <c r="GI279" s="78"/>
      <c r="GJ279" s="78"/>
      <c r="GK279" s="78"/>
      <c r="GL279" s="78"/>
      <c r="GM279" s="78"/>
      <c r="GN279" s="78"/>
      <c r="GO279" s="78"/>
      <c r="GP279" s="78"/>
      <c r="GQ279" s="78"/>
      <c r="GR279" s="78"/>
      <c r="GS279" s="78"/>
      <c r="GT279" s="78"/>
      <c r="GU279" s="78"/>
      <c r="GV279" s="78"/>
      <c r="GW279" s="78"/>
      <c r="GX279" s="78"/>
      <c r="GY279" s="78"/>
      <c r="GZ279" s="78"/>
      <c r="HA279" s="78"/>
      <c r="HB279" s="78"/>
      <c r="HC279" s="78"/>
      <c r="HD279" s="78"/>
      <c r="HE279" s="78"/>
      <c r="HF279" s="78"/>
      <c r="HG279" s="78"/>
      <c r="HH279" s="78"/>
      <c r="HI279" s="78"/>
      <c r="HJ279" s="78"/>
      <c r="HK279" s="78"/>
      <c r="HL279" s="78"/>
      <c r="HM279" s="78"/>
      <c r="HN279" s="78"/>
      <c r="HO279" s="78"/>
      <c r="HP279" s="78"/>
      <c r="HQ279" s="78"/>
      <c r="HR279" s="78"/>
      <c r="HS279" s="78"/>
      <c r="HT279" s="78"/>
      <c r="HU279" s="78"/>
      <c r="HV279" s="78"/>
      <c r="HW279" s="78"/>
      <c r="HX279" s="78"/>
      <c r="HY279" s="78"/>
      <c r="HZ279" s="78"/>
      <c r="IA279" s="78"/>
      <c r="IB279" s="78"/>
      <c r="IC279" s="78"/>
      <c r="ID279" s="78"/>
      <c r="IE279" s="78"/>
      <c r="IF279" s="78"/>
      <c r="IG279" s="78"/>
      <c r="IH279" s="78"/>
      <c r="II279" s="78"/>
      <c r="IJ279" s="78"/>
      <c r="IK279" s="78"/>
      <c r="IL279" s="78"/>
      <c r="IM279" s="78"/>
      <c r="IN279" s="78"/>
      <c r="IO279" s="78"/>
      <c r="IP279" s="78"/>
      <c r="IQ279" s="78"/>
      <c r="IR279" s="78"/>
      <c r="IS279" s="78"/>
      <c r="IT279" s="78"/>
      <c r="IU279" s="78"/>
      <c r="IV279" s="78"/>
    </row>
    <row r="280" spans="1:256">
      <c r="A280" s="74"/>
      <c r="B280" s="398" t="s">
        <v>470</v>
      </c>
      <c r="C280" s="399"/>
      <c r="D280" s="399"/>
      <c r="E280" s="400"/>
      <c r="F280" s="79">
        <v>0</v>
      </c>
      <c r="G280" s="80">
        <v>124.01300000000001</v>
      </c>
      <c r="H280" s="81">
        <v>0.85299999999999998</v>
      </c>
      <c r="I280" s="26">
        <v>124.866</v>
      </c>
      <c r="J280" s="80">
        <v>17.504000000000001</v>
      </c>
      <c r="K280" s="80">
        <v>128.446</v>
      </c>
      <c r="L280" s="81">
        <v>1.5369999999999999</v>
      </c>
      <c r="M280" s="26">
        <v>147.48699999999999</v>
      </c>
      <c r="AK280" s="78"/>
      <c r="AL280" s="78"/>
      <c r="AM280" s="78"/>
      <c r="AN280" s="78"/>
      <c r="AO280" s="78"/>
      <c r="AP280" s="78"/>
      <c r="AQ280" s="78"/>
      <c r="AR280" s="78"/>
      <c r="AS280" s="78"/>
      <c r="AT280" s="78"/>
      <c r="AU280" s="78"/>
      <c r="AV280" s="78"/>
      <c r="AW280" s="78"/>
      <c r="AX280" s="78"/>
      <c r="AY280" s="78"/>
      <c r="AZ280" s="78"/>
      <c r="BA280" s="78"/>
      <c r="BB280" s="78"/>
      <c r="BC280" s="78"/>
      <c r="BD280" s="78"/>
      <c r="BE280" s="78"/>
      <c r="BF280" s="78"/>
      <c r="BG280" s="78"/>
      <c r="BH280" s="78"/>
      <c r="BI280" s="78"/>
      <c r="BJ280" s="78"/>
      <c r="BK280" s="78"/>
      <c r="BL280" s="78"/>
      <c r="BM280" s="78"/>
      <c r="BN280" s="78"/>
      <c r="BO280" s="78"/>
      <c r="BP280" s="78"/>
      <c r="BQ280" s="78"/>
      <c r="BR280" s="78"/>
      <c r="BS280" s="78"/>
      <c r="BT280" s="78"/>
      <c r="BU280" s="78"/>
      <c r="BV280" s="78"/>
      <c r="BW280" s="78"/>
      <c r="BX280" s="78"/>
      <c r="BY280" s="78"/>
      <c r="BZ280" s="78"/>
      <c r="CA280" s="78"/>
      <c r="CB280" s="78"/>
      <c r="CC280" s="78"/>
      <c r="CD280" s="78"/>
      <c r="CE280" s="78"/>
      <c r="CF280" s="78"/>
      <c r="CG280" s="78"/>
      <c r="CH280" s="78"/>
      <c r="CI280" s="78"/>
      <c r="CJ280" s="78"/>
      <c r="CK280" s="78"/>
      <c r="CL280" s="78"/>
      <c r="CM280" s="78"/>
      <c r="CN280" s="78"/>
      <c r="CO280" s="78"/>
      <c r="CP280" s="78"/>
      <c r="CQ280" s="78"/>
      <c r="CR280" s="78"/>
      <c r="CS280" s="78"/>
      <c r="CT280" s="78"/>
      <c r="CU280" s="78"/>
      <c r="CV280" s="78"/>
      <c r="CW280" s="78"/>
      <c r="CX280" s="78"/>
      <c r="CY280" s="78"/>
      <c r="CZ280" s="78"/>
      <c r="DA280" s="78"/>
      <c r="DB280" s="78"/>
      <c r="DC280" s="78"/>
      <c r="DD280" s="78"/>
      <c r="DE280" s="78"/>
      <c r="DF280" s="78"/>
      <c r="DG280" s="78"/>
      <c r="DH280" s="78"/>
      <c r="DI280" s="78"/>
      <c r="DJ280" s="78"/>
      <c r="DK280" s="78"/>
      <c r="DL280" s="78"/>
      <c r="DM280" s="78"/>
      <c r="DN280" s="78"/>
      <c r="DO280" s="78"/>
      <c r="DP280" s="78"/>
      <c r="DQ280" s="78"/>
      <c r="DR280" s="78"/>
      <c r="DS280" s="78"/>
      <c r="DT280" s="78"/>
      <c r="DU280" s="78"/>
      <c r="DV280" s="78"/>
      <c r="DW280" s="78"/>
      <c r="DX280" s="78"/>
      <c r="DY280" s="78"/>
      <c r="DZ280" s="78"/>
      <c r="EA280" s="78"/>
      <c r="EB280" s="78"/>
      <c r="EC280" s="78"/>
      <c r="ED280" s="78"/>
      <c r="EE280" s="78"/>
      <c r="EF280" s="78"/>
      <c r="EG280" s="78"/>
      <c r="EH280" s="78"/>
      <c r="EI280" s="78"/>
      <c r="EJ280" s="78"/>
      <c r="EK280" s="78"/>
      <c r="EL280" s="78"/>
      <c r="EM280" s="78"/>
      <c r="EN280" s="78"/>
      <c r="EO280" s="78"/>
      <c r="EP280" s="78"/>
      <c r="EQ280" s="78"/>
      <c r="ER280" s="78"/>
      <c r="ES280" s="78"/>
      <c r="ET280" s="78"/>
      <c r="EU280" s="78"/>
      <c r="EV280" s="78"/>
      <c r="EW280" s="78"/>
      <c r="EX280" s="78"/>
      <c r="EY280" s="78"/>
      <c r="EZ280" s="78"/>
      <c r="FA280" s="78"/>
      <c r="FB280" s="78"/>
      <c r="FC280" s="78"/>
      <c r="FD280" s="78"/>
      <c r="FE280" s="78"/>
      <c r="FF280" s="78"/>
      <c r="FG280" s="78"/>
      <c r="FH280" s="78"/>
      <c r="FI280" s="78"/>
      <c r="FJ280" s="78"/>
      <c r="FK280" s="78"/>
      <c r="FL280" s="78"/>
      <c r="FM280" s="78"/>
      <c r="FN280" s="78"/>
      <c r="FO280" s="78"/>
      <c r="FP280" s="78"/>
      <c r="FQ280" s="78"/>
      <c r="FR280" s="78"/>
      <c r="FS280" s="78"/>
      <c r="FT280" s="78"/>
      <c r="FU280" s="78"/>
      <c r="FV280" s="78"/>
      <c r="FW280" s="78"/>
      <c r="FX280" s="78"/>
      <c r="FY280" s="78"/>
      <c r="FZ280" s="78"/>
      <c r="GA280" s="78"/>
      <c r="GB280" s="78"/>
      <c r="GC280" s="78"/>
      <c r="GD280" s="78"/>
      <c r="GE280" s="78"/>
      <c r="GF280" s="78"/>
      <c r="GG280" s="78"/>
      <c r="GH280" s="78"/>
      <c r="GI280" s="78"/>
      <c r="GJ280" s="78"/>
      <c r="GK280" s="78"/>
      <c r="GL280" s="78"/>
      <c r="GM280" s="78"/>
      <c r="GN280" s="78"/>
      <c r="GO280" s="78"/>
      <c r="GP280" s="78"/>
      <c r="GQ280" s="78"/>
      <c r="GR280" s="78"/>
      <c r="GS280" s="78"/>
      <c r="GT280" s="78"/>
      <c r="GU280" s="78"/>
      <c r="GV280" s="78"/>
      <c r="GW280" s="78"/>
      <c r="GX280" s="78"/>
      <c r="GY280" s="78"/>
      <c r="GZ280" s="78"/>
      <c r="HA280" s="78"/>
      <c r="HB280" s="78"/>
      <c r="HC280" s="78"/>
      <c r="HD280" s="78"/>
      <c r="HE280" s="78"/>
      <c r="HF280" s="78"/>
      <c r="HG280" s="78"/>
      <c r="HH280" s="78"/>
      <c r="HI280" s="78"/>
      <c r="HJ280" s="78"/>
      <c r="HK280" s="78"/>
      <c r="HL280" s="78"/>
      <c r="HM280" s="78"/>
      <c r="HN280" s="78"/>
      <c r="HO280" s="78"/>
      <c r="HP280" s="78"/>
      <c r="HQ280" s="78"/>
      <c r="HR280" s="78"/>
      <c r="HS280" s="78"/>
      <c r="HT280" s="78"/>
      <c r="HU280" s="78"/>
      <c r="HV280" s="78"/>
      <c r="HW280" s="78"/>
      <c r="HX280" s="78"/>
      <c r="HY280" s="78"/>
      <c r="HZ280" s="78"/>
      <c r="IA280" s="78"/>
      <c r="IB280" s="78"/>
      <c r="IC280" s="78"/>
      <c r="ID280" s="78"/>
      <c r="IE280" s="78"/>
      <c r="IF280" s="78"/>
      <c r="IG280" s="78"/>
      <c r="IH280" s="78"/>
      <c r="II280" s="78"/>
      <c r="IJ280" s="78"/>
      <c r="IK280" s="78"/>
      <c r="IL280" s="78"/>
      <c r="IM280" s="78"/>
      <c r="IN280" s="78"/>
      <c r="IO280" s="78"/>
      <c r="IP280" s="78"/>
      <c r="IQ280" s="78"/>
      <c r="IR280" s="78"/>
      <c r="IS280" s="78"/>
      <c r="IT280" s="78"/>
      <c r="IU280" s="78"/>
      <c r="IV280" s="78"/>
    </row>
    <row r="281" spans="1:256" ht="13.5" thickBot="1">
      <c r="A281" s="88"/>
      <c r="B281" s="401" t="s">
        <v>471</v>
      </c>
      <c r="C281" s="402"/>
      <c r="D281" s="402"/>
      <c r="E281" s="403"/>
      <c r="F281" s="84">
        <v>-1.706</v>
      </c>
      <c r="G281" s="85">
        <v>-335.31799999999998</v>
      </c>
      <c r="H281" s="86">
        <v>-0.85399999999999998</v>
      </c>
      <c r="I281" s="56">
        <v>-337.87799999999999</v>
      </c>
      <c r="J281" s="85">
        <v>-20.021999999999998</v>
      </c>
      <c r="K281" s="85">
        <v>-355.86700000000002</v>
      </c>
      <c r="L281" s="86">
        <v>-1.538</v>
      </c>
      <c r="M281" s="56">
        <v>-377.42700000000002</v>
      </c>
      <c r="AK281" s="78"/>
      <c r="AL281" s="78"/>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8"/>
      <c r="BU281" s="78"/>
      <c r="BV281" s="78"/>
      <c r="BW281" s="78"/>
      <c r="BX281" s="78"/>
      <c r="BY281" s="78"/>
      <c r="BZ281" s="78"/>
      <c r="CA281" s="78"/>
      <c r="CB281" s="78"/>
      <c r="CC281" s="78"/>
      <c r="CD281" s="78"/>
      <c r="CE281" s="78"/>
      <c r="CF281" s="78"/>
      <c r="CG281" s="78"/>
      <c r="CH281" s="78"/>
      <c r="CI281" s="78"/>
      <c r="CJ281" s="78"/>
      <c r="CK281" s="78"/>
      <c r="CL281" s="78"/>
      <c r="CM281" s="78"/>
      <c r="CN281" s="78"/>
      <c r="CO281" s="78"/>
      <c r="CP281" s="78"/>
      <c r="CQ281" s="78"/>
      <c r="CR281" s="78"/>
      <c r="CS281" s="78"/>
      <c r="CT281" s="78"/>
      <c r="CU281" s="78"/>
      <c r="CV281" s="78"/>
      <c r="CW281" s="78"/>
      <c r="CX281" s="78"/>
      <c r="CY281" s="78"/>
      <c r="CZ281" s="78"/>
      <c r="DA281" s="78"/>
      <c r="DB281" s="78"/>
      <c r="DC281" s="78"/>
      <c r="DD281" s="78"/>
      <c r="DE281" s="78"/>
      <c r="DF281" s="78"/>
      <c r="DG281" s="78"/>
      <c r="DH281" s="78"/>
      <c r="DI281" s="78"/>
      <c r="DJ281" s="78"/>
      <c r="DK281" s="78"/>
      <c r="DL281" s="78"/>
      <c r="DM281" s="78"/>
      <c r="DN281" s="78"/>
      <c r="DO281" s="78"/>
      <c r="DP281" s="78"/>
      <c r="DQ281" s="78"/>
      <c r="DR281" s="78"/>
      <c r="DS281" s="78"/>
      <c r="DT281" s="78"/>
      <c r="DU281" s="78"/>
      <c r="DV281" s="78"/>
      <c r="DW281" s="78"/>
      <c r="DX281" s="78"/>
      <c r="DY281" s="78"/>
      <c r="DZ281" s="78"/>
      <c r="EA281" s="78"/>
      <c r="EB281" s="78"/>
      <c r="EC281" s="78"/>
      <c r="ED281" s="78"/>
      <c r="EE281" s="78"/>
      <c r="EF281" s="78"/>
      <c r="EG281" s="78"/>
      <c r="EH281" s="78"/>
      <c r="EI281" s="78"/>
      <c r="EJ281" s="78"/>
      <c r="EK281" s="78"/>
      <c r="EL281" s="78"/>
      <c r="EM281" s="78"/>
      <c r="EN281" s="78"/>
      <c r="EO281" s="78"/>
      <c r="EP281" s="78"/>
      <c r="EQ281" s="78"/>
      <c r="ER281" s="78"/>
      <c r="ES281" s="78"/>
      <c r="ET281" s="78"/>
      <c r="EU281" s="78"/>
      <c r="EV281" s="78"/>
      <c r="EW281" s="78"/>
      <c r="EX281" s="78"/>
      <c r="EY281" s="78"/>
      <c r="EZ281" s="78"/>
      <c r="FA281" s="78"/>
      <c r="FB281" s="78"/>
      <c r="FC281" s="78"/>
      <c r="FD281" s="78"/>
      <c r="FE281" s="78"/>
      <c r="FF281" s="78"/>
      <c r="FG281" s="78"/>
      <c r="FH281" s="78"/>
      <c r="FI281" s="78"/>
      <c r="FJ281" s="78"/>
      <c r="FK281" s="78"/>
      <c r="FL281" s="78"/>
      <c r="FM281" s="78"/>
      <c r="FN281" s="78"/>
      <c r="FO281" s="78"/>
      <c r="FP281" s="78"/>
      <c r="FQ281" s="78"/>
      <c r="FR281" s="78"/>
      <c r="FS281" s="78"/>
      <c r="FT281" s="78"/>
      <c r="FU281" s="78"/>
      <c r="FV281" s="78"/>
      <c r="FW281" s="78"/>
      <c r="FX281" s="78"/>
      <c r="FY281" s="78"/>
      <c r="FZ281" s="78"/>
      <c r="GA281" s="78"/>
      <c r="GB281" s="78"/>
      <c r="GC281" s="78"/>
      <c r="GD281" s="78"/>
      <c r="GE281" s="78"/>
      <c r="GF281" s="78"/>
      <c r="GG281" s="78"/>
      <c r="GH281" s="78"/>
      <c r="GI281" s="78"/>
      <c r="GJ281" s="78"/>
      <c r="GK281" s="78"/>
      <c r="GL281" s="78"/>
      <c r="GM281" s="78"/>
      <c r="GN281" s="78"/>
      <c r="GO281" s="78"/>
      <c r="GP281" s="78"/>
      <c r="GQ281" s="78"/>
      <c r="GR281" s="78"/>
      <c r="GS281" s="78"/>
      <c r="GT281" s="78"/>
      <c r="GU281" s="78"/>
      <c r="GV281" s="78"/>
      <c r="GW281" s="78"/>
      <c r="GX281" s="78"/>
      <c r="GY281" s="78"/>
      <c r="GZ281" s="78"/>
      <c r="HA281" s="78"/>
      <c r="HB281" s="78"/>
      <c r="HC281" s="78"/>
      <c r="HD281" s="78"/>
      <c r="HE281" s="78"/>
      <c r="HF281" s="78"/>
      <c r="HG281" s="78"/>
      <c r="HH281" s="78"/>
      <c r="HI281" s="78"/>
      <c r="HJ281" s="78"/>
      <c r="HK281" s="78"/>
      <c r="HL281" s="78"/>
      <c r="HM281" s="78"/>
      <c r="HN281" s="78"/>
      <c r="HO281" s="78"/>
      <c r="HP281" s="78"/>
      <c r="HQ281" s="78"/>
      <c r="HR281" s="78"/>
      <c r="HS281" s="78"/>
      <c r="HT281" s="78"/>
      <c r="HU281" s="78"/>
      <c r="HV281" s="78"/>
      <c r="HW281" s="78"/>
      <c r="HX281" s="78"/>
      <c r="HY281" s="78"/>
      <c r="HZ281" s="78"/>
      <c r="IA281" s="78"/>
      <c r="IB281" s="78"/>
      <c r="IC281" s="78"/>
      <c r="ID281" s="78"/>
      <c r="IE281" s="78"/>
      <c r="IF281" s="78"/>
      <c r="IG281" s="78"/>
      <c r="IH281" s="78"/>
      <c r="II281" s="78"/>
      <c r="IJ281" s="78"/>
      <c r="IK281" s="78"/>
      <c r="IL281" s="78"/>
      <c r="IM281" s="78"/>
      <c r="IN281" s="78"/>
      <c r="IO281" s="78"/>
      <c r="IP281" s="78"/>
      <c r="IQ281" s="78"/>
      <c r="IR281" s="78"/>
      <c r="IS281" s="78"/>
      <c r="IT281" s="78"/>
      <c r="IU281" s="78"/>
      <c r="IV281" s="78"/>
    </row>
    <row r="282" spans="1:256" ht="13.5" thickBot="1">
      <c r="A282" s="89"/>
      <c r="B282" s="404" t="s">
        <v>472</v>
      </c>
      <c r="C282" s="405"/>
      <c r="D282" s="405"/>
      <c r="E282" s="406"/>
      <c r="F282" s="90">
        <v>201608.96900000001</v>
      </c>
      <c r="G282" s="12">
        <v>92155.283939999936</v>
      </c>
      <c r="H282" s="13">
        <v>11525.615</v>
      </c>
      <c r="I282" s="14">
        <v>305289.86793999991</v>
      </c>
      <c r="J282" s="12">
        <v>212034.212</v>
      </c>
      <c r="K282" s="12">
        <v>98803.751000000004</v>
      </c>
      <c r="L282" s="13">
        <v>20338.273000000001</v>
      </c>
      <c r="M282" s="14">
        <v>331176.23599999998</v>
      </c>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c r="CJ282" s="16"/>
      <c r="CK282" s="16"/>
      <c r="CL282" s="16"/>
      <c r="CM282" s="16"/>
      <c r="CN282" s="16"/>
      <c r="CO282" s="16"/>
      <c r="CP282" s="16"/>
      <c r="CQ282" s="16"/>
      <c r="CR282" s="16"/>
      <c r="CS282" s="16"/>
      <c r="CT282" s="16"/>
      <c r="CU282" s="16"/>
      <c r="CV282" s="16"/>
      <c r="CW282" s="16"/>
      <c r="CX282" s="16"/>
      <c r="CY282" s="16"/>
      <c r="CZ282" s="16"/>
      <c r="DA282" s="16"/>
      <c r="DB282" s="16"/>
      <c r="DC282" s="16"/>
      <c r="DD282" s="16"/>
      <c r="DE282" s="16"/>
      <c r="DF282" s="16"/>
      <c r="DG282" s="16"/>
      <c r="DH282" s="16"/>
      <c r="DI282" s="16"/>
      <c r="DJ282" s="16"/>
      <c r="DK282" s="16"/>
      <c r="DL282" s="16"/>
      <c r="DM282" s="16"/>
      <c r="DN282" s="16"/>
      <c r="DO282" s="16"/>
      <c r="DP282" s="16"/>
      <c r="DQ282" s="16"/>
      <c r="DR282" s="16"/>
      <c r="DS282" s="16"/>
      <c r="DT282" s="16"/>
      <c r="DU282" s="16"/>
      <c r="DV282" s="16"/>
      <c r="DW282" s="16"/>
      <c r="DX282" s="16"/>
      <c r="DY282" s="16"/>
      <c r="DZ282" s="16"/>
      <c r="EA282" s="16"/>
      <c r="EB282" s="16"/>
      <c r="EC282" s="16"/>
      <c r="ED282" s="16"/>
      <c r="EE282" s="16"/>
      <c r="EF282" s="16"/>
      <c r="EG282" s="16"/>
      <c r="EH282" s="16"/>
      <c r="EI282" s="16"/>
      <c r="EJ282" s="16"/>
      <c r="EK282" s="16"/>
      <c r="EL282" s="16"/>
      <c r="EM282" s="16"/>
      <c r="EN282" s="16"/>
      <c r="EO282" s="16"/>
      <c r="EP282" s="16"/>
      <c r="EQ282" s="16"/>
      <c r="ER282" s="16"/>
      <c r="ES282" s="16"/>
      <c r="ET282" s="16"/>
      <c r="EU282" s="16"/>
      <c r="EV282" s="16"/>
      <c r="EW282" s="16"/>
      <c r="EX282" s="16"/>
      <c r="EY282" s="16"/>
      <c r="EZ282" s="16"/>
      <c r="FA282" s="16"/>
      <c r="FB282" s="16"/>
      <c r="FC282" s="16"/>
      <c r="FD282" s="16"/>
      <c r="FE282" s="16"/>
      <c r="FF282" s="16"/>
      <c r="FG282" s="16"/>
      <c r="FH282" s="16"/>
      <c r="FI282" s="16"/>
      <c r="FJ282" s="16"/>
      <c r="FK282" s="16"/>
      <c r="FL282" s="16"/>
      <c r="FM282" s="16"/>
      <c r="FN282" s="16"/>
      <c r="FO282" s="16"/>
      <c r="FP282" s="16"/>
      <c r="FQ282" s="16"/>
      <c r="FR282" s="16"/>
      <c r="FS282" s="16"/>
      <c r="FT282" s="16"/>
      <c r="FU282" s="16"/>
      <c r="FV282" s="16"/>
      <c r="FW282" s="16"/>
      <c r="FX282" s="16"/>
      <c r="FY282" s="16"/>
      <c r="FZ282" s="16"/>
      <c r="GA282" s="16"/>
      <c r="GB282" s="16"/>
      <c r="GC282" s="16"/>
      <c r="GD282" s="16"/>
      <c r="GE282" s="16"/>
      <c r="GF282" s="16"/>
      <c r="GG282" s="16"/>
      <c r="GH282" s="16"/>
      <c r="GI282" s="16"/>
      <c r="GJ282" s="16"/>
      <c r="GK282" s="16"/>
      <c r="GL282" s="16"/>
      <c r="GM282" s="16"/>
      <c r="GN282" s="16"/>
      <c r="GO282" s="16"/>
      <c r="GP282" s="16"/>
      <c r="GQ282" s="16"/>
      <c r="GR282" s="16"/>
      <c r="GS282" s="16"/>
      <c r="GT282" s="16"/>
      <c r="GU282" s="16"/>
      <c r="GV282" s="16"/>
      <c r="GW282" s="16"/>
      <c r="GX282" s="16"/>
      <c r="GY282" s="16"/>
      <c r="GZ282" s="16"/>
      <c r="HA282" s="16"/>
      <c r="HB282" s="16"/>
      <c r="HC282" s="16"/>
      <c r="HD282" s="16"/>
      <c r="HE282" s="16"/>
      <c r="HF282" s="16"/>
      <c r="HG282" s="16"/>
      <c r="HH282" s="16"/>
      <c r="HI282" s="16"/>
      <c r="HJ282" s="16"/>
      <c r="HK282" s="16"/>
      <c r="HL282" s="16"/>
      <c r="HM282" s="16"/>
      <c r="HN282" s="16"/>
      <c r="HO282" s="16"/>
      <c r="HP282" s="16"/>
      <c r="HQ282" s="16"/>
      <c r="HR282" s="16"/>
      <c r="HS282" s="16"/>
      <c r="HT282" s="16"/>
      <c r="HU282" s="16"/>
      <c r="HV282" s="16"/>
      <c r="HW282" s="16"/>
      <c r="HX282" s="16"/>
      <c r="HY282" s="16"/>
      <c r="HZ282" s="16"/>
      <c r="IA282" s="16"/>
      <c r="IB282" s="16"/>
      <c r="IC282" s="16"/>
      <c r="ID282" s="16"/>
      <c r="IE282" s="16"/>
      <c r="IF282" s="16"/>
      <c r="IG282" s="16"/>
      <c r="IH282" s="16"/>
      <c r="II282" s="16"/>
      <c r="IJ282" s="16"/>
      <c r="IK282" s="16"/>
      <c r="IL282" s="16"/>
      <c r="IM282" s="16"/>
      <c r="IN282" s="16"/>
      <c r="IO282" s="16"/>
      <c r="IP282" s="16"/>
      <c r="IQ282" s="16"/>
      <c r="IR282" s="16"/>
      <c r="IS282" s="16"/>
      <c r="IT282" s="16"/>
      <c r="IU282" s="16"/>
      <c r="IV282" s="16"/>
    </row>
    <row r="284" spans="1:256">
      <c r="B284" s="407"/>
      <c r="C284" s="407"/>
      <c r="D284" s="407"/>
      <c r="E284" s="407"/>
      <c r="F284" s="407"/>
      <c r="G284" s="407"/>
      <c r="H284" s="407"/>
      <c r="I284" s="407"/>
    </row>
    <row r="285" spans="1:256">
      <c r="B285" s="407"/>
      <c r="C285" s="407"/>
      <c r="D285" s="407"/>
      <c r="E285" s="407"/>
      <c r="F285" s="407"/>
      <c r="G285" s="407"/>
      <c r="H285" s="407"/>
      <c r="I285" s="407"/>
    </row>
  </sheetData>
  <mergeCells count="282">
    <mergeCell ref="B3:M3"/>
    <mergeCell ref="H4:I4"/>
    <mergeCell ref="L4:M4"/>
    <mergeCell ref="B5:E6"/>
    <mergeCell ref="F5:I5"/>
    <mergeCell ref="J5:M5"/>
    <mergeCell ref="B13:E13"/>
    <mergeCell ref="B14:E14"/>
    <mergeCell ref="B15:E15"/>
    <mergeCell ref="B16:E16"/>
    <mergeCell ref="B17:E17"/>
    <mergeCell ref="B18:E18"/>
    <mergeCell ref="B7:E7"/>
    <mergeCell ref="B8:E8"/>
    <mergeCell ref="B9:E9"/>
    <mergeCell ref="B10:E10"/>
    <mergeCell ref="B11:E11"/>
    <mergeCell ref="B12:E12"/>
    <mergeCell ref="B25:E25"/>
    <mergeCell ref="B26:E26"/>
    <mergeCell ref="B27:E27"/>
    <mergeCell ref="C28:E28"/>
    <mergeCell ref="C29:E29"/>
    <mergeCell ref="B30:E30"/>
    <mergeCell ref="B19:E19"/>
    <mergeCell ref="B20:E20"/>
    <mergeCell ref="B21:E21"/>
    <mergeCell ref="B22:E22"/>
    <mergeCell ref="B23:E23"/>
    <mergeCell ref="B24:E24"/>
    <mergeCell ref="B37:E37"/>
    <mergeCell ref="B38:E38"/>
    <mergeCell ref="B39:E39"/>
    <mergeCell ref="B40:E40"/>
    <mergeCell ref="B41:E41"/>
    <mergeCell ref="B42:E42"/>
    <mergeCell ref="C31:E31"/>
    <mergeCell ref="C32:E32"/>
    <mergeCell ref="C33:E33"/>
    <mergeCell ref="C34:E34"/>
    <mergeCell ref="C35:E35"/>
    <mergeCell ref="B36:E36"/>
    <mergeCell ref="B49:E49"/>
    <mergeCell ref="B50:E50"/>
    <mergeCell ref="B51:E51"/>
    <mergeCell ref="B52:E52"/>
    <mergeCell ref="B53:E53"/>
    <mergeCell ref="B54:E54"/>
    <mergeCell ref="B43:E43"/>
    <mergeCell ref="B44:E44"/>
    <mergeCell ref="B45:E45"/>
    <mergeCell ref="B46:E46"/>
    <mergeCell ref="B47:E47"/>
    <mergeCell ref="B48:E48"/>
    <mergeCell ref="B61:E61"/>
    <mergeCell ref="B62:E62"/>
    <mergeCell ref="B63:E63"/>
    <mergeCell ref="B64:E64"/>
    <mergeCell ref="B65:E65"/>
    <mergeCell ref="B66:E66"/>
    <mergeCell ref="B55:E55"/>
    <mergeCell ref="B56:E56"/>
    <mergeCell ref="B57:E57"/>
    <mergeCell ref="B58:E58"/>
    <mergeCell ref="B59:E59"/>
    <mergeCell ref="B60:E60"/>
    <mergeCell ref="C73:E73"/>
    <mergeCell ref="B74:E74"/>
    <mergeCell ref="C75:E75"/>
    <mergeCell ref="C76:E76"/>
    <mergeCell ref="B77:E77"/>
    <mergeCell ref="C78:E78"/>
    <mergeCell ref="B67:E67"/>
    <mergeCell ref="B68:E68"/>
    <mergeCell ref="B69:E69"/>
    <mergeCell ref="B70:E70"/>
    <mergeCell ref="C71:E71"/>
    <mergeCell ref="C72:E72"/>
    <mergeCell ref="B85:E85"/>
    <mergeCell ref="C86:E86"/>
    <mergeCell ref="C87:E87"/>
    <mergeCell ref="C88:E88"/>
    <mergeCell ref="B89:E89"/>
    <mergeCell ref="C90:E90"/>
    <mergeCell ref="C79:E79"/>
    <mergeCell ref="C80:E80"/>
    <mergeCell ref="B81:E81"/>
    <mergeCell ref="C82:E82"/>
    <mergeCell ref="C83:E83"/>
    <mergeCell ref="C84:E84"/>
    <mergeCell ref="B97:E97"/>
    <mergeCell ref="C98:E98"/>
    <mergeCell ref="C99:E99"/>
    <mergeCell ref="C100:E100"/>
    <mergeCell ref="B101:E101"/>
    <mergeCell ref="C102:E102"/>
    <mergeCell ref="C91:E91"/>
    <mergeCell ref="C92:E92"/>
    <mergeCell ref="B93:E93"/>
    <mergeCell ref="C94:E94"/>
    <mergeCell ref="C95:E95"/>
    <mergeCell ref="C96:E96"/>
    <mergeCell ref="B109:E109"/>
    <mergeCell ref="C110:E110"/>
    <mergeCell ref="C111:E111"/>
    <mergeCell ref="C112:E112"/>
    <mergeCell ref="B113:E113"/>
    <mergeCell ref="C114:E114"/>
    <mergeCell ref="C103:E103"/>
    <mergeCell ref="C104:E104"/>
    <mergeCell ref="B105:E105"/>
    <mergeCell ref="C106:E106"/>
    <mergeCell ref="C107:E107"/>
    <mergeCell ref="C108:E108"/>
    <mergeCell ref="B121:E121"/>
    <mergeCell ref="C122:E122"/>
    <mergeCell ref="C123:E123"/>
    <mergeCell ref="C124:E124"/>
    <mergeCell ref="B125:E125"/>
    <mergeCell ref="C126:E126"/>
    <mergeCell ref="C115:E115"/>
    <mergeCell ref="C116:E116"/>
    <mergeCell ref="B117:E117"/>
    <mergeCell ref="C118:E118"/>
    <mergeCell ref="C119:E119"/>
    <mergeCell ref="C120:E120"/>
    <mergeCell ref="B133:E133"/>
    <mergeCell ref="C134:E134"/>
    <mergeCell ref="C135:E135"/>
    <mergeCell ref="B136:E136"/>
    <mergeCell ref="C137:E137"/>
    <mergeCell ref="C138:E138"/>
    <mergeCell ref="C127:E127"/>
    <mergeCell ref="C128:E128"/>
    <mergeCell ref="B129:E129"/>
    <mergeCell ref="C130:E130"/>
    <mergeCell ref="C131:E131"/>
    <mergeCell ref="C132:E132"/>
    <mergeCell ref="B145:E145"/>
    <mergeCell ref="C146:E146"/>
    <mergeCell ref="C147:E147"/>
    <mergeCell ref="B148:E148"/>
    <mergeCell ref="C149:E149"/>
    <mergeCell ref="C150:E150"/>
    <mergeCell ref="B139:E139"/>
    <mergeCell ref="C140:E140"/>
    <mergeCell ref="C141:E141"/>
    <mergeCell ref="B142:E142"/>
    <mergeCell ref="C143:E143"/>
    <mergeCell ref="C144:E144"/>
    <mergeCell ref="C157:E157"/>
    <mergeCell ref="C158:E158"/>
    <mergeCell ref="B159:E159"/>
    <mergeCell ref="B160:E160"/>
    <mergeCell ref="C161:E161"/>
    <mergeCell ref="C162:E162"/>
    <mergeCell ref="B151:E151"/>
    <mergeCell ref="B152:E152"/>
    <mergeCell ref="B153:E153"/>
    <mergeCell ref="C154:E154"/>
    <mergeCell ref="C155:E155"/>
    <mergeCell ref="B156:E156"/>
    <mergeCell ref="C169:E169"/>
    <mergeCell ref="C170:E170"/>
    <mergeCell ref="C171:E171"/>
    <mergeCell ref="B172:E172"/>
    <mergeCell ref="C173:E173"/>
    <mergeCell ref="C174:E174"/>
    <mergeCell ref="B163:E163"/>
    <mergeCell ref="B164:E164"/>
    <mergeCell ref="C165:E165"/>
    <mergeCell ref="C166:E166"/>
    <mergeCell ref="C167:E167"/>
    <mergeCell ref="B168:E168"/>
    <mergeCell ref="C181:E181"/>
    <mergeCell ref="C182:E182"/>
    <mergeCell ref="B183:E183"/>
    <mergeCell ref="C184:E184"/>
    <mergeCell ref="C185:E185"/>
    <mergeCell ref="C186:E186"/>
    <mergeCell ref="C175:E175"/>
    <mergeCell ref="B176:E176"/>
    <mergeCell ref="C177:E177"/>
    <mergeCell ref="C178:E178"/>
    <mergeCell ref="C179:E179"/>
    <mergeCell ref="B180:E180"/>
    <mergeCell ref="C193:E193"/>
    <mergeCell ref="B194:E194"/>
    <mergeCell ref="C195:E195"/>
    <mergeCell ref="B197:E197"/>
    <mergeCell ref="C198:E198"/>
    <mergeCell ref="C199:E199"/>
    <mergeCell ref="B187:E187"/>
    <mergeCell ref="C188:E188"/>
    <mergeCell ref="C189:E189"/>
    <mergeCell ref="C190:E190"/>
    <mergeCell ref="B191:E191"/>
    <mergeCell ref="C192:E192"/>
    <mergeCell ref="C206:E206"/>
    <mergeCell ref="B207:E207"/>
    <mergeCell ref="C208:E208"/>
    <mergeCell ref="C209:E209"/>
    <mergeCell ref="C210:E210"/>
    <mergeCell ref="B211:E211"/>
    <mergeCell ref="B200:E200"/>
    <mergeCell ref="C201:E201"/>
    <mergeCell ref="C202:E202"/>
    <mergeCell ref="B203:E203"/>
    <mergeCell ref="C204:E204"/>
    <mergeCell ref="C205:E205"/>
    <mergeCell ref="B219:E219"/>
    <mergeCell ref="C220:E220"/>
    <mergeCell ref="C221:E221"/>
    <mergeCell ref="B222:E222"/>
    <mergeCell ref="B223:E223"/>
    <mergeCell ref="C224:E224"/>
    <mergeCell ref="C212:E212"/>
    <mergeCell ref="C213:E213"/>
    <mergeCell ref="B215:E215"/>
    <mergeCell ref="C216:E216"/>
    <mergeCell ref="C217:E217"/>
    <mergeCell ref="C218:E218"/>
    <mergeCell ref="B231:E231"/>
    <mergeCell ref="B232:E232"/>
    <mergeCell ref="B233:E233"/>
    <mergeCell ref="B234:E234"/>
    <mergeCell ref="B235:E235"/>
    <mergeCell ref="B236:E236"/>
    <mergeCell ref="C225:E225"/>
    <mergeCell ref="B226:E226"/>
    <mergeCell ref="B227:E227"/>
    <mergeCell ref="B228:E228"/>
    <mergeCell ref="B229:E229"/>
    <mergeCell ref="B230:E230"/>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79:E279"/>
    <mergeCell ref="B280:E280"/>
    <mergeCell ref="B281:E281"/>
    <mergeCell ref="B282:E282"/>
    <mergeCell ref="B284:I284"/>
    <mergeCell ref="B285:I285"/>
    <mergeCell ref="B273:E273"/>
    <mergeCell ref="B274:E274"/>
    <mergeCell ref="B275:E275"/>
    <mergeCell ref="B276:E276"/>
    <mergeCell ref="B277:E277"/>
    <mergeCell ref="B278:E278"/>
  </mergeCells>
  <printOptions horizontalCentered="1" verticalCentered="1"/>
  <pageMargins left="0.45" right="0.45" top="0.5" bottom="0.5" header="0.3" footer="0.3"/>
  <pageSetup paperSize="9" scale="40"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2:CH128"/>
  <sheetViews>
    <sheetView topLeftCell="B1" zoomScaleNormal="100" workbookViewId="0">
      <selection activeCell="B1" sqref="B1"/>
    </sheetView>
  </sheetViews>
  <sheetFormatPr defaultColWidth="9.5703125" defaultRowHeight="12.75"/>
  <cols>
    <col min="1" max="1" width="0.140625" style="1" customWidth="1"/>
    <col min="2" max="2" width="2.85546875" style="2" customWidth="1"/>
    <col min="3" max="3" width="0.85546875" style="2" customWidth="1"/>
    <col min="4" max="4" width="9.5703125" style="2" customWidth="1"/>
    <col min="5" max="5" width="42.85546875" style="2" customWidth="1"/>
    <col min="6" max="6" width="10.5703125" style="3" customWidth="1"/>
    <col min="7" max="7" width="12.5703125" style="3" bestFit="1" customWidth="1"/>
    <col min="8" max="8" width="10.28515625" style="3" customWidth="1"/>
    <col min="9" max="9" width="11.140625" style="3" customWidth="1"/>
    <col min="10" max="10" width="11.5703125" style="3" customWidth="1"/>
    <col min="11" max="11" width="11.42578125" style="3" customWidth="1"/>
    <col min="12" max="12" width="11.5703125" style="3" customWidth="1"/>
    <col min="13" max="13" width="12.42578125" style="3" customWidth="1"/>
    <col min="14" max="86" width="9.140625" style="3" customWidth="1"/>
    <col min="87" max="252" width="9.140625" style="2" customWidth="1"/>
    <col min="253" max="254" width="0.140625" style="2" customWidth="1"/>
    <col min="255" max="255" width="0.85546875" style="2" customWidth="1"/>
    <col min="256" max="16384" width="9.5703125" style="2"/>
  </cols>
  <sheetData>
    <row r="2" spans="1:27" ht="11.25" customHeight="1">
      <c r="I2" s="15"/>
      <c r="M2" s="393" t="s">
        <v>906</v>
      </c>
    </row>
    <row r="3" spans="1:27" ht="12.75" customHeight="1">
      <c r="B3" s="568" t="s">
        <v>913</v>
      </c>
      <c r="C3" s="568"/>
      <c r="D3" s="568"/>
      <c r="E3" s="568"/>
      <c r="F3" s="568"/>
      <c r="G3" s="568"/>
      <c r="H3" s="568"/>
      <c r="I3" s="568"/>
      <c r="J3" s="568"/>
      <c r="K3" s="568"/>
      <c r="L3" s="568"/>
      <c r="M3" s="568"/>
    </row>
    <row r="4" spans="1:27" ht="13.5" thickBot="1">
      <c r="E4" s="91"/>
      <c r="F4" s="91"/>
      <c r="G4" s="2"/>
      <c r="H4" s="567"/>
      <c r="I4" s="567"/>
      <c r="L4" s="510" t="s">
        <v>784</v>
      </c>
      <c r="M4" s="510"/>
    </row>
    <row r="5" spans="1:27" ht="13.5" thickBot="1">
      <c r="A5" s="92"/>
      <c r="B5" s="511" t="s">
        <v>473</v>
      </c>
      <c r="C5" s="512"/>
      <c r="D5" s="512"/>
      <c r="E5" s="513"/>
      <c r="F5" s="517">
        <v>40543</v>
      </c>
      <c r="G5" s="518"/>
      <c r="H5" s="518"/>
      <c r="I5" s="519"/>
      <c r="J5" s="520">
        <v>40908</v>
      </c>
      <c r="K5" s="518"/>
      <c r="L5" s="518"/>
      <c r="M5" s="519"/>
    </row>
    <row r="6" spans="1:27" ht="26.25" thickBot="1">
      <c r="A6" s="6"/>
      <c r="B6" s="514"/>
      <c r="C6" s="515"/>
      <c r="D6" s="515"/>
      <c r="E6" s="516"/>
      <c r="F6" s="7" t="s">
        <v>361</v>
      </c>
      <c r="G6" s="8" t="s">
        <v>362</v>
      </c>
      <c r="H6" s="9" t="s">
        <v>363</v>
      </c>
      <c r="I6" s="385" t="s">
        <v>364</v>
      </c>
      <c r="J6" s="7" t="s">
        <v>361</v>
      </c>
      <c r="K6" s="8" t="s">
        <v>362</v>
      </c>
      <c r="L6" s="9" t="s">
        <v>363</v>
      </c>
      <c r="M6" s="385" t="s">
        <v>364</v>
      </c>
    </row>
    <row r="7" spans="1:27" ht="13.5" thickBot="1">
      <c r="A7" s="93"/>
      <c r="B7" s="435" t="s">
        <v>474</v>
      </c>
      <c r="C7" s="436"/>
      <c r="D7" s="436"/>
      <c r="E7" s="437"/>
      <c r="F7" s="11">
        <v>0</v>
      </c>
      <c r="G7" s="12">
        <v>0.90400000000000003</v>
      </c>
      <c r="H7" s="13">
        <v>0</v>
      </c>
      <c r="I7" s="60">
        <v>0.90400000000000003</v>
      </c>
      <c r="J7" s="11">
        <v>0</v>
      </c>
      <c r="K7" s="12">
        <v>0</v>
      </c>
      <c r="L7" s="13">
        <v>0</v>
      </c>
      <c r="M7" s="60">
        <v>0</v>
      </c>
      <c r="N7" s="94"/>
      <c r="O7" s="94"/>
      <c r="P7" s="94"/>
      <c r="Q7" s="94"/>
      <c r="R7" s="94"/>
      <c r="S7" s="94"/>
      <c r="T7" s="94"/>
      <c r="U7" s="94"/>
      <c r="V7" s="94"/>
      <c r="W7" s="94"/>
      <c r="X7" s="94"/>
      <c r="Y7" s="94"/>
      <c r="Z7" s="94"/>
      <c r="AA7" s="94"/>
    </row>
    <row r="8" spans="1:27" hidden="1">
      <c r="A8" s="37"/>
      <c r="B8" s="18"/>
      <c r="C8" s="566" t="s">
        <v>172</v>
      </c>
      <c r="D8" s="545"/>
      <c r="E8" s="546"/>
      <c r="F8" s="19">
        <v>0</v>
      </c>
      <c r="G8" s="20">
        <v>0</v>
      </c>
      <c r="H8" s="21">
        <v>0</v>
      </c>
      <c r="I8" s="95">
        <v>0</v>
      </c>
      <c r="J8" s="19">
        <v>0</v>
      </c>
      <c r="K8" s="20">
        <v>0</v>
      </c>
      <c r="L8" s="21">
        <v>0</v>
      </c>
      <c r="M8" s="95">
        <v>0</v>
      </c>
      <c r="N8" s="94"/>
      <c r="O8" s="94"/>
      <c r="P8" s="94"/>
      <c r="Q8" s="94"/>
      <c r="R8" s="94"/>
      <c r="S8" s="94"/>
      <c r="T8" s="94"/>
      <c r="U8" s="94"/>
      <c r="V8" s="94"/>
      <c r="W8" s="94"/>
      <c r="X8" s="94"/>
      <c r="Y8" s="94"/>
      <c r="Z8" s="94"/>
      <c r="AA8" s="94"/>
    </row>
    <row r="9" spans="1:27" hidden="1">
      <c r="A9" s="37"/>
      <c r="B9" s="42"/>
      <c r="C9" s="441" t="s">
        <v>173</v>
      </c>
      <c r="D9" s="442"/>
      <c r="E9" s="443"/>
      <c r="F9" s="23">
        <v>0</v>
      </c>
      <c r="G9" s="24">
        <v>0</v>
      </c>
      <c r="H9" s="25">
        <v>0</v>
      </c>
      <c r="I9" s="67">
        <v>0</v>
      </c>
      <c r="J9" s="23">
        <v>0</v>
      </c>
      <c r="K9" s="24">
        <v>0</v>
      </c>
      <c r="L9" s="25">
        <v>0</v>
      </c>
      <c r="M9" s="67">
        <v>0</v>
      </c>
      <c r="N9" s="94"/>
      <c r="O9" s="94"/>
      <c r="P9" s="94"/>
      <c r="Q9" s="94"/>
      <c r="R9" s="94"/>
      <c r="S9" s="94"/>
      <c r="T9" s="94"/>
      <c r="U9" s="94"/>
      <c r="V9" s="94"/>
      <c r="W9" s="94"/>
      <c r="X9" s="94"/>
      <c r="Y9" s="94"/>
      <c r="Z9" s="94"/>
      <c r="AA9" s="94"/>
    </row>
    <row r="10" spans="1:27" ht="13.5" hidden="1" thickBot="1">
      <c r="A10" s="37"/>
      <c r="B10" s="42"/>
      <c r="C10" s="485" t="s">
        <v>174</v>
      </c>
      <c r="D10" s="486"/>
      <c r="E10" s="487"/>
      <c r="F10" s="23">
        <v>0</v>
      </c>
      <c r="G10" s="24">
        <v>0</v>
      </c>
      <c r="H10" s="25">
        <v>0</v>
      </c>
      <c r="I10" s="67">
        <v>0</v>
      </c>
      <c r="J10" s="23">
        <v>0</v>
      </c>
      <c r="K10" s="24">
        <v>0</v>
      </c>
      <c r="L10" s="25">
        <v>0</v>
      </c>
      <c r="M10" s="67">
        <v>0</v>
      </c>
      <c r="N10" s="94"/>
      <c r="O10" s="94"/>
      <c r="P10" s="94"/>
      <c r="Q10" s="94"/>
      <c r="R10" s="94"/>
      <c r="S10" s="94"/>
      <c r="T10" s="94"/>
      <c r="U10" s="94"/>
      <c r="V10" s="94"/>
      <c r="W10" s="94"/>
      <c r="X10" s="94"/>
      <c r="Y10" s="94"/>
      <c r="Z10" s="94"/>
      <c r="AA10" s="94"/>
    </row>
    <row r="11" spans="1:27" ht="13.5" thickBot="1">
      <c r="A11" s="37"/>
      <c r="B11" s="42"/>
      <c r="C11" s="536" t="s">
        <v>475</v>
      </c>
      <c r="D11" s="536"/>
      <c r="E11" s="537"/>
      <c r="F11" s="23">
        <v>0</v>
      </c>
      <c r="G11" s="24">
        <v>0.90400000000000003</v>
      </c>
      <c r="H11" s="25">
        <v>0</v>
      </c>
      <c r="I11" s="67">
        <v>0.90400000000000003</v>
      </c>
      <c r="J11" s="24">
        <v>0</v>
      </c>
      <c r="K11" s="24">
        <v>0</v>
      </c>
      <c r="L11" s="25">
        <v>0</v>
      </c>
      <c r="M11" s="67">
        <v>0</v>
      </c>
      <c r="N11" s="94"/>
      <c r="O11" s="94"/>
      <c r="P11" s="94"/>
      <c r="Q11" s="94"/>
      <c r="R11" s="94"/>
      <c r="S11" s="94"/>
      <c r="T11" s="94"/>
      <c r="U11" s="94"/>
      <c r="V11" s="94"/>
      <c r="W11" s="94"/>
      <c r="X11" s="94"/>
      <c r="Y11" s="94"/>
      <c r="Z11" s="94"/>
      <c r="AA11" s="94"/>
    </row>
    <row r="12" spans="1:27" ht="13.5" hidden="1" thickBot="1">
      <c r="A12" s="37"/>
      <c r="B12" s="50"/>
      <c r="C12" s="544" t="s">
        <v>175</v>
      </c>
      <c r="D12" s="489"/>
      <c r="E12" s="490"/>
      <c r="F12" s="23">
        <v>0</v>
      </c>
      <c r="G12" s="24">
        <v>0</v>
      </c>
      <c r="H12" s="96">
        <v>0</v>
      </c>
      <c r="I12" s="56">
        <v>0</v>
      </c>
      <c r="J12" s="23">
        <v>0</v>
      </c>
      <c r="K12" s="24">
        <v>0</v>
      </c>
      <c r="L12" s="96">
        <v>0</v>
      </c>
      <c r="M12" s="56">
        <v>0</v>
      </c>
      <c r="N12" s="94"/>
      <c r="O12" s="94"/>
      <c r="P12" s="94"/>
      <c r="Q12" s="94"/>
      <c r="R12" s="94"/>
      <c r="S12" s="94"/>
      <c r="T12" s="94"/>
      <c r="U12" s="94"/>
      <c r="V12" s="94"/>
      <c r="W12" s="94"/>
      <c r="X12" s="94"/>
      <c r="Y12" s="94"/>
      <c r="Z12" s="94"/>
      <c r="AA12" s="94"/>
    </row>
    <row r="13" spans="1:27" ht="13.5" thickBot="1">
      <c r="A13" s="93"/>
      <c r="B13" s="435" t="s">
        <v>476</v>
      </c>
      <c r="C13" s="436"/>
      <c r="D13" s="436"/>
      <c r="E13" s="437"/>
      <c r="F13" s="90">
        <v>7.0000000000000001E-3</v>
      </c>
      <c r="G13" s="12">
        <v>0</v>
      </c>
      <c r="H13" s="13">
        <v>0</v>
      </c>
      <c r="I13" s="14">
        <v>7.0000000000000001E-3</v>
      </c>
      <c r="J13" s="90">
        <v>0</v>
      </c>
      <c r="K13" s="12">
        <v>0</v>
      </c>
      <c r="L13" s="13">
        <v>0</v>
      </c>
      <c r="M13" s="14">
        <v>0</v>
      </c>
      <c r="N13" s="94"/>
      <c r="O13" s="94"/>
      <c r="P13" s="94"/>
      <c r="Q13" s="94"/>
      <c r="R13" s="94"/>
      <c r="S13" s="94"/>
      <c r="T13" s="94"/>
      <c r="U13" s="94"/>
      <c r="V13" s="94"/>
      <c r="W13" s="94"/>
      <c r="X13" s="94"/>
      <c r="Y13" s="94"/>
      <c r="Z13" s="94"/>
      <c r="AA13" s="94"/>
    </row>
    <row r="14" spans="1:27" ht="25.5" hidden="1">
      <c r="A14" s="37" t="s">
        <v>176</v>
      </c>
      <c r="B14" s="71"/>
      <c r="C14" s="545" t="s">
        <v>177</v>
      </c>
      <c r="D14" s="545"/>
      <c r="E14" s="546"/>
      <c r="F14" s="97">
        <v>0</v>
      </c>
      <c r="G14" s="98">
        <v>0</v>
      </c>
      <c r="H14" s="99">
        <v>0</v>
      </c>
      <c r="I14" s="100">
        <v>0</v>
      </c>
      <c r="J14" s="97">
        <v>0</v>
      </c>
      <c r="K14" s="98">
        <v>0</v>
      </c>
      <c r="L14" s="99">
        <v>0</v>
      </c>
      <c r="M14" s="100">
        <v>0</v>
      </c>
      <c r="N14" s="94"/>
      <c r="O14" s="94"/>
      <c r="P14" s="94"/>
      <c r="Q14" s="94"/>
      <c r="R14" s="94"/>
      <c r="S14" s="94"/>
      <c r="T14" s="94"/>
      <c r="U14" s="94"/>
      <c r="V14" s="94"/>
      <c r="W14" s="94"/>
      <c r="X14" s="94"/>
      <c r="Y14" s="94"/>
      <c r="Z14" s="94"/>
      <c r="AA14" s="94"/>
    </row>
    <row r="15" spans="1:27" hidden="1">
      <c r="A15" s="37"/>
      <c r="B15" s="50"/>
      <c r="C15" s="51"/>
      <c r="D15" s="432" t="s">
        <v>14</v>
      </c>
      <c r="E15" s="434"/>
      <c r="F15" s="23">
        <v>0</v>
      </c>
      <c r="G15" s="24">
        <v>0</v>
      </c>
      <c r="H15" s="96">
        <v>0</v>
      </c>
      <c r="I15" s="26">
        <v>0</v>
      </c>
      <c r="J15" s="23">
        <v>0</v>
      </c>
      <c r="K15" s="24">
        <v>0</v>
      </c>
      <c r="L15" s="96">
        <v>0</v>
      </c>
      <c r="M15" s="26">
        <v>0</v>
      </c>
      <c r="N15" s="94"/>
      <c r="O15" s="94"/>
      <c r="P15" s="94"/>
      <c r="Q15" s="94"/>
      <c r="R15" s="94"/>
      <c r="S15" s="94"/>
      <c r="T15" s="94"/>
      <c r="U15" s="94"/>
      <c r="V15" s="94"/>
      <c r="W15" s="94"/>
      <c r="X15" s="94"/>
      <c r="Y15" s="94"/>
      <c r="Z15" s="94"/>
      <c r="AA15" s="94"/>
    </row>
    <row r="16" spans="1:27" hidden="1">
      <c r="A16" s="101"/>
      <c r="B16" s="50"/>
      <c r="C16" s="51"/>
      <c r="D16" s="432" t="s">
        <v>15</v>
      </c>
      <c r="E16" s="434"/>
      <c r="F16" s="57">
        <v>0</v>
      </c>
      <c r="G16" s="58">
        <v>0</v>
      </c>
      <c r="H16" s="102">
        <v>0</v>
      </c>
      <c r="I16" s="26">
        <v>0</v>
      </c>
      <c r="J16" s="57">
        <v>0</v>
      </c>
      <c r="K16" s="58">
        <v>0</v>
      </c>
      <c r="L16" s="102">
        <v>0</v>
      </c>
      <c r="M16" s="26">
        <v>0</v>
      </c>
      <c r="N16" s="94"/>
      <c r="O16" s="94"/>
      <c r="P16" s="94"/>
      <c r="Q16" s="94"/>
      <c r="R16" s="94"/>
      <c r="S16" s="94"/>
      <c r="T16" s="94"/>
      <c r="U16" s="94"/>
      <c r="V16" s="94"/>
      <c r="W16" s="94"/>
      <c r="X16" s="94"/>
      <c r="Y16" s="94"/>
      <c r="Z16" s="94"/>
      <c r="AA16" s="94"/>
    </row>
    <row r="17" spans="1:27" hidden="1">
      <c r="A17" s="103"/>
      <c r="B17" s="50"/>
      <c r="C17" s="432" t="s">
        <v>178</v>
      </c>
      <c r="D17" s="433"/>
      <c r="E17" s="434"/>
      <c r="F17" s="23">
        <v>7.0000000000000001E-3</v>
      </c>
      <c r="G17" s="24">
        <v>0</v>
      </c>
      <c r="H17" s="25">
        <v>0</v>
      </c>
      <c r="I17" s="26">
        <v>7.0000000000000001E-3</v>
      </c>
      <c r="J17" s="24">
        <v>0</v>
      </c>
      <c r="K17" s="24">
        <v>0</v>
      </c>
      <c r="L17" s="25">
        <v>0</v>
      </c>
      <c r="M17" s="26">
        <v>0</v>
      </c>
      <c r="N17" s="94"/>
      <c r="O17" s="94"/>
      <c r="P17" s="94"/>
      <c r="Q17" s="94"/>
      <c r="R17" s="94"/>
      <c r="S17" s="94"/>
      <c r="T17" s="94"/>
      <c r="U17" s="94"/>
      <c r="V17" s="94"/>
      <c r="W17" s="94"/>
      <c r="X17" s="94"/>
      <c r="Y17" s="94"/>
      <c r="Z17" s="94"/>
      <c r="AA17" s="94"/>
    </row>
    <row r="18" spans="1:27" ht="13.5" hidden="1" thickBot="1">
      <c r="A18" s="101"/>
      <c r="B18" s="50"/>
      <c r="C18" s="432" t="s">
        <v>179</v>
      </c>
      <c r="D18" s="433"/>
      <c r="E18" s="434"/>
      <c r="F18" s="23">
        <v>7.0000000000000001E-3</v>
      </c>
      <c r="G18" s="24">
        <v>0</v>
      </c>
      <c r="H18" s="96">
        <v>0</v>
      </c>
      <c r="I18" s="31">
        <v>7.0000000000000001E-3</v>
      </c>
      <c r="J18" s="23">
        <v>0</v>
      </c>
      <c r="K18" s="24">
        <v>0</v>
      </c>
      <c r="L18" s="96">
        <v>0</v>
      </c>
      <c r="M18" s="31">
        <v>0</v>
      </c>
      <c r="N18" s="94"/>
      <c r="O18" s="94"/>
      <c r="P18" s="94"/>
      <c r="Q18" s="94"/>
      <c r="R18" s="94"/>
      <c r="S18" s="94"/>
      <c r="T18" s="94"/>
      <c r="U18" s="94"/>
      <c r="V18" s="94"/>
      <c r="W18" s="94"/>
      <c r="X18" s="94"/>
      <c r="Y18" s="94"/>
      <c r="Z18" s="94"/>
      <c r="AA18" s="94"/>
    </row>
    <row r="19" spans="1:27" hidden="1">
      <c r="A19" s="101"/>
      <c r="B19" s="50"/>
      <c r="C19" s="51"/>
      <c r="D19" s="432" t="s">
        <v>15</v>
      </c>
      <c r="E19" s="434"/>
      <c r="F19" s="23">
        <v>0</v>
      </c>
      <c r="G19" s="24">
        <v>0</v>
      </c>
      <c r="H19" s="96">
        <v>0</v>
      </c>
      <c r="I19" s="22">
        <v>0</v>
      </c>
      <c r="J19" s="24">
        <v>0</v>
      </c>
      <c r="K19" s="24">
        <v>0</v>
      </c>
      <c r="L19" s="96">
        <v>0</v>
      </c>
      <c r="M19" s="22">
        <v>0</v>
      </c>
      <c r="N19" s="94"/>
      <c r="O19" s="94"/>
      <c r="P19" s="94"/>
      <c r="Q19" s="94"/>
      <c r="R19" s="94"/>
      <c r="S19" s="94"/>
      <c r="T19" s="94"/>
      <c r="U19" s="94"/>
      <c r="V19" s="94"/>
      <c r="W19" s="94"/>
      <c r="X19" s="94"/>
      <c r="Y19" s="94"/>
      <c r="Z19" s="94"/>
      <c r="AA19" s="94"/>
    </row>
    <row r="20" spans="1:27" ht="25.5" hidden="1">
      <c r="A20" s="37" t="s">
        <v>180</v>
      </c>
      <c r="B20" s="50"/>
      <c r="C20" s="432" t="s">
        <v>181</v>
      </c>
      <c r="D20" s="433"/>
      <c r="E20" s="434"/>
      <c r="F20" s="23">
        <v>0</v>
      </c>
      <c r="G20" s="24">
        <v>0</v>
      </c>
      <c r="H20" s="96">
        <v>0</v>
      </c>
      <c r="I20" s="26">
        <v>0</v>
      </c>
      <c r="J20" s="24">
        <v>0</v>
      </c>
      <c r="K20" s="24">
        <v>0</v>
      </c>
      <c r="L20" s="96">
        <v>0</v>
      </c>
      <c r="M20" s="26">
        <v>0</v>
      </c>
      <c r="N20" s="94"/>
      <c r="O20" s="94"/>
      <c r="P20" s="94"/>
      <c r="Q20" s="94"/>
      <c r="R20" s="94"/>
      <c r="S20" s="94"/>
      <c r="T20" s="94"/>
      <c r="U20" s="94"/>
      <c r="V20" s="94"/>
      <c r="W20" s="94"/>
      <c r="X20" s="94"/>
      <c r="Y20" s="94"/>
      <c r="Z20" s="94"/>
      <c r="AA20" s="94"/>
    </row>
    <row r="21" spans="1:27" hidden="1">
      <c r="A21" s="101"/>
      <c r="B21" s="50"/>
      <c r="C21" s="51"/>
      <c r="D21" s="432" t="s">
        <v>14</v>
      </c>
      <c r="E21" s="434"/>
      <c r="F21" s="23">
        <v>0</v>
      </c>
      <c r="G21" s="24">
        <v>0</v>
      </c>
      <c r="H21" s="96">
        <v>0</v>
      </c>
      <c r="I21" s="26">
        <v>0</v>
      </c>
      <c r="J21" s="24">
        <v>0</v>
      </c>
      <c r="K21" s="24">
        <v>0</v>
      </c>
      <c r="L21" s="96">
        <v>0</v>
      </c>
      <c r="M21" s="26">
        <v>0</v>
      </c>
      <c r="N21" s="94"/>
      <c r="O21" s="94"/>
      <c r="P21" s="94"/>
      <c r="Q21" s="94"/>
      <c r="R21" s="94"/>
      <c r="S21" s="94"/>
      <c r="T21" s="94"/>
      <c r="U21" s="94"/>
      <c r="V21" s="94"/>
      <c r="W21" s="94"/>
      <c r="X21" s="94"/>
      <c r="Y21" s="94"/>
      <c r="Z21" s="94"/>
      <c r="AA21" s="94"/>
    </row>
    <row r="22" spans="1:27" ht="13.5" hidden="1" thickBot="1">
      <c r="A22" s="101"/>
      <c r="B22" s="50"/>
      <c r="C22" s="51"/>
      <c r="D22" s="432" t="s">
        <v>15</v>
      </c>
      <c r="E22" s="434"/>
      <c r="F22" s="23">
        <v>0</v>
      </c>
      <c r="G22" s="24">
        <v>0</v>
      </c>
      <c r="H22" s="96">
        <v>0</v>
      </c>
      <c r="I22" s="26">
        <v>0</v>
      </c>
      <c r="J22" s="24">
        <v>0</v>
      </c>
      <c r="K22" s="24">
        <v>0</v>
      </c>
      <c r="L22" s="96">
        <v>0</v>
      </c>
      <c r="M22" s="26">
        <v>0</v>
      </c>
      <c r="N22" s="94"/>
      <c r="O22" s="94"/>
      <c r="P22" s="94"/>
      <c r="Q22" s="94"/>
      <c r="R22" s="94"/>
      <c r="S22" s="94"/>
      <c r="T22" s="94"/>
      <c r="U22" s="94"/>
      <c r="V22" s="94"/>
      <c r="W22" s="94"/>
      <c r="X22" s="94"/>
      <c r="Y22" s="94"/>
      <c r="Z22" s="94"/>
      <c r="AA22" s="94"/>
    </row>
    <row r="23" spans="1:27" ht="13.5" thickBot="1">
      <c r="A23" s="93"/>
      <c r="B23" s="491" t="s">
        <v>477</v>
      </c>
      <c r="C23" s="492"/>
      <c r="D23" s="492"/>
      <c r="E23" s="493"/>
      <c r="F23" s="11">
        <v>8903.8889999999992</v>
      </c>
      <c r="G23" s="12">
        <v>8707.0308699999987</v>
      </c>
      <c r="H23" s="87">
        <v>761.03800000000001</v>
      </c>
      <c r="I23" s="31">
        <v>18371.957869999998</v>
      </c>
      <c r="J23" s="12">
        <v>5828.665</v>
      </c>
      <c r="K23" s="12">
        <v>4965.95</v>
      </c>
      <c r="L23" s="87">
        <v>3065.9580000000001</v>
      </c>
      <c r="M23" s="31">
        <v>13860.573</v>
      </c>
      <c r="N23" s="94"/>
      <c r="O23" s="94"/>
      <c r="P23" s="94"/>
      <c r="Q23" s="94"/>
      <c r="R23" s="94"/>
      <c r="S23" s="94"/>
      <c r="T23" s="94"/>
      <c r="U23" s="94"/>
      <c r="V23" s="94"/>
      <c r="W23" s="94"/>
      <c r="X23" s="94"/>
      <c r="Y23" s="94"/>
      <c r="Z23" s="94"/>
      <c r="AA23" s="94"/>
    </row>
    <row r="24" spans="1:27" ht="13.5" hidden="1" thickBot="1">
      <c r="A24" s="37"/>
      <c r="B24" s="52"/>
      <c r="C24" s="563" t="s">
        <v>182</v>
      </c>
      <c r="D24" s="564"/>
      <c r="E24" s="565"/>
      <c r="F24" s="19">
        <v>0</v>
      </c>
      <c r="G24" s="20">
        <v>0</v>
      </c>
      <c r="H24" s="104">
        <v>0</v>
      </c>
      <c r="I24" s="22">
        <v>0</v>
      </c>
      <c r="J24" s="20">
        <v>0</v>
      </c>
      <c r="K24" s="20">
        <v>0</v>
      </c>
      <c r="L24" s="104">
        <v>0</v>
      </c>
      <c r="M24" s="22">
        <v>0</v>
      </c>
      <c r="N24" s="94"/>
      <c r="O24" s="94"/>
      <c r="P24" s="94"/>
      <c r="Q24" s="94"/>
      <c r="R24" s="94"/>
      <c r="S24" s="94"/>
      <c r="T24" s="94"/>
      <c r="U24" s="94"/>
      <c r="V24" s="94"/>
      <c r="W24" s="94"/>
      <c r="X24" s="94"/>
      <c r="Y24" s="94"/>
      <c r="Z24" s="94"/>
      <c r="AA24" s="94"/>
    </row>
    <row r="25" spans="1:27">
      <c r="A25" s="37"/>
      <c r="B25" s="112"/>
      <c r="C25" s="562" t="s">
        <v>478</v>
      </c>
      <c r="D25" s="455"/>
      <c r="E25" s="456"/>
      <c r="F25" s="23">
        <v>805.32</v>
      </c>
      <c r="G25" s="24">
        <v>96.586570000000066</v>
      </c>
      <c r="H25" s="96">
        <v>161.21199999999999</v>
      </c>
      <c r="I25" s="26">
        <v>1063.1185700000001</v>
      </c>
      <c r="J25" s="24">
        <v>546.03599999999994</v>
      </c>
      <c r="K25" s="24">
        <v>320.71499999999997</v>
      </c>
      <c r="L25" s="96">
        <v>26.492000000000001</v>
      </c>
      <c r="M25" s="26">
        <v>893.24300000000005</v>
      </c>
      <c r="N25" s="94"/>
      <c r="O25" s="94"/>
      <c r="P25" s="94"/>
      <c r="Q25" s="94"/>
      <c r="R25" s="94"/>
      <c r="S25" s="94"/>
      <c r="T25" s="94"/>
      <c r="U25" s="94"/>
      <c r="V25" s="94"/>
      <c r="W25" s="94"/>
      <c r="X25" s="94"/>
      <c r="Y25" s="94"/>
      <c r="Z25" s="94"/>
      <c r="AA25" s="94"/>
    </row>
    <row r="26" spans="1:27">
      <c r="A26" s="37"/>
      <c r="B26" s="50"/>
      <c r="C26" s="551" t="s">
        <v>479</v>
      </c>
      <c r="D26" s="430"/>
      <c r="E26" s="431"/>
      <c r="F26" s="23">
        <v>109.441</v>
      </c>
      <c r="G26" s="24">
        <v>50.819000000000003</v>
      </c>
      <c r="H26" s="96">
        <v>0.35299999999999998</v>
      </c>
      <c r="I26" s="26">
        <v>160.613</v>
      </c>
      <c r="J26" s="24">
        <v>192.672</v>
      </c>
      <c r="K26" s="24">
        <v>42.503</v>
      </c>
      <c r="L26" s="96">
        <v>0.60399999999999998</v>
      </c>
      <c r="M26" s="26">
        <v>235.779</v>
      </c>
      <c r="N26" s="94"/>
      <c r="O26" s="94"/>
      <c r="P26" s="94"/>
      <c r="Q26" s="94"/>
      <c r="R26" s="94"/>
      <c r="S26" s="94"/>
      <c r="T26" s="94"/>
      <c r="U26" s="94"/>
      <c r="V26" s="94"/>
      <c r="W26" s="94"/>
      <c r="X26" s="94"/>
      <c r="Y26" s="94"/>
      <c r="Z26" s="94"/>
      <c r="AA26" s="94"/>
    </row>
    <row r="27" spans="1:27">
      <c r="A27" s="37"/>
      <c r="B27" s="71"/>
      <c r="C27" s="551" t="s">
        <v>480</v>
      </c>
      <c r="D27" s="430"/>
      <c r="E27" s="431"/>
      <c r="F27" s="19">
        <v>1922.671</v>
      </c>
      <c r="G27" s="20">
        <v>1778.5702699999999</v>
      </c>
      <c r="H27" s="104">
        <v>198.72300000000001</v>
      </c>
      <c r="I27" s="26">
        <v>3899.9642699999999</v>
      </c>
      <c r="J27" s="20">
        <v>2050.8119999999999</v>
      </c>
      <c r="K27" s="20">
        <v>1636.277</v>
      </c>
      <c r="L27" s="104">
        <v>516.38300000000004</v>
      </c>
      <c r="M27" s="26">
        <v>4203.4719999999998</v>
      </c>
      <c r="N27" s="94"/>
      <c r="O27" s="94"/>
      <c r="P27" s="94"/>
      <c r="Q27" s="94"/>
      <c r="R27" s="94"/>
      <c r="S27" s="94"/>
      <c r="T27" s="94"/>
      <c r="U27" s="94"/>
      <c r="V27" s="94"/>
      <c r="W27" s="94"/>
      <c r="X27" s="94"/>
      <c r="Y27" s="94"/>
      <c r="Z27" s="94"/>
      <c r="AA27" s="94"/>
    </row>
    <row r="28" spans="1:27">
      <c r="A28" s="37"/>
      <c r="B28" s="71"/>
      <c r="C28" s="551" t="s">
        <v>481</v>
      </c>
      <c r="D28" s="430"/>
      <c r="E28" s="431"/>
      <c r="F28" s="19">
        <v>691.41700000000003</v>
      </c>
      <c r="G28" s="20">
        <v>2613.6133100000002</v>
      </c>
      <c r="H28" s="104">
        <v>195.613</v>
      </c>
      <c r="I28" s="26">
        <v>3500.6433099999999</v>
      </c>
      <c r="J28" s="20">
        <v>624.15</v>
      </c>
      <c r="K28" s="20">
        <v>1817.35</v>
      </c>
      <c r="L28" s="104">
        <v>373.32100000000003</v>
      </c>
      <c r="M28" s="26">
        <v>2814.8209999999999</v>
      </c>
      <c r="N28" s="94"/>
      <c r="O28" s="94"/>
      <c r="P28" s="94"/>
      <c r="Q28" s="94"/>
      <c r="R28" s="94"/>
      <c r="S28" s="94"/>
      <c r="T28" s="94"/>
      <c r="U28" s="94"/>
      <c r="V28" s="94"/>
      <c r="W28" s="94"/>
      <c r="X28" s="94"/>
      <c r="Y28" s="94"/>
      <c r="Z28" s="94"/>
      <c r="AA28" s="94"/>
    </row>
    <row r="29" spans="1:27">
      <c r="A29" s="37"/>
      <c r="B29" s="71"/>
      <c r="C29" s="551" t="s">
        <v>482</v>
      </c>
      <c r="D29" s="430"/>
      <c r="E29" s="431"/>
      <c r="F29" s="19">
        <v>747.48299999999995</v>
      </c>
      <c r="G29" s="20">
        <v>337.35700000000003</v>
      </c>
      <c r="H29" s="104">
        <v>125.422</v>
      </c>
      <c r="I29" s="26">
        <v>1210.2619999999999</v>
      </c>
      <c r="J29" s="20">
        <v>789.197</v>
      </c>
      <c r="K29" s="20">
        <v>386.15</v>
      </c>
      <c r="L29" s="104">
        <v>166.73099999999999</v>
      </c>
      <c r="M29" s="26">
        <v>1342.078</v>
      </c>
      <c r="N29" s="94"/>
      <c r="O29" s="94"/>
      <c r="P29" s="94"/>
      <c r="Q29" s="94"/>
      <c r="R29" s="94"/>
      <c r="S29" s="94"/>
      <c r="T29" s="94"/>
      <c r="U29" s="94"/>
      <c r="V29" s="94"/>
      <c r="W29" s="94"/>
      <c r="X29" s="94"/>
      <c r="Y29" s="94"/>
      <c r="Z29" s="94"/>
      <c r="AA29" s="94"/>
    </row>
    <row r="30" spans="1:27">
      <c r="A30" s="106"/>
      <c r="B30" s="71"/>
      <c r="C30" s="551" t="s">
        <v>483</v>
      </c>
      <c r="D30" s="430"/>
      <c r="E30" s="431"/>
      <c r="F30" s="19">
        <v>3963.2950000000001</v>
      </c>
      <c r="G30" s="20">
        <v>3591.0893999999998</v>
      </c>
      <c r="H30" s="104">
        <v>76.909000000000006</v>
      </c>
      <c r="I30" s="26">
        <v>7631.2934000000005</v>
      </c>
      <c r="J30" s="20">
        <v>1379.9559999999999</v>
      </c>
      <c r="K30" s="20">
        <v>694.43899999999996</v>
      </c>
      <c r="L30" s="104">
        <v>1793.07</v>
      </c>
      <c r="M30" s="26">
        <v>3867.4650000000001</v>
      </c>
      <c r="N30" s="94"/>
      <c r="O30" s="94"/>
      <c r="P30" s="94"/>
      <c r="Q30" s="94"/>
      <c r="R30" s="94"/>
      <c r="S30" s="94"/>
      <c r="T30" s="94"/>
      <c r="U30" s="94"/>
      <c r="V30" s="94"/>
      <c r="W30" s="94"/>
      <c r="X30" s="94"/>
      <c r="Y30" s="94"/>
      <c r="Z30" s="94"/>
      <c r="AA30" s="94"/>
    </row>
    <row r="31" spans="1:27" ht="13.5" thickBot="1">
      <c r="A31" s="106"/>
      <c r="B31" s="107"/>
      <c r="C31" s="543" t="s">
        <v>484</v>
      </c>
      <c r="D31" s="445"/>
      <c r="E31" s="446"/>
      <c r="F31" s="19">
        <v>664.26199999999994</v>
      </c>
      <c r="G31" s="20">
        <v>238.99532000000002</v>
      </c>
      <c r="H31" s="104">
        <v>2.806</v>
      </c>
      <c r="I31" s="56">
        <v>906.06332000000009</v>
      </c>
      <c r="J31" s="20">
        <v>245.84200000000001</v>
      </c>
      <c r="K31" s="20">
        <v>68.516000000000005</v>
      </c>
      <c r="L31" s="104">
        <v>189.357</v>
      </c>
      <c r="M31" s="56">
        <v>503.71499999999997</v>
      </c>
      <c r="N31" s="94"/>
      <c r="O31" s="94"/>
      <c r="P31" s="94"/>
      <c r="Q31" s="94"/>
      <c r="R31" s="94"/>
      <c r="S31" s="94"/>
      <c r="T31" s="94"/>
      <c r="U31" s="94"/>
      <c r="V31" s="94"/>
      <c r="W31" s="94"/>
      <c r="X31" s="94"/>
      <c r="Y31" s="94"/>
      <c r="Z31" s="94"/>
      <c r="AA31" s="94"/>
    </row>
    <row r="32" spans="1:27" ht="13.5" thickBot="1">
      <c r="A32" s="93"/>
      <c r="B32" s="558" t="s">
        <v>485</v>
      </c>
      <c r="C32" s="526"/>
      <c r="D32" s="526"/>
      <c r="E32" s="527"/>
      <c r="F32" s="108">
        <v>53661.572</v>
      </c>
      <c r="G32" s="12">
        <v>17426.355490000002</v>
      </c>
      <c r="H32" s="109">
        <v>2785.355</v>
      </c>
      <c r="I32" s="110">
        <v>73873.282490000012</v>
      </c>
      <c r="J32" s="111">
        <v>54688.489000000001</v>
      </c>
      <c r="K32" s="12">
        <v>17747.251</v>
      </c>
      <c r="L32" s="109">
        <v>3661.06</v>
      </c>
      <c r="M32" s="110">
        <v>76096.800000000003</v>
      </c>
      <c r="N32" s="94"/>
      <c r="O32" s="94"/>
      <c r="P32" s="94"/>
      <c r="Q32" s="94"/>
      <c r="R32" s="94"/>
      <c r="S32" s="94"/>
      <c r="T32" s="94"/>
      <c r="U32" s="94"/>
      <c r="V32" s="94"/>
      <c r="W32" s="94"/>
      <c r="X32" s="94"/>
      <c r="Y32" s="94"/>
      <c r="Z32" s="94"/>
      <c r="AA32" s="94"/>
    </row>
    <row r="33" spans="1:27" ht="27" customHeight="1">
      <c r="A33" s="37"/>
      <c r="B33" s="112"/>
      <c r="C33" s="536" t="s">
        <v>486</v>
      </c>
      <c r="D33" s="536"/>
      <c r="E33" s="537"/>
      <c r="F33" s="113">
        <v>14713.647000000001</v>
      </c>
      <c r="G33" s="114">
        <v>5457.3839300000036</v>
      </c>
      <c r="H33" s="115">
        <v>1275.4549999999999</v>
      </c>
      <c r="I33" s="100">
        <v>21446.485930000003</v>
      </c>
      <c r="J33" s="116">
        <v>13950.511</v>
      </c>
      <c r="K33" s="114">
        <v>5342.933</v>
      </c>
      <c r="L33" s="115">
        <v>1580.923</v>
      </c>
      <c r="M33" s="100">
        <v>20874.366999999998</v>
      </c>
      <c r="N33" s="94"/>
      <c r="O33" s="94"/>
      <c r="P33" s="94"/>
      <c r="Q33" s="94"/>
      <c r="R33" s="94"/>
      <c r="S33" s="94"/>
      <c r="T33" s="94"/>
      <c r="U33" s="94"/>
      <c r="V33" s="94"/>
      <c r="W33" s="94"/>
      <c r="X33" s="94"/>
      <c r="Y33" s="94"/>
      <c r="Z33" s="94"/>
      <c r="AA33" s="94"/>
    </row>
    <row r="34" spans="1:27" ht="30.75" customHeight="1">
      <c r="A34" s="37"/>
      <c r="B34" s="50"/>
      <c r="C34" s="532" t="s">
        <v>487</v>
      </c>
      <c r="D34" s="532"/>
      <c r="E34" s="533"/>
      <c r="F34" s="23">
        <v>903.63499999999999</v>
      </c>
      <c r="G34" s="24">
        <v>9.0250000000000004</v>
      </c>
      <c r="H34" s="96">
        <v>56.591000000000001</v>
      </c>
      <c r="I34" s="26">
        <v>969.25099999999998</v>
      </c>
      <c r="J34" s="24">
        <v>1034.9960000000001</v>
      </c>
      <c r="K34" s="24">
        <v>33.215000000000003</v>
      </c>
      <c r="L34" s="96">
        <v>17.792999999999999</v>
      </c>
      <c r="M34" s="26">
        <v>1086.0039999999999</v>
      </c>
      <c r="N34" s="94"/>
      <c r="O34" s="94"/>
      <c r="P34" s="94"/>
      <c r="Q34" s="94"/>
      <c r="R34" s="94"/>
      <c r="S34" s="94"/>
      <c r="T34" s="94"/>
      <c r="U34" s="94"/>
      <c r="V34" s="94"/>
      <c r="W34" s="94"/>
      <c r="X34" s="94"/>
      <c r="Y34" s="94"/>
      <c r="Z34" s="94"/>
      <c r="AA34" s="94"/>
    </row>
    <row r="35" spans="1:27">
      <c r="A35" s="37"/>
      <c r="B35" s="50"/>
      <c r="C35" s="532" t="s">
        <v>488</v>
      </c>
      <c r="D35" s="532"/>
      <c r="E35" s="533"/>
      <c r="F35" s="23">
        <v>981.93600000000004</v>
      </c>
      <c r="G35" s="24">
        <v>227.27569</v>
      </c>
      <c r="H35" s="96">
        <v>57.527000000000001</v>
      </c>
      <c r="I35" s="26">
        <v>1266.7386899999999</v>
      </c>
      <c r="J35" s="24">
        <v>860.72400000000005</v>
      </c>
      <c r="K35" s="24">
        <v>207.09200000000001</v>
      </c>
      <c r="L35" s="96">
        <v>70.325000000000003</v>
      </c>
      <c r="M35" s="26">
        <v>1138.1410000000001</v>
      </c>
      <c r="N35" s="94"/>
      <c r="O35" s="94"/>
      <c r="P35" s="94"/>
      <c r="Q35" s="94"/>
      <c r="R35" s="94"/>
      <c r="S35" s="94"/>
      <c r="T35" s="94"/>
      <c r="U35" s="94"/>
      <c r="V35" s="94"/>
      <c r="W35" s="94"/>
      <c r="X35" s="94"/>
      <c r="Y35" s="94"/>
      <c r="Z35" s="94"/>
      <c r="AA35" s="94"/>
    </row>
    <row r="36" spans="1:27">
      <c r="A36" s="37"/>
      <c r="B36" s="50"/>
      <c r="C36" s="532" t="s">
        <v>489</v>
      </c>
      <c r="D36" s="532"/>
      <c r="E36" s="533"/>
      <c r="F36" s="23">
        <v>13005.155000000001</v>
      </c>
      <c r="G36" s="24">
        <v>3885.8674100000012</v>
      </c>
      <c r="H36" s="96">
        <v>631.01499999999999</v>
      </c>
      <c r="I36" s="26">
        <v>17522.037410000001</v>
      </c>
      <c r="J36" s="24">
        <v>14249.377</v>
      </c>
      <c r="K36" s="24">
        <v>4217.4470000000001</v>
      </c>
      <c r="L36" s="96">
        <v>847.98299999999995</v>
      </c>
      <c r="M36" s="26">
        <v>19314.807000000001</v>
      </c>
      <c r="N36" s="94"/>
      <c r="O36" s="94"/>
      <c r="P36" s="94"/>
      <c r="Q36" s="94"/>
      <c r="R36" s="94"/>
      <c r="S36" s="94"/>
      <c r="T36" s="94"/>
      <c r="U36" s="94"/>
      <c r="V36" s="94"/>
      <c r="W36" s="94"/>
      <c r="X36" s="94"/>
      <c r="Y36" s="94"/>
      <c r="Z36" s="94"/>
      <c r="AA36" s="94"/>
    </row>
    <row r="37" spans="1:27" ht="28.5" customHeight="1">
      <c r="A37" s="37"/>
      <c r="B37" s="50"/>
      <c r="C37" s="532" t="s">
        <v>490</v>
      </c>
      <c r="D37" s="532"/>
      <c r="E37" s="533"/>
      <c r="F37" s="57">
        <v>309.255</v>
      </c>
      <c r="G37" s="58">
        <v>92.382889999999989</v>
      </c>
      <c r="H37" s="102">
        <v>14.689</v>
      </c>
      <c r="I37" s="26">
        <v>416.32688999999999</v>
      </c>
      <c r="J37" s="58">
        <v>303.11599999999999</v>
      </c>
      <c r="K37" s="58">
        <v>105.364</v>
      </c>
      <c r="L37" s="102">
        <v>68.638999999999996</v>
      </c>
      <c r="M37" s="26">
        <v>477.11900000000003</v>
      </c>
      <c r="N37" s="94"/>
      <c r="O37" s="94"/>
      <c r="P37" s="94"/>
      <c r="Q37" s="94"/>
      <c r="R37" s="94"/>
      <c r="S37" s="94"/>
      <c r="T37" s="94"/>
      <c r="U37" s="94"/>
      <c r="V37" s="94"/>
      <c r="W37" s="94"/>
      <c r="X37" s="94"/>
      <c r="Y37" s="94"/>
      <c r="Z37" s="94"/>
      <c r="AA37" s="94"/>
    </row>
    <row r="38" spans="1:27" ht="24.75" customHeight="1">
      <c r="A38" s="37"/>
      <c r="B38" s="50"/>
      <c r="C38" s="532" t="s">
        <v>491</v>
      </c>
      <c r="D38" s="532"/>
      <c r="E38" s="533"/>
      <c r="F38" s="57">
        <v>7044.2259999999997</v>
      </c>
      <c r="G38" s="58">
        <v>2725.0770000000002</v>
      </c>
      <c r="H38" s="102">
        <v>111.553</v>
      </c>
      <c r="I38" s="26">
        <v>9880.8559999999998</v>
      </c>
      <c r="J38" s="58">
        <v>7278.0129999999999</v>
      </c>
      <c r="K38" s="58">
        <v>2682.0949999999998</v>
      </c>
      <c r="L38" s="102">
        <v>218.03399999999999</v>
      </c>
      <c r="M38" s="26">
        <v>10178.142</v>
      </c>
      <c r="N38" s="94"/>
      <c r="O38" s="94"/>
      <c r="P38" s="94"/>
      <c r="Q38" s="94"/>
      <c r="R38" s="94"/>
      <c r="S38" s="94"/>
      <c r="T38" s="94"/>
      <c r="U38" s="94"/>
      <c r="V38" s="94"/>
      <c r="W38" s="94"/>
      <c r="X38" s="94"/>
      <c r="Y38" s="94"/>
      <c r="Z38" s="94"/>
      <c r="AA38" s="94"/>
    </row>
    <row r="39" spans="1:27" ht="25.5" customHeight="1">
      <c r="A39" s="37"/>
      <c r="B39" s="50"/>
      <c r="C39" s="532" t="s">
        <v>492</v>
      </c>
      <c r="D39" s="532"/>
      <c r="E39" s="533"/>
      <c r="F39" s="57">
        <v>172.62</v>
      </c>
      <c r="G39" s="58">
        <v>0</v>
      </c>
      <c r="H39" s="102">
        <v>0</v>
      </c>
      <c r="I39" s="26">
        <v>172.62</v>
      </c>
      <c r="J39" s="58">
        <v>84.575999999999993</v>
      </c>
      <c r="K39" s="58">
        <v>0</v>
      </c>
      <c r="L39" s="102">
        <v>0</v>
      </c>
      <c r="M39" s="26">
        <v>84.575999999999993</v>
      </c>
      <c r="N39" s="94"/>
      <c r="O39" s="94"/>
      <c r="P39" s="94"/>
      <c r="Q39" s="94"/>
      <c r="R39" s="94"/>
      <c r="S39" s="94"/>
      <c r="T39" s="94"/>
      <c r="U39" s="94"/>
      <c r="V39" s="94"/>
      <c r="W39" s="94"/>
      <c r="X39" s="94"/>
      <c r="Y39" s="94"/>
      <c r="Z39" s="94"/>
      <c r="AA39" s="94"/>
    </row>
    <row r="40" spans="1:27" ht="39" customHeight="1">
      <c r="A40" s="37"/>
      <c r="B40" s="50"/>
      <c r="C40" s="532" t="s">
        <v>493</v>
      </c>
      <c r="D40" s="532"/>
      <c r="E40" s="533"/>
      <c r="F40" s="57">
        <v>236.61699999999999</v>
      </c>
      <c r="G40" s="58">
        <v>46.127410000000005</v>
      </c>
      <c r="H40" s="102">
        <v>137.53800000000001</v>
      </c>
      <c r="I40" s="26">
        <v>420.28241000000003</v>
      </c>
      <c r="J40" s="58">
        <v>278.27199999999999</v>
      </c>
      <c r="K40" s="58">
        <v>35.426000000000002</v>
      </c>
      <c r="L40" s="102">
        <v>29.225999999999999</v>
      </c>
      <c r="M40" s="26">
        <v>342.92399999999998</v>
      </c>
      <c r="N40" s="94"/>
      <c r="O40" s="94"/>
      <c r="P40" s="94"/>
      <c r="Q40" s="94"/>
      <c r="R40" s="94"/>
      <c r="S40" s="94"/>
      <c r="T40" s="94"/>
      <c r="U40" s="94"/>
      <c r="V40" s="94"/>
      <c r="W40" s="94"/>
      <c r="X40" s="94"/>
      <c r="Y40" s="94"/>
      <c r="Z40" s="94"/>
      <c r="AA40" s="94"/>
    </row>
    <row r="41" spans="1:27" ht="27" customHeight="1">
      <c r="A41" s="37"/>
      <c r="B41" s="50"/>
      <c r="C41" s="532" t="s">
        <v>494</v>
      </c>
      <c r="D41" s="532"/>
      <c r="E41" s="533"/>
      <c r="F41" s="57">
        <v>13594.706</v>
      </c>
      <c r="G41" s="58">
        <v>4101.7493199999999</v>
      </c>
      <c r="H41" s="102">
        <v>361.06700000000001</v>
      </c>
      <c r="I41" s="26">
        <v>18057.52232</v>
      </c>
      <c r="J41" s="58">
        <v>13979.19</v>
      </c>
      <c r="K41" s="58">
        <v>4435.0190000000002</v>
      </c>
      <c r="L41" s="102">
        <v>578.38800000000003</v>
      </c>
      <c r="M41" s="26">
        <v>18992.597000000002</v>
      </c>
      <c r="N41" s="94"/>
      <c r="O41" s="94"/>
      <c r="P41" s="94"/>
      <c r="Q41" s="94"/>
      <c r="R41" s="94"/>
      <c r="S41" s="94"/>
      <c r="T41" s="94"/>
      <c r="U41" s="94"/>
      <c r="V41" s="94"/>
      <c r="W41" s="94"/>
      <c r="X41" s="94"/>
      <c r="Y41" s="94"/>
      <c r="Z41" s="94"/>
      <c r="AA41" s="94"/>
    </row>
    <row r="42" spans="1:27" ht="29.25" customHeight="1">
      <c r="A42" s="37"/>
      <c r="B42" s="50"/>
      <c r="C42" s="532" t="s">
        <v>495</v>
      </c>
      <c r="D42" s="532"/>
      <c r="E42" s="533"/>
      <c r="F42" s="23">
        <v>641.91</v>
      </c>
      <c r="G42" s="24">
        <v>423.89503999999982</v>
      </c>
      <c r="H42" s="25">
        <v>96.106999999999999</v>
      </c>
      <c r="I42" s="26">
        <v>1161.9120399999997</v>
      </c>
      <c r="J42" s="24">
        <v>786.24300000000005</v>
      </c>
      <c r="K42" s="24">
        <v>312.96499999999997</v>
      </c>
      <c r="L42" s="25">
        <v>144.398</v>
      </c>
      <c r="M42" s="26">
        <v>1243.606</v>
      </c>
      <c r="N42" s="94"/>
      <c r="O42" s="94"/>
      <c r="P42" s="94"/>
      <c r="Q42" s="94"/>
      <c r="R42" s="94"/>
      <c r="S42" s="94"/>
      <c r="T42" s="94"/>
      <c r="U42" s="94"/>
      <c r="V42" s="94"/>
      <c r="W42" s="94"/>
      <c r="X42" s="94"/>
      <c r="Y42" s="94"/>
      <c r="Z42" s="94"/>
      <c r="AA42" s="94"/>
    </row>
    <row r="43" spans="1:27" hidden="1">
      <c r="A43" s="37"/>
      <c r="B43" s="50"/>
      <c r="C43" s="462" t="s">
        <v>183</v>
      </c>
      <c r="D43" s="462"/>
      <c r="E43" s="463"/>
      <c r="F43" s="23">
        <v>0</v>
      </c>
      <c r="G43" s="24">
        <v>0</v>
      </c>
      <c r="H43" s="96">
        <v>0</v>
      </c>
      <c r="I43" s="26">
        <v>0</v>
      </c>
      <c r="J43" s="24">
        <v>0</v>
      </c>
      <c r="K43" s="24">
        <v>0</v>
      </c>
      <c r="L43" s="96">
        <v>0</v>
      </c>
      <c r="M43" s="26">
        <v>0</v>
      </c>
      <c r="N43" s="94"/>
      <c r="O43" s="94"/>
      <c r="P43" s="94"/>
      <c r="Q43" s="94"/>
      <c r="R43" s="94"/>
      <c r="S43" s="94"/>
      <c r="T43" s="94"/>
      <c r="U43" s="94"/>
      <c r="V43" s="94"/>
      <c r="W43" s="94"/>
      <c r="X43" s="94"/>
      <c r="Y43" s="94"/>
      <c r="Z43" s="94"/>
      <c r="AA43" s="94"/>
    </row>
    <row r="44" spans="1:27" ht="25.5" customHeight="1" thickBot="1">
      <c r="A44" s="117"/>
      <c r="B44" s="107"/>
      <c r="C44" s="559" t="s">
        <v>496</v>
      </c>
      <c r="D44" s="560"/>
      <c r="E44" s="561"/>
      <c r="F44" s="118">
        <v>2057.8649999999998</v>
      </c>
      <c r="G44" s="119">
        <v>457.57180000000039</v>
      </c>
      <c r="H44" s="120">
        <v>43.813000000000002</v>
      </c>
      <c r="I44" s="36">
        <v>2559.2498000000005</v>
      </c>
      <c r="J44" s="119">
        <v>1883.471</v>
      </c>
      <c r="K44" s="119">
        <v>375.69499999999999</v>
      </c>
      <c r="L44" s="120">
        <v>105.351</v>
      </c>
      <c r="M44" s="36">
        <v>2364.5169999999998</v>
      </c>
      <c r="N44" s="94"/>
      <c r="O44" s="94"/>
      <c r="P44" s="94"/>
      <c r="Q44" s="94"/>
      <c r="R44" s="94"/>
      <c r="S44" s="94"/>
      <c r="T44" s="94"/>
      <c r="U44" s="94"/>
      <c r="V44" s="94"/>
      <c r="W44" s="94"/>
      <c r="X44" s="94"/>
      <c r="Y44" s="94"/>
      <c r="Z44" s="94"/>
      <c r="AA44" s="94"/>
    </row>
    <row r="45" spans="1:27" ht="13.5" thickBot="1">
      <c r="A45" s="10"/>
      <c r="B45" s="436" t="s">
        <v>497</v>
      </c>
      <c r="C45" s="436"/>
      <c r="D45" s="436"/>
      <c r="E45" s="437"/>
      <c r="F45" s="108">
        <v>77623.421000000002</v>
      </c>
      <c r="G45" s="111">
        <v>25681.608660000002</v>
      </c>
      <c r="H45" s="13">
        <v>3157.8649999999998</v>
      </c>
      <c r="I45" s="14">
        <v>106462.89465999999</v>
      </c>
      <c r="J45" s="111">
        <v>82637.073999999993</v>
      </c>
      <c r="K45" s="111">
        <v>29885.787</v>
      </c>
      <c r="L45" s="13">
        <v>4365.268</v>
      </c>
      <c r="M45" s="14">
        <v>116888.129</v>
      </c>
      <c r="N45" s="94"/>
      <c r="O45" s="94"/>
      <c r="P45" s="94"/>
      <c r="Q45" s="94"/>
      <c r="R45" s="94"/>
      <c r="S45" s="94"/>
      <c r="T45" s="94"/>
      <c r="U45" s="94"/>
      <c r="V45" s="94"/>
      <c r="W45" s="94"/>
      <c r="X45" s="94"/>
      <c r="Y45" s="94"/>
      <c r="Z45" s="94"/>
      <c r="AA45" s="94"/>
    </row>
    <row r="46" spans="1:27">
      <c r="A46" s="17"/>
      <c r="B46" s="105"/>
      <c r="C46" s="536" t="s">
        <v>498</v>
      </c>
      <c r="D46" s="536"/>
      <c r="E46" s="537"/>
      <c r="F46" s="97">
        <v>4602.4250000000002</v>
      </c>
      <c r="G46" s="98">
        <v>2435.3069</v>
      </c>
      <c r="H46" s="104">
        <v>533.53200000000004</v>
      </c>
      <c r="I46" s="22">
        <v>7571.2638999999999</v>
      </c>
      <c r="J46" s="98">
        <v>7100.98</v>
      </c>
      <c r="K46" s="98">
        <v>2174.395</v>
      </c>
      <c r="L46" s="104">
        <v>911.40599999999995</v>
      </c>
      <c r="M46" s="22">
        <v>10186.781000000001</v>
      </c>
      <c r="N46" s="94"/>
      <c r="O46" s="94"/>
      <c r="P46" s="94"/>
      <c r="Q46" s="94"/>
      <c r="R46" s="94"/>
      <c r="S46" s="94"/>
      <c r="T46" s="94"/>
      <c r="U46" s="94"/>
      <c r="V46" s="94"/>
      <c r="W46" s="94"/>
      <c r="X46" s="94"/>
      <c r="Y46" s="94"/>
      <c r="Z46" s="94"/>
      <c r="AA46" s="94"/>
    </row>
    <row r="47" spans="1:27">
      <c r="A47" s="37"/>
      <c r="B47" s="50"/>
      <c r="C47" s="532" t="s">
        <v>499</v>
      </c>
      <c r="D47" s="532"/>
      <c r="E47" s="533"/>
      <c r="F47" s="23">
        <v>103.346</v>
      </c>
      <c r="G47" s="24">
        <v>10</v>
      </c>
      <c r="H47" s="96">
        <v>90</v>
      </c>
      <c r="I47" s="26">
        <v>203.346</v>
      </c>
      <c r="J47" s="24">
        <v>67.353999999999999</v>
      </c>
      <c r="K47" s="24">
        <v>70</v>
      </c>
      <c r="L47" s="96">
        <v>30</v>
      </c>
      <c r="M47" s="26">
        <v>167.35400000000001</v>
      </c>
      <c r="N47" s="94"/>
      <c r="O47" s="94"/>
      <c r="P47" s="94"/>
      <c r="Q47" s="94"/>
      <c r="R47" s="94"/>
      <c r="S47" s="94"/>
      <c r="T47" s="94"/>
      <c r="U47" s="94"/>
      <c r="V47" s="94"/>
      <c r="W47" s="94"/>
      <c r="X47" s="94"/>
      <c r="Y47" s="94"/>
      <c r="Z47" s="94"/>
      <c r="AA47" s="94"/>
    </row>
    <row r="48" spans="1:27" ht="29.25" customHeight="1">
      <c r="A48" s="37"/>
      <c r="B48" s="50"/>
      <c r="C48" s="532" t="s">
        <v>500</v>
      </c>
      <c r="D48" s="532"/>
      <c r="E48" s="533"/>
      <c r="F48" s="23">
        <v>586.42100000000005</v>
      </c>
      <c r="G48" s="24">
        <v>164.01</v>
      </c>
      <c r="H48" s="96">
        <v>49.762999999999998</v>
      </c>
      <c r="I48" s="26">
        <v>800.19399999999996</v>
      </c>
      <c r="J48" s="24">
        <v>626.10699999999997</v>
      </c>
      <c r="K48" s="24">
        <v>93.085999999999999</v>
      </c>
      <c r="L48" s="96">
        <v>31.834</v>
      </c>
      <c r="M48" s="26">
        <v>751.02700000000004</v>
      </c>
      <c r="N48" s="94"/>
      <c r="O48" s="94"/>
      <c r="P48" s="94"/>
      <c r="Q48" s="94"/>
      <c r="R48" s="94"/>
      <c r="S48" s="94"/>
      <c r="T48" s="94"/>
      <c r="U48" s="94"/>
      <c r="V48" s="94"/>
      <c r="W48" s="94"/>
      <c r="X48" s="94"/>
      <c r="Y48" s="94"/>
      <c r="Z48" s="94"/>
      <c r="AA48" s="94"/>
    </row>
    <row r="49" spans="1:27">
      <c r="A49" s="37"/>
      <c r="B49" s="50"/>
      <c r="C49" s="532" t="s">
        <v>501</v>
      </c>
      <c r="D49" s="532"/>
      <c r="E49" s="533"/>
      <c r="F49" s="57">
        <v>23158.491999999998</v>
      </c>
      <c r="G49" s="58">
        <v>5414.40913</v>
      </c>
      <c r="H49" s="102">
        <v>990.66899999999998</v>
      </c>
      <c r="I49" s="26">
        <v>29563.57013</v>
      </c>
      <c r="J49" s="58">
        <v>26707.721000000001</v>
      </c>
      <c r="K49" s="58">
        <v>5700.143</v>
      </c>
      <c r="L49" s="102">
        <v>1618.1220000000001</v>
      </c>
      <c r="M49" s="26">
        <v>34025.985999999997</v>
      </c>
      <c r="N49" s="94"/>
      <c r="O49" s="94"/>
      <c r="P49" s="94"/>
      <c r="Q49" s="94"/>
      <c r="R49" s="94"/>
      <c r="S49" s="94"/>
      <c r="T49" s="94"/>
      <c r="U49" s="94"/>
      <c r="V49" s="94"/>
      <c r="W49" s="94"/>
      <c r="X49" s="94"/>
      <c r="Y49" s="94"/>
      <c r="Z49" s="94"/>
      <c r="AA49" s="94"/>
    </row>
    <row r="50" spans="1:27" ht="28.5" customHeight="1">
      <c r="A50" s="37"/>
      <c r="B50" s="50"/>
      <c r="C50" s="532" t="s">
        <v>502</v>
      </c>
      <c r="D50" s="532"/>
      <c r="E50" s="533"/>
      <c r="F50" s="57">
        <v>157.74199999999999</v>
      </c>
      <c r="G50" s="58">
        <v>39.334490000000002</v>
      </c>
      <c r="H50" s="102">
        <v>79.817999999999998</v>
      </c>
      <c r="I50" s="26">
        <v>276.89449000000002</v>
      </c>
      <c r="J50" s="58">
        <v>193.815</v>
      </c>
      <c r="K50" s="58">
        <v>16.920000000000002</v>
      </c>
      <c r="L50" s="102">
        <v>36.835999999999999</v>
      </c>
      <c r="M50" s="26">
        <v>247.571</v>
      </c>
      <c r="N50" s="94"/>
      <c r="O50" s="94"/>
      <c r="P50" s="94"/>
      <c r="Q50" s="94"/>
      <c r="R50" s="94"/>
      <c r="S50" s="94"/>
      <c r="T50" s="94"/>
      <c r="U50" s="94"/>
      <c r="V50" s="94"/>
      <c r="W50" s="94"/>
      <c r="X50" s="94"/>
      <c r="Y50" s="94"/>
      <c r="Z50" s="94"/>
      <c r="AA50" s="94"/>
    </row>
    <row r="51" spans="1:27" ht="24.75" customHeight="1">
      <c r="A51" s="37"/>
      <c r="B51" s="50"/>
      <c r="C51" s="532" t="s">
        <v>503</v>
      </c>
      <c r="D51" s="532"/>
      <c r="E51" s="533"/>
      <c r="F51" s="57">
        <v>3937.201</v>
      </c>
      <c r="G51" s="58">
        <v>5643.59735</v>
      </c>
      <c r="H51" s="102">
        <v>89.852999999999994</v>
      </c>
      <c r="I51" s="26">
        <v>9670.6513500000001</v>
      </c>
      <c r="J51" s="58">
        <v>1850.0940000000001</v>
      </c>
      <c r="K51" s="58">
        <v>7424.0680000000002</v>
      </c>
      <c r="L51" s="102">
        <v>137.89599999999999</v>
      </c>
      <c r="M51" s="26">
        <v>9412.0580000000009</v>
      </c>
      <c r="N51" s="94"/>
      <c r="O51" s="94"/>
      <c r="P51" s="94"/>
      <c r="Q51" s="94"/>
      <c r="R51" s="94"/>
      <c r="S51" s="94"/>
      <c r="T51" s="94"/>
      <c r="U51" s="94"/>
      <c r="V51" s="94"/>
      <c r="W51" s="94"/>
      <c r="X51" s="94"/>
      <c r="Y51" s="94"/>
      <c r="Z51" s="94"/>
      <c r="AA51" s="94"/>
    </row>
    <row r="52" spans="1:27" hidden="1">
      <c r="A52" s="37"/>
      <c r="B52" s="50"/>
      <c r="C52" s="450" t="s">
        <v>184</v>
      </c>
      <c r="D52" s="442"/>
      <c r="E52" s="443"/>
      <c r="F52" s="57">
        <v>0</v>
      </c>
      <c r="G52" s="58">
        <v>0</v>
      </c>
      <c r="H52" s="102">
        <v>0</v>
      </c>
      <c r="I52" s="26">
        <v>0</v>
      </c>
      <c r="J52" s="58">
        <v>0</v>
      </c>
      <c r="K52" s="58">
        <v>0</v>
      </c>
      <c r="L52" s="102">
        <v>0</v>
      </c>
      <c r="M52" s="26">
        <v>0</v>
      </c>
      <c r="N52" s="94"/>
      <c r="O52" s="94"/>
      <c r="P52" s="94"/>
      <c r="Q52" s="94"/>
      <c r="R52" s="94"/>
      <c r="S52" s="94"/>
      <c r="T52" s="94"/>
      <c r="U52" s="94"/>
      <c r="V52" s="94"/>
      <c r="W52" s="94"/>
      <c r="X52" s="94"/>
      <c r="Y52" s="94"/>
      <c r="Z52" s="94"/>
      <c r="AA52" s="94"/>
    </row>
    <row r="53" spans="1:27" ht="27" customHeight="1">
      <c r="A53" s="121"/>
      <c r="B53" s="52"/>
      <c r="C53" s="532" t="s">
        <v>504</v>
      </c>
      <c r="D53" s="532"/>
      <c r="E53" s="533"/>
      <c r="F53" s="57">
        <v>2.46</v>
      </c>
      <c r="G53" s="58">
        <v>7.1428000000000003</v>
      </c>
      <c r="H53" s="102">
        <v>0</v>
      </c>
      <c r="I53" s="26">
        <v>9.6027999999999984</v>
      </c>
      <c r="J53" s="58">
        <v>18.638000000000002</v>
      </c>
      <c r="K53" s="58">
        <v>3.0750000000000002</v>
      </c>
      <c r="L53" s="102">
        <v>1.405</v>
      </c>
      <c r="M53" s="26">
        <v>23.117999999999999</v>
      </c>
      <c r="N53" s="94"/>
      <c r="O53" s="94"/>
      <c r="P53" s="94"/>
      <c r="Q53" s="94"/>
      <c r="R53" s="94"/>
      <c r="S53" s="94"/>
      <c r="T53" s="94"/>
      <c r="U53" s="94"/>
      <c r="V53" s="94"/>
      <c r="W53" s="94"/>
      <c r="X53" s="94"/>
      <c r="Y53" s="94"/>
      <c r="Z53" s="94"/>
      <c r="AA53" s="94"/>
    </row>
    <row r="54" spans="1:27" ht="18" customHeight="1">
      <c r="A54" s="121"/>
      <c r="B54" s="52"/>
      <c r="C54" s="532" t="s">
        <v>505</v>
      </c>
      <c r="D54" s="532"/>
      <c r="E54" s="533"/>
      <c r="F54" s="57">
        <v>40550.667000000001</v>
      </c>
      <c r="G54" s="58">
        <v>9220.5993500000004</v>
      </c>
      <c r="H54" s="102">
        <v>817.83299999999997</v>
      </c>
      <c r="I54" s="26">
        <v>50589.099350000004</v>
      </c>
      <c r="J54" s="58">
        <v>43221.968999999997</v>
      </c>
      <c r="K54" s="58">
        <v>9699.9490000000005</v>
      </c>
      <c r="L54" s="102">
        <v>1195.557</v>
      </c>
      <c r="M54" s="26">
        <v>54117.474999999999</v>
      </c>
      <c r="N54" s="94"/>
      <c r="O54" s="94"/>
      <c r="P54" s="94"/>
      <c r="Q54" s="94"/>
      <c r="R54" s="94"/>
      <c r="S54" s="94"/>
      <c r="T54" s="94"/>
      <c r="U54" s="94"/>
      <c r="V54" s="94"/>
      <c r="W54" s="94"/>
      <c r="X54" s="94"/>
      <c r="Y54" s="94"/>
      <c r="Z54" s="94"/>
      <c r="AA54" s="94"/>
    </row>
    <row r="55" spans="1:27" ht="27.75" customHeight="1">
      <c r="A55" s="121"/>
      <c r="B55" s="52"/>
      <c r="C55" s="532" t="s">
        <v>506</v>
      </c>
      <c r="D55" s="532"/>
      <c r="E55" s="533"/>
      <c r="F55" s="57">
        <v>745.76700000000005</v>
      </c>
      <c r="G55" s="58">
        <v>234.46169</v>
      </c>
      <c r="H55" s="102">
        <v>25.277000000000001</v>
      </c>
      <c r="I55" s="26">
        <v>1005.50569</v>
      </c>
      <c r="J55" s="58">
        <v>392.44299999999998</v>
      </c>
      <c r="K55" s="58">
        <v>266.553</v>
      </c>
      <c r="L55" s="102">
        <v>117.465</v>
      </c>
      <c r="M55" s="26">
        <v>776.46100000000001</v>
      </c>
      <c r="N55" s="94"/>
      <c r="O55" s="94"/>
      <c r="P55" s="94"/>
      <c r="Q55" s="94"/>
      <c r="R55" s="94"/>
      <c r="S55" s="94"/>
      <c r="T55" s="94"/>
      <c r="U55" s="94"/>
      <c r="V55" s="94"/>
      <c r="W55" s="94"/>
      <c r="X55" s="94"/>
      <c r="Y55" s="94"/>
      <c r="Z55" s="94"/>
      <c r="AA55" s="94"/>
    </row>
    <row r="56" spans="1:27" ht="26.25" customHeight="1">
      <c r="A56" s="37"/>
      <c r="B56" s="50"/>
      <c r="C56" s="532" t="s">
        <v>518</v>
      </c>
      <c r="D56" s="532"/>
      <c r="E56" s="533"/>
      <c r="F56" s="23">
        <v>1902.702</v>
      </c>
      <c r="G56" s="24">
        <v>1576.7840000000001</v>
      </c>
      <c r="H56" s="96">
        <v>312.53300000000002</v>
      </c>
      <c r="I56" s="26">
        <v>3792.0189999999998</v>
      </c>
      <c r="J56" s="24">
        <v>731.15800000000002</v>
      </c>
      <c r="K56" s="24">
        <v>3386.1089999999999</v>
      </c>
      <c r="L56" s="96">
        <v>0</v>
      </c>
      <c r="M56" s="26">
        <v>4117.2669999999998</v>
      </c>
      <c r="N56" s="94"/>
      <c r="O56" s="94"/>
      <c r="P56" s="94"/>
      <c r="Q56" s="94"/>
      <c r="R56" s="94"/>
      <c r="S56" s="94"/>
      <c r="T56" s="94"/>
      <c r="U56" s="94"/>
      <c r="V56" s="94"/>
      <c r="W56" s="94"/>
      <c r="X56" s="94"/>
      <c r="Y56" s="94"/>
      <c r="Z56" s="94"/>
      <c r="AA56" s="94"/>
    </row>
    <row r="57" spans="1:27" hidden="1">
      <c r="A57" s="37"/>
      <c r="B57" s="50"/>
      <c r="C57" s="497" t="s">
        <v>185</v>
      </c>
      <c r="D57" s="497"/>
      <c r="E57" s="498"/>
      <c r="F57" s="57">
        <v>0</v>
      </c>
      <c r="G57" s="58">
        <v>0</v>
      </c>
      <c r="H57" s="102">
        <v>0</v>
      </c>
      <c r="I57" s="26">
        <v>0</v>
      </c>
      <c r="J57" s="58">
        <v>0</v>
      </c>
      <c r="K57" s="58">
        <v>0</v>
      </c>
      <c r="L57" s="102">
        <v>0</v>
      </c>
      <c r="M57" s="26">
        <v>0</v>
      </c>
      <c r="N57" s="94"/>
      <c r="O57" s="94"/>
      <c r="P57" s="94"/>
      <c r="Q57" s="94"/>
      <c r="R57" s="94"/>
      <c r="S57" s="94"/>
      <c r="T57" s="94"/>
      <c r="U57" s="94"/>
      <c r="V57" s="94"/>
      <c r="W57" s="94"/>
      <c r="X57" s="94"/>
      <c r="Y57" s="94"/>
      <c r="Z57" s="94"/>
      <c r="AA57" s="94"/>
    </row>
    <row r="58" spans="1:27" ht="36.75" customHeight="1">
      <c r="A58" s="121"/>
      <c r="B58" s="50"/>
      <c r="C58" s="532" t="s">
        <v>519</v>
      </c>
      <c r="D58" s="532"/>
      <c r="E58" s="533"/>
      <c r="F58" s="23">
        <v>48.97</v>
      </c>
      <c r="G58" s="24">
        <v>42.9</v>
      </c>
      <c r="H58" s="96">
        <v>49.96</v>
      </c>
      <c r="I58" s="26">
        <v>141.83000000000001</v>
      </c>
      <c r="J58" s="24">
        <v>0</v>
      </c>
      <c r="K58" s="24">
        <v>169.93600000000001</v>
      </c>
      <c r="L58" s="96">
        <v>50.848999999999997</v>
      </c>
      <c r="M58" s="26">
        <v>220.785</v>
      </c>
      <c r="N58" s="94"/>
      <c r="O58" s="94"/>
      <c r="P58" s="94"/>
      <c r="Q58" s="94"/>
      <c r="R58" s="94"/>
      <c r="S58" s="94"/>
      <c r="T58" s="94"/>
      <c r="U58" s="94"/>
      <c r="V58" s="94"/>
      <c r="W58" s="94"/>
      <c r="X58" s="94"/>
      <c r="Y58" s="94"/>
      <c r="Z58" s="94"/>
      <c r="AA58" s="94"/>
    </row>
    <row r="59" spans="1:27" ht="23.25" customHeight="1">
      <c r="A59" s="121"/>
      <c r="B59" s="52"/>
      <c r="C59" s="532" t="s">
        <v>520</v>
      </c>
      <c r="D59" s="532"/>
      <c r="E59" s="533"/>
      <c r="F59" s="57">
        <v>0</v>
      </c>
      <c r="G59" s="58">
        <v>0</v>
      </c>
      <c r="H59" s="102">
        <v>0.14899999999999999</v>
      </c>
      <c r="I59" s="26">
        <v>0.14899999999999999</v>
      </c>
      <c r="J59" s="58">
        <v>0</v>
      </c>
      <c r="K59" s="58">
        <v>0</v>
      </c>
      <c r="L59" s="102">
        <v>4.7859999999999996</v>
      </c>
      <c r="M59" s="26">
        <v>4.7859999999999996</v>
      </c>
      <c r="N59" s="94"/>
      <c r="O59" s="94"/>
      <c r="P59" s="94"/>
      <c r="Q59" s="94"/>
      <c r="R59" s="94"/>
      <c r="S59" s="94"/>
      <c r="T59" s="94"/>
      <c r="U59" s="94"/>
      <c r="V59" s="94"/>
      <c r="W59" s="94"/>
      <c r="X59" s="94"/>
      <c r="Y59" s="94"/>
      <c r="Z59" s="94"/>
      <c r="AA59" s="94"/>
    </row>
    <row r="60" spans="1:27" ht="25.5" customHeight="1">
      <c r="A60" s="121"/>
      <c r="B60" s="50"/>
      <c r="C60" s="532" t="s">
        <v>521</v>
      </c>
      <c r="D60" s="532"/>
      <c r="E60" s="533"/>
      <c r="F60" s="57">
        <v>0</v>
      </c>
      <c r="G60" s="58">
        <v>0</v>
      </c>
      <c r="H60" s="102">
        <v>51.948</v>
      </c>
      <c r="I60" s="26">
        <v>51.948</v>
      </c>
      <c r="J60" s="58">
        <v>0</v>
      </c>
      <c r="K60" s="58">
        <v>0</v>
      </c>
      <c r="L60" s="102">
        <v>55.061999999999998</v>
      </c>
      <c r="M60" s="26">
        <v>55.061999999999998</v>
      </c>
      <c r="N60" s="94"/>
      <c r="O60" s="94"/>
      <c r="P60" s="94"/>
      <c r="Q60" s="94"/>
      <c r="R60" s="94"/>
      <c r="S60" s="94"/>
      <c r="T60" s="94"/>
      <c r="U60" s="94"/>
      <c r="V60" s="94"/>
      <c r="W60" s="94"/>
      <c r="X60" s="94"/>
      <c r="Y60" s="94"/>
      <c r="Z60" s="94"/>
      <c r="AA60" s="94"/>
    </row>
    <row r="61" spans="1:27" ht="27.75" customHeight="1" thickBot="1">
      <c r="A61" s="37"/>
      <c r="B61" s="50"/>
      <c r="C61" s="554" t="s">
        <v>507</v>
      </c>
      <c r="D61" s="555"/>
      <c r="E61" s="556"/>
      <c r="F61" s="57">
        <v>1827.2280000000001</v>
      </c>
      <c r="G61" s="58">
        <v>893.06295</v>
      </c>
      <c r="H61" s="102">
        <v>66.53</v>
      </c>
      <c r="I61" s="56">
        <v>2786.8209500000003</v>
      </c>
      <c r="J61" s="58">
        <v>1726.7950000000001</v>
      </c>
      <c r="K61" s="58">
        <v>881.553</v>
      </c>
      <c r="L61" s="102">
        <v>174.05</v>
      </c>
      <c r="M61" s="56">
        <v>2782.3980000000001</v>
      </c>
      <c r="N61" s="94"/>
      <c r="O61" s="94"/>
      <c r="P61" s="94"/>
      <c r="Q61" s="94"/>
      <c r="R61" s="94"/>
      <c r="S61" s="94"/>
      <c r="T61" s="94"/>
      <c r="U61" s="94"/>
      <c r="V61" s="94"/>
      <c r="W61" s="94"/>
      <c r="X61" s="94"/>
      <c r="Y61" s="94"/>
      <c r="Z61" s="94"/>
      <c r="AA61" s="94"/>
    </row>
    <row r="62" spans="1:27" ht="13.5" thickBot="1">
      <c r="A62" s="122"/>
      <c r="B62" s="558" t="s">
        <v>508</v>
      </c>
      <c r="C62" s="526"/>
      <c r="D62" s="526"/>
      <c r="E62" s="527"/>
      <c r="F62" s="108">
        <v>23680.876</v>
      </c>
      <c r="G62" s="111">
        <v>8821.781719999999</v>
      </c>
      <c r="H62" s="109">
        <v>430.84199999999998</v>
      </c>
      <c r="I62" s="14">
        <v>32933.49972</v>
      </c>
      <c r="J62" s="111">
        <v>27240.157999999999</v>
      </c>
      <c r="K62" s="111">
        <v>10253.790000000001</v>
      </c>
      <c r="L62" s="109">
        <v>3682.35</v>
      </c>
      <c r="M62" s="14">
        <v>41176.298000000003</v>
      </c>
      <c r="N62" s="94"/>
      <c r="O62" s="94"/>
      <c r="P62" s="94"/>
      <c r="Q62" s="94"/>
      <c r="R62" s="94"/>
      <c r="S62" s="94"/>
      <c r="T62" s="94"/>
      <c r="U62" s="94"/>
      <c r="V62" s="94"/>
      <c r="W62" s="94"/>
      <c r="X62" s="94"/>
      <c r="Y62" s="94"/>
      <c r="Z62" s="94"/>
      <c r="AA62" s="94"/>
    </row>
    <row r="63" spans="1:27">
      <c r="A63" s="37"/>
      <c r="B63" s="112"/>
      <c r="C63" s="536" t="s">
        <v>509</v>
      </c>
      <c r="D63" s="536"/>
      <c r="E63" s="537"/>
      <c r="F63" s="97">
        <v>639.005</v>
      </c>
      <c r="G63" s="98">
        <v>339.72783000000004</v>
      </c>
      <c r="H63" s="123">
        <v>6.57</v>
      </c>
      <c r="I63" s="22">
        <v>985.30283000000009</v>
      </c>
      <c r="J63" s="98">
        <v>1086.1120000000001</v>
      </c>
      <c r="K63" s="98">
        <v>389.20800000000003</v>
      </c>
      <c r="L63" s="123">
        <v>43.8</v>
      </c>
      <c r="M63" s="22">
        <v>1519.12</v>
      </c>
      <c r="N63" s="94"/>
      <c r="O63" s="94"/>
      <c r="P63" s="94"/>
      <c r="Q63" s="94"/>
      <c r="R63" s="94"/>
      <c r="S63" s="94"/>
      <c r="T63" s="94"/>
      <c r="U63" s="94"/>
      <c r="V63" s="94"/>
      <c r="W63" s="94"/>
      <c r="X63" s="94"/>
      <c r="Y63" s="94"/>
      <c r="Z63" s="94"/>
      <c r="AA63" s="94"/>
    </row>
    <row r="64" spans="1:27" hidden="1">
      <c r="A64" s="37"/>
      <c r="B64" s="50"/>
      <c r="C64" s="450" t="s">
        <v>186</v>
      </c>
      <c r="D64" s="442"/>
      <c r="E64" s="443"/>
      <c r="F64" s="23">
        <v>0</v>
      </c>
      <c r="G64" s="24">
        <v>0</v>
      </c>
      <c r="H64" s="24">
        <v>0</v>
      </c>
      <c r="I64" s="26">
        <v>0</v>
      </c>
      <c r="J64" s="24">
        <v>0</v>
      </c>
      <c r="K64" s="24">
        <v>0</v>
      </c>
      <c r="L64" s="24">
        <v>0</v>
      </c>
      <c r="M64" s="26">
        <v>0</v>
      </c>
      <c r="N64" s="94"/>
      <c r="O64" s="94"/>
      <c r="P64" s="94"/>
      <c r="Q64" s="94"/>
      <c r="R64" s="94"/>
      <c r="S64" s="94"/>
      <c r="T64" s="94"/>
      <c r="U64" s="94"/>
      <c r="V64" s="94"/>
      <c r="W64" s="94"/>
      <c r="X64" s="94"/>
      <c r="Y64" s="94"/>
      <c r="Z64" s="94"/>
      <c r="AA64" s="94"/>
    </row>
    <row r="65" spans="1:27" ht="24.75" customHeight="1">
      <c r="A65" s="37"/>
      <c r="B65" s="50"/>
      <c r="C65" s="551" t="s">
        <v>510</v>
      </c>
      <c r="D65" s="430"/>
      <c r="E65" s="431"/>
      <c r="F65" s="23">
        <v>11.766</v>
      </c>
      <c r="G65" s="24">
        <v>16.986000000000001</v>
      </c>
      <c r="H65" s="96">
        <v>0</v>
      </c>
      <c r="I65" s="26">
        <v>28.751999999999999</v>
      </c>
      <c r="J65" s="24">
        <v>23.946999999999999</v>
      </c>
      <c r="K65" s="24">
        <v>27.038</v>
      </c>
      <c r="L65" s="96">
        <v>20.51</v>
      </c>
      <c r="M65" s="26">
        <v>71.495000000000005</v>
      </c>
      <c r="N65" s="94"/>
      <c r="O65" s="94"/>
      <c r="P65" s="94"/>
      <c r="Q65" s="94"/>
      <c r="R65" s="94"/>
      <c r="S65" s="94"/>
      <c r="T65" s="94"/>
      <c r="U65" s="94"/>
      <c r="V65" s="94"/>
      <c r="W65" s="94"/>
      <c r="X65" s="94"/>
      <c r="Y65" s="94"/>
      <c r="Z65" s="94"/>
      <c r="AA65" s="94"/>
    </row>
    <row r="66" spans="1:27">
      <c r="A66" s="37"/>
      <c r="B66" s="50"/>
      <c r="C66" s="551" t="s">
        <v>511</v>
      </c>
      <c r="D66" s="430"/>
      <c r="E66" s="431"/>
      <c r="F66" s="23">
        <v>8343.6730000000007</v>
      </c>
      <c r="G66" s="24">
        <v>2479.7762400000001</v>
      </c>
      <c r="H66" s="96">
        <v>281.05399999999997</v>
      </c>
      <c r="I66" s="26">
        <v>11104.50324</v>
      </c>
      <c r="J66" s="24">
        <v>11510.594999999999</v>
      </c>
      <c r="K66" s="24">
        <v>3447.5059999999999</v>
      </c>
      <c r="L66" s="96">
        <v>2183.9920000000002</v>
      </c>
      <c r="M66" s="26">
        <v>17142.093000000001</v>
      </c>
      <c r="N66" s="94"/>
      <c r="O66" s="94"/>
      <c r="P66" s="94"/>
      <c r="Q66" s="94"/>
      <c r="R66" s="94"/>
      <c r="S66" s="94"/>
      <c r="T66" s="94"/>
      <c r="U66" s="94"/>
      <c r="V66" s="94"/>
      <c r="W66" s="94"/>
      <c r="X66" s="94"/>
      <c r="Y66" s="94"/>
      <c r="Z66" s="94"/>
      <c r="AA66" s="94"/>
    </row>
    <row r="67" spans="1:27" ht="28.5" customHeight="1">
      <c r="A67" s="37"/>
      <c r="B67" s="50"/>
      <c r="C67" s="532" t="s">
        <v>512</v>
      </c>
      <c r="D67" s="532"/>
      <c r="E67" s="533"/>
      <c r="F67" s="23">
        <v>206.74</v>
      </c>
      <c r="G67" s="24">
        <v>5.68</v>
      </c>
      <c r="H67" s="96">
        <v>0</v>
      </c>
      <c r="I67" s="26">
        <v>212.42</v>
      </c>
      <c r="J67" s="24">
        <v>257.48099999999999</v>
      </c>
      <c r="K67" s="24">
        <v>7.41</v>
      </c>
      <c r="L67" s="96">
        <v>3.681</v>
      </c>
      <c r="M67" s="26">
        <v>268.572</v>
      </c>
      <c r="N67" s="94"/>
      <c r="O67" s="94"/>
      <c r="P67" s="94"/>
      <c r="Q67" s="94"/>
      <c r="R67" s="94"/>
      <c r="S67" s="94"/>
      <c r="T67" s="94"/>
      <c r="U67" s="94"/>
      <c r="V67" s="94"/>
      <c r="W67" s="94"/>
      <c r="X67" s="94"/>
      <c r="Y67" s="94"/>
      <c r="Z67" s="94"/>
      <c r="AA67" s="94"/>
    </row>
    <row r="68" spans="1:27" ht="28.5" customHeight="1">
      <c r="A68" s="37"/>
      <c r="B68" s="50"/>
      <c r="C68" s="551" t="s">
        <v>513</v>
      </c>
      <c r="D68" s="430"/>
      <c r="E68" s="431"/>
      <c r="F68" s="57">
        <v>60.152000000000001</v>
      </c>
      <c r="G68" s="58">
        <v>19.751000000000001</v>
      </c>
      <c r="H68" s="102">
        <v>1.845</v>
      </c>
      <c r="I68" s="26">
        <v>81.748000000000005</v>
      </c>
      <c r="J68" s="58">
        <v>0</v>
      </c>
      <c r="K68" s="58">
        <v>67.988</v>
      </c>
      <c r="L68" s="102">
        <v>9.2260000000000009</v>
      </c>
      <c r="M68" s="26">
        <v>77.213999999999999</v>
      </c>
      <c r="N68" s="94"/>
      <c r="O68" s="94"/>
      <c r="P68" s="94"/>
      <c r="Q68" s="94"/>
      <c r="R68" s="94"/>
      <c r="S68" s="94"/>
      <c r="T68" s="94"/>
      <c r="U68" s="94"/>
      <c r="V68" s="94"/>
      <c r="W68" s="94"/>
      <c r="X68" s="94"/>
      <c r="Y68" s="94"/>
      <c r="Z68" s="94"/>
      <c r="AA68" s="94"/>
    </row>
    <row r="69" spans="1:27" hidden="1">
      <c r="A69" s="37"/>
      <c r="B69" s="50"/>
      <c r="C69" s="462" t="s">
        <v>187</v>
      </c>
      <c r="D69" s="462"/>
      <c r="E69" s="463"/>
      <c r="F69" s="57">
        <v>0</v>
      </c>
      <c r="G69" s="58">
        <v>0</v>
      </c>
      <c r="H69" s="58">
        <v>0</v>
      </c>
      <c r="I69" s="26">
        <v>0</v>
      </c>
      <c r="J69" s="58">
        <v>0</v>
      </c>
      <c r="K69" s="58">
        <v>0</v>
      </c>
      <c r="L69" s="58">
        <v>0</v>
      </c>
      <c r="M69" s="26">
        <v>0</v>
      </c>
      <c r="N69" s="94"/>
      <c r="O69" s="94"/>
      <c r="P69" s="94"/>
      <c r="Q69" s="94"/>
      <c r="R69" s="94"/>
      <c r="S69" s="94"/>
      <c r="T69" s="94"/>
      <c r="U69" s="94"/>
      <c r="V69" s="94"/>
      <c r="W69" s="94"/>
      <c r="X69" s="94"/>
      <c r="Y69" s="94"/>
      <c r="Z69" s="94"/>
      <c r="AA69" s="94"/>
    </row>
    <row r="70" spans="1:27" ht="27.75" customHeight="1">
      <c r="A70" s="37"/>
      <c r="B70" s="50"/>
      <c r="C70" s="551" t="s">
        <v>514</v>
      </c>
      <c r="D70" s="430"/>
      <c r="E70" s="431"/>
      <c r="F70" s="57">
        <v>0</v>
      </c>
      <c r="G70" s="58">
        <v>0</v>
      </c>
      <c r="H70" s="58">
        <v>9.2260000000000009</v>
      </c>
      <c r="I70" s="26">
        <v>9.2260000000000009</v>
      </c>
      <c r="J70" s="58">
        <v>3.4409999999999998</v>
      </c>
      <c r="K70" s="58">
        <v>0</v>
      </c>
      <c r="L70" s="58">
        <v>11.249000000000001</v>
      </c>
      <c r="M70" s="26">
        <v>14.69</v>
      </c>
      <c r="N70" s="94"/>
      <c r="O70" s="94"/>
      <c r="P70" s="94"/>
      <c r="Q70" s="94"/>
      <c r="R70" s="94"/>
      <c r="S70" s="94"/>
      <c r="T70" s="94"/>
      <c r="U70" s="94"/>
      <c r="V70" s="94"/>
      <c r="W70" s="94"/>
      <c r="X70" s="94"/>
      <c r="Y70" s="94"/>
      <c r="Z70" s="94"/>
      <c r="AA70" s="94"/>
    </row>
    <row r="71" spans="1:27">
      <c r="A71" s="37"/>
      <c r="B71" s="50"/>
      <c r="C71" s="551" t="s">
        <v>515</v>
      </c>
      <c r="D71" s="430"/>
      <c r="E71" s="431"/>
      <c r="F71" s="23">
        <v>11135.181</v>
      </c>
      <c r="G71" s="24">
        <v>4452.36265</v>
      </c>
      <c r="H71" s="96">
        <v>61.216000000000001</v>
      </c>
      <c r="I71" s="26">
        <v>15648.75965</v>
      </c>
      <c r="J71" s="24">
        <v>10439.156999999999</v>
      </c>
      <c r="K71" s="24">
        <v>4294.5230000000001</v>
      </c>
      <c r="L71" s="96">
        <v>1226.306</v>
      </c>
      <c r="M71" s="26">
        <v>15959.986000000001</v>
      </c>
      <c r="N71" s="94"/>
      <c r="O71" s="94"/>
      <c r="P71" s="94"/>
      <c r="Q71" s="94"/>
      <c r="R71" s="94"/>
      <c r="S71" s="94"/>
      <c r="T71" s="94"/>
      <c r="U71" s="94"/>
      <c r="V71" s="94"/>
      <c r="W71" s="94"/>
      <c r="X71" s="94"/>
      <c r="Y71" s="94"/>
      <c r="Z71" s="94"/>
      <c r="AA71" s="94"/>
    </row>
    <row r="72" spans="1:27" ht="28.5" customHeight="1">
      <c r="A72" s="37"/>
      <c r="B72" s="50"/>
      <c r="C72" s="557" t="s">
        <v>516</v>
      </c>
      <c r="D72" s="460"/>
      <c r="E72" s="461"/>
      <c r="F72" s="19">
        <v>160.39400000000001</v>
      </c>
      <c r="G72" s="20">
        <v>206.06151</v>
      </c>
      <c r="H72" s="104">
        <v>13.765000000000001</v>
      </c>
      <c r="I72" s="22">
        <v>380.22050999999999</v>
      </c>
      <c r="J72" s="20">
        <v>164.38800000000001</v>
      </c>
      <c r="K72" s="20">
        <v>231.715</v>
      </c>
      <c r="L72" s="104">
        <v>11.569000000000001</v>
      </c>
      <c r="M72" s="22">
        <v>407.67200000000003</v>
      </c>
      <c r="N72" s="94"/>
      <c r="O72" s="94"/>
      <c r="P72" s="94"/>
      <c r="Q72" s="94"/>
      <c r="R72" s="94"/>
      <c r="S72" s="94"/>
      <c r="T72" s="94"/>
      <c r="U72" s="94"/>
      <c r="V72" s="94"/>
      <c r="W72" s="94"/>
      <c r="X72" s="94"/>
      <c r="Y72" s="94"/>
      <c r="Z72" s="94"/>
      <c r="AA72" s="94"/>
    </row>
    <row r="73" spans="1:27" ht="28.5" customHeight="1">
      <c r="A73" s="106"/>
      <c r="B73" s="71"/>
      <c r="C73" s="530" t="s">
        <v>517</v>
      </c>
      <c r="D73" s="530"/>
      <c r="E73" s="531"/>
      <c r="F73" s="124">
        <v>1.2909999999999999</v>
      </c>
      <c r="G73" s="125">
        <v>46.128999999999998</v>
      </c>
      <c r="H73" s="126">
        <v>0</v>
      </c>
      <c r="I73" s="22">
        <v>47.42</v>
      </c>
      <c r="J73" s="125">
        <v>0</v>
      </c>
      <c r="K73" s="125">
        <v>46.13</v>
      </c>
      <c r="L73" s="126">
        <v>0</v>
      </c>
      <c r="M73" s="22">
        <v>46.13</v>
      </c>
      <c r="N73" s="94"/>
      <c r="O73" s="94"/>
      <c r="P73" s="94"/>
      <c r="Q73" s="94"/>
      <c r="R73" s="94"/>
      <c r="S73" s="94"/>
      <c r="T73" s="94"/>
      <c r="U73" s="94"/>
      <c r="V73" s="94"/>
      <c r="W73" s="94"/>
      <c r="X73" s="94"/>
      <c r="Y73" s="94"/>
      <c r="Z73" s="94"/>
      <c r="AA73" s="94"/>
    </row>
    <row r="74" spans="1:27" hidden="1">
      <c r="A74" s="37"/>
      <c r="B74" s="50"/>
      <c r="C74" s="462" t="s">
        <v>188</v>
      </c>
      <c r="D74" s="462"/>
      <c r="E74" s="463"/>
      <c r="F74" s="57">
        <v>0</v>
      </c>
      <c r="G74" s="58">
        <v>0</v>
      </c>
      <c r="H74" s="102">
        <v>0</v>
      </c>
      <c r="I74" s="26">
        <v>0</v>
      </c>
      <c r="J74" s="58">
        <v>0</v>
      </c>
      <c r="K74" s="58">
        <v>0</v>
      </c>
      <c r="L74" s="102">
        <v>0</v>
      </c>
      <c r="M74" s="26">
        <v>0</v>
      </c>
      <c r="N74" s="94"/>
      <c r="O74" s="94"/>
      <c r="P74" s="94"/>
      <c r="Q74" s="94"/>
      <c r="R74" s="94"/>
      <c r="S74" s="94"/>
      <c r="T74" s="94"/>
      <c r="U74" s="94"/>
      <c r="V74" s="94"/>
      <c r="W74" s="94"/>
      <c r="X74" s="94"/>
      <c r="Y74" s="94"/>
      <c r="Z74" s="94"/>
      <c r="AA74" s="94"/>
    </row>
    <row r="75" spans="1:27" ht="39.75" customHeight="1">
      <c r="A75" s="37"/>
      <c r="B75" s="50"/>
      <c r="C75" s="551" t="s">
        <v>522</v>
      </c>
      <c r="D75" s="430"/>
      <c r="E75" s="431"/>
      <c r="F75" s="57">
        <v>5.069</v>
      </c>
      <c r="G75" s="58">
        <v>0</v>
      </c>
      <c r="H75" s="102">
        <v>0</v>
      </c>
      <c r="I75" s="26">
        <v>5.069</v>
      </c>
      <c r="J75" s="58">
        <v>5.069</v>
      </c>
      <c r="K75" s="58">
        <v>0</v>
      </c>
      <c r="L75" s="102">
        <v>0</v>
      </c>
      <c r="M75" s="26">
        <v>5.069</v>
      </c>
      <c r="N75" s="94"/>
      <c r="O75" s="94"/>
      <c r="P75" s="94"/>
      <c r="Q75" s="94"/>
      <c r="R75" s="94"/>
      <c r="S75" s="94"/>
      <c r="T75" s="94"/>
      <c r="U75" s="94"/>
      <c r="V75" s="94"/>
      <c r="W75" s="94"/>
      <c r="X75" s="94"/>
      <c r="Y75" s="94"/>
      <c r="Z75" s="94"/>
      <c r="AA75" s="94"/>
    </row>
    <row r="76" spans="1:27" ht="27" customHeight="1" thickBot="1">
      <c r="A76" s="37"/>
      <c r="B76" s="50"/>
      <c r="C76" s="551" t="s">
        <v>523</v>
      </c>
      <c r="D76" s="430"/>
      <c r="E76" s="431"/>
      <c r="F76" s="23">
        <v>0</v>
      </c>
      <c r="G76" s="24">
        <v>4.1719999999999997</v>
      </c>
      <c r="H76" s="96">
        <v>0</v>
      </c>
      <c r="I76" s="26">
        <v>4.1719999999999997</v>
      </c>
      <c r="J76" s="24">
        <v>0</v>
      </c>
      <c r="K76" s="24">
        <v>0</v>
      </c>
      <c r="L76" s="96">
        <v>0</v>
      </c>
      <c r="M76" s="26">
        <v>0</v>
      </c>
      <c r="N76" s="94"/>
      <c r="O76" s="94"/>
      <c r="P76" s="94"/>
      <c r="Q76" s="94"/>
      <c r="R76" s="94"/>
      <c r="S76" s="94"/>
      <c r="T76" s="94"/>
      <c r="U76" s="94"/>
      <c r="V76" s="94"/>
      <c r="W76" s="94"/>
      <c r="X76" s="94"/>
      <c r="Y76" s="94"/>
      <c r="Z76" s="94"/>
      <c r="AA76" s="94"/>
    </row>
    <row r="77" spans="1:27" hidden="1">
      <c r="A77" s="121"/>
      <c r="B77" s="52"/>
      <c r="C77" s="552" t="s">
        <v>189</v>
      </c>
      <c r="D77" s="552"/>
      <c r="E77" s="553"/>
      <c r="F77" s="57">
        <v>0</v>
      </c>
      <c r="G77" s="58">
        <v>0</v>
      </c>
      <c r="H77" s="58">
        <v>0</v>
      </c>
      <c r="I77" s="56">
        <v>0</v>
      </c>
      <c r="J77" s="58">
        <v>0</v>
      </c>
      <c r="K77" s="58">
        <v>0</v>
      </c>
      <c r="L77" s="58">
        <v>0</v>
      </c>
      <c r="M77" s="56">
        <v>0</v>
      </c>
      <c r="N77" s="94"/>
      <c r="O77" s="94"/>
      <c r="P77" s="94"/>
      <c r="Q77" s="94"/>
      <c r="R77" s="94"/>
      <c r="S77" s="94"/>
      <c r="T77" s="94"/>
      <c r="U77" s="94"/>
      <c r="V77" s="94"/>
      <c r="W77" s="94"/>
      <c r="X77" s="94"/>
      <c r="Y77" s="94"/>
      <c r="Z77" s="94"/>
      <c r="AA77" s="94"/>
    </row>
    <row r="78" spans="1:27" ht="13.5" hidden="1" thickBot="1">
      <c r="A78" s="127"/>
      <c r="B78" s="128"/>
      <c r="C78" s="554" t="s">
        <v>190</v>
      </c>
      <c r="D78" s="555"/>
      <c r="E78" s="556"/>
      <c r="F78" s="28">
        <v>3117.605</v>
      </c>
      <c r="G78" s="29">
        <v>1251.1354899999999</v>
      </c>
      <c r="H78" s="129">
        <v>57.165999999999997</v>
      </c>
      <c r="I78" s="31">
        <v>4425.9064900000003</v>
      </c>
      <c r="J78" s="29">
        <v>3749.9679999999998</v>
      </c>
      <c r="K78" s="29">
        <v>1742.2719999999999</v>
      </c>
      <c r="L78" s="129">
        <v>172.017</v>
      </c>
      <c r="M78" s="31">
        <v>5664.2569999999996</v>
      </c>
      <c r="N78" s="94"/>
      <c r="O78" s="94"/>
      <c r="P78" s="94"/>
      <c r="Q78" s="94"/>
      <c r="R78" s="94"/>
      <c r="S78" s="94"/>
      <c r="T78" s="94"/>
      <c r="U78" s="94"/>
      <c r="V78" s="94"/>
      <c r="W78" s="94"/>
      <c r="X78" s="94"/>
      <c r="Y78" s="94"/>
      <c r="Z78" s="94"/>
      <c r="AA78" s="94"/>
    </row>
    <row r="79" spans="1:27" ht="13.5" thickBot="1">
      <c r="A79" s="130"/>
      <c r="B79" s="435" t="s">
        <v>524</v>
      </c>
      <c r="C79" s="436"/>
      <c r="D79" s="436"/>
      <c r="E79" s="437"/>
      <c r="F79" s="11">
        <v>615.04999999999995</v>
      </c>
      <c r="G79" s="12">
        <v>0</v>
      </c>
      <c r="H79" s="11">
        <v>0</v>
      </c>
      <c r="I79" s="14">
        <v>615.04999999999995</v>
      </c>
      <c r="J79" s="90">
        <v>0</v>
      </c>
      <c r="K79" s="12">
        <v>0</v>
      </c>
      <c r="L79" s="87">
        <v>0</v>
      </c>
      <c r="M79" s="14">
        <v>0</v>
      </c>
      <c r="N79" s="94"/>
      <c r="O79" s="94"/>
      <c r="P79" s="94"/>
      <c r="Q79" s="94"/>
      <c r="R79" s="94"/>
      <c r="S79" s="94"/>
      <c r="T79" s="94"/>
      <c r="U79" s="94"/>
      <c r="V79" s="94"/>
      <c r="W79" s="94"/>
      <c r="X79" s="94"/>
      <c r="Y79" s="94"/>
      <c r="Z79" s="94"/>
      <c r="AA79" s="94"/>
    </row>
    <row r="80" spans="1:27" hidden="1">
      <c r="A80" s="106"/>
      <c r="B80" s="71"/>
      <c r="C80" s="545" t="s">
        <v>191</v>
      </c>
      <c r="D80" s="545"/>
      <c r="E80" s="546"/>
      <c r="F80" s="19">
        <v>0</v>
      </c>
      <c r="G80" s="20">
        <v>0</v>
      </c>
      <c r="H80" s="104">
        <v>0</v>
      </c>
      <c r="I80" s="22">
        <v>0</v>
      </c>
      <c r="J80" s="20">
        <v>0</v>
      </c>
      <c r="K80" s="20">
        <v>0</v>
      </c>
      <c r="L80" s="104">
        <v>0</v>
      </c>
      <c r="M80" s="22">
        <v>0</v>
      </c>
      <c r="N80" s="94"/>
      <c r="O80" s="94"/>
      <c r="P80" s="94"/>
      <c r="Q80" s="94"/>
      <c r="R80" s="94"/>
      <c r="S80" s="94"/>
      <c r="T80" s="94"/>
      <c r="U80" s="94"/>
      <c r="V80" s="94"/>
      <c r="W80" s="94"/>
      <c r="X80" s="94"/>
      <c r="Y80" s="94"/>
      <c r="Z80" s="94"/>
      <c r="AA80" s="94"/>
    </row>
    <row r="81" spans="1:27" hidden="1">
      <c r="A81" s="37"/>
      <c r="B81" s="50"/>
      <c r="C81" s="462" t="s">
        <v>192</v>
      </c>
      <c r="D81" s="462"/>
      <c r="E81" s="463"/>
      <c r="F81" s="23">
        <v>0</v>
      </c>
      <c r="G81" s="24">
        <v>0</v>
      </c>
      <c r="H81" s="24">
        <v>0</v>
      </c>
      <c r="I81" s="26">
        <v>0</v>
      </c>
      <c r="J81" s="24">
        <v>0</v>
      </c>
      <c r="K81" s="24">
        <v>0</v>
      </c>
      <c r="L81" s="24">
        <v>0</v>
      </c>
      <c r="M81" s="26">
        <v>0</v>
      </c>
      <c r="N81" s="94"/>
      <c r="O81" s="94"/>
      <c r="P81" s="94"/>
      <c r="Q81" s="94"/>
      <c r="R81" s="94"/>
      <c r="S81" s="94"/>
      <c r="T81" s="94"/>
      <c r="U81" s="94"/>
      <c r="V81" s="94"/>
      <c r="W81" s="94"/>
      <c r="X81" s="94"/>
      <c r="Y81" s="94"/>
      <c r="Z81" s="94"/>
      <c r="AA81" s="94"/>
    </row>
    <row r="82" spans="1:27" ht="27.75" customHeight="1">
      <c r="A82" s="37"/>
      <c r="B82" s="50"/>
      <c r="C82" s="532" t="s">
        <v>525</v>
      </c>
      <c r="D82" s="532"/>
      <c r="E82" s="533"/>
      <c r="F82" s="23">
        <v>0</v>
      </c>
      <c r="G82" s="24">
        <v>0</v>
      </c>
      <c r="H82" s="96">
        <v>0</v>
      </c>
      <c r="I82" s="26">
        <v>0</v>
      </c>
      <c r="J82" s="24">
        <v>0</v>
      </c>
      <c r="K82" s="24">
        <v>0</v>
      </c>
      <c r="L82" s="96">
        <v>0</v>
      </c>
      <c r="M82" s="26">
        <v>0</v>
      </c>
      <c r="N82" s="94"/>
      <c r="O82" s="94"/>
      <c r="P82" s="94"/>
      <c r="Q82" s="94"/>
      <c r="R82" s="94"/>
      <c r="S82" s="94"/>
      <c r="T82" s="94"/>
      <c r="U82" s="94"/>
      <c r="V82" s="94"/>
      <c r="W82" s="94"/>
      <c r="X82" s="94"/>
      <c r="Y82" s="94"/>
      <c r="Z82" s="94"/>
      <c r="AA82" s="94"/>
    </row>
    <row r="83" spans="1:27" ht="13.5" thickBot="1">
      <c r="A83" s="37"/>
      <c r="B83" s="50"/>
      <c r="C83" s="532" t="s">
        <v>526</v>
      </c>
      <c r="D83" s="532"/>
      <c r="E83" s="533"/>
      <c r="F83" s="23">
        <v>615.04999999999995</v>
      </c>
      <c r="G83" s="24">
        <v>0</v>
      </c>
      <c r="H83" s="96">
        <v>0</v>
      </c>
      <c r="I83" s="56">
        <v>615.04999999999995</v>
      </c>
      <c r="J83" s="24">
        <v>0</v>
      </c>
      <c r="K83" s="24">
        <v>0</v>
      </c>
      <c r="L83" s="96">
        <v>0</v>
      </c>
      <c r="M83" s="56">
        <v>0</v>
      </c>
      <c r="N83" s="94"/>
      <c r="O83" s="94"/>
      <c r="P83" s="94"/>
      <c r="Q83" s="94"/>
      <c r="R83" s="94"/>
      <c r="S83" s="94"/>
      <c r="T83" s="94"/>
      <c r="U83" s="94"/>
      <c r="V83" s="94"/>
      <c r="W83" s="94"/>
      <c r="X83" s="94"/>
      <c r="Y83" s="94"/>
      <c r="Z83" s="94"/>
      <c r="AA83" s="94"/>
    </row>
    <row r="84" spans="1:27" ht="13.5" thickBot="1">
      <c r="A84" s="93"/>
      <c r="B84" s="548" t="s">
        <v>527</v>
      </c>
      <c r="C84" s="549"/>
      <c r="D84" s="549"/>
      <c r="E84" s="550"/>
      <c r="F84" s="11">
        <v>8471.1849999999995</v>
      </c>
      <c r="G84" s="12">
        <v>17029.55</v>
      </c>
      <c r="H84" s="13">
        <v>79.521000000000001</v>
      </c>
      <c r="I84" s="14">
        <v>25580.256000000001</v>
      </c>
      <c r="J84" s="12">
        <v>9954.8349999999991</v>
      </c>
      <c r="K84" s="12">
        <v>20633.626</v>
      </c>
      <c r="L84" s="13">
        <v>151.20599999999999</v>
      </c>
      <c r="M84" s="14">
        <v>30739.667000000001</v>
      </c>
      <c r="N84" s="94"/>
      <c r="O84" s="94"/>
      <c r="P84" s="94"/>
      <c r="Q84" s="94"/>
      <c r="R84" s="94"/>
      <c r="S84" s="94"/>
      <c r="T84" s="94"/>
      <c r="U84" s="94"/>
      <c r="V84" s="94"/>
      <c r="W84" s="94"/>
      <c r="X84" s="94"/>
      <c r="Y84" s="94"/>
      <c r="Z84" s="94"/>
      <c r="AA84" s="94"/>
    </row>
    <row r="85" spans="1:27">
      <c r="A85" s="37"/>
      <c r="B85" s="112"/>
      <c r="C85" s="536" t="s">
        <v>528</v>
      </c>
      <c r="D85" s="536"/>
      <c r="E85" s="537"/>
      <c r="F85" s="19">
        <v>4137.8639999999996</v>
      </c>
      <c r="G85" s="20">
        <v>3738.8069999999998</v>
      </c>
      <c r="H85" s="104">
        <v>9.2509999999999994</v>
      </c>
      <c r="I85" s="22">
        <v>7885.9219999999996</v>
      </c>
      <c r="J85" s="20">
        <v>6148.7070000000003</v>
      </c>
      <c r="K85" s="20">
        <v>4844.2070000000003</v>
      </c>
      <c r="L85" s="104">
        <v>124.43899999999999</v>
      </c>
      <c r="M85" s="22">
        <v>11117.352999999999</v>
      </c>
      <c r="N85" s="94"/>
      <c r="O85" s="94"/>
      <c r="P85" s="94"/>
      <c r="Q85" s="94"/>
      <c r="R85" s="94"/>
      <c r="S85" s="94"/>
      <c r="T85" s="94"/>
      <c r="U85" s="94"/>
      <c r="V85" s="94"/>
      <c r="W85" s="94"/>
      <c r="X85" s="94"/>
      <c r="Y85" s="94"/>
      <c r="Z85" s="94"/>
      <c r="AA85" s="94"/>
    </row>
    <row r="86" spans="1:27">
      <c r="A86" s="37"/>
      <c r="B86" s="50"/>
      <c r="C86" s="532" t="s">
        <v>529</v>
      </c>
      <c r="D86" s="532"/>
      <c r="E86" s="533"/>
      <c r="F86" s="23">
        <v>981.92499999999995</v>
      </c>
      <c r="G86" s="24">
        <v>634.69299999999998</v>
      </c>
      <c r="H86" s="96">
        <v>69.114999999999995</v>
      </c>
      <c r="I86" s="26">
        <v>1685.7329999999999</v>
      </c>
      <c r="J86" s="24">
        <v>840.01199999999994</v>
      </c>
      <c r="K86" s="24">
        <v>564.923</v>
      </c>
      <c r="L86" s="96">
        <v>24.474</v>
      </c>
      <c r="M86" s="26">
        <v>1429.4090000000001</v>
      </c>
      <c r="N86" s="94"/>
      <c r="O86" s="94"/>
      <c r="P86" s="94"/>
      <c r="Q86" s="94"/>
      <c r="R86" s="94"/>
      <c r="S86" s="94"/>
      <c r="T86" s="94"/>
      <c r="U86" s="94"/>
      <c r="V86" s="94"/>
      <c r="W86" s="94"/>
      <c r="X86" s="94"/>
      <c r="Y86" s="94"/>
      <c r="Z86" s="94"/>
      <c r="AA86" s="94"/>
    </row>
    <row r="87" spans="1:27">
      <c r="A87" s="37"/>
      <c r="B87" s="50"/>
      <c r="C87" s="532" t="s">
        <v>530</v>
      </c>
      <c r="D87" s="532"/>
      <c r="E87" s="533"/>
      <c r="F87" s="23">
        <v>0</v>
      </c>
      <c r="G87" s="24">
        <v>22.744</v>
      </c>
      <c r="H87" s="96">
        <v>0</v>
      </c>
      <c r="I87" s="26">
        <v>22.744</v>
      </c>
      <c r="J87" s="24">
        <v>0</v>
      </c>
      <c r="K87" s="24">
        <v>23.175000000000001</v>
      </c>
      <c r="L87" s="96">
        <v>0</v>
      </c>
      <c r="M87" s="26">
        <v>23.175000000000001</v>
      </c>
      <c r="N87" s="94"/>
      <c r="O87" s="94"/>
      <c r="P87" s="94"/>
      <c r="Q87" s="94"/>
      <c r="R87" s="94"/>
      <c r="S87" s="94"/>
      <c r="T87" s="94"/>
      <c r="U87" s="94"/>
      <c r="V87" s="94"/>
      <c r="W87" s="94"/>
      <c r="X87" s="94"/>
      <c r="Y87" s="94"/>
      <c r="Z87" s="94"/>
      <c r="AA87" s="94"/>
    </row>
    <row r="88" spans="1:27">
      <c r="A88" s="106"/>
      <c r="B88" s="50"/>
      <c r="C88" s="532" t="s">
        <v>531</v>
      </c>
      <c r="D88" s="532"/>
      <c r="E88" s="533"/>
      <c r="F88" s="19">
        <v>3351.3960000000002</v>
      </c>
      <c r="G88" s="20">
        <v>12630.388000000001</v>
      </c>
      <c r="H88" s="104">
        <v>0</v>
      </c>
      <c r="I88" s="26">
        <v>15981.784</v>
      </c>
      <c r="J88" s="20">
        <v>2966.116</v>
      </c>
      <c r="K88" s="20">
        <v>15199.876</v>
      </c>
      <c r="L88" s="104">
        <v>0</v>
      </c>
      <c r="M88" s="26">
        <v>18165.991999999998</v>
      </c>
      <c r="N88" s="94"/>
      <c r="O88" s="94"/>
      <c r="P88" s="94"/>
      <c r="Q88" s="94"/>
      <c r="R88" s="94"/>
      <c r="S88" s="94"/>
      <c r="T88" s="94"/>
      <c r="U88" s="94"/>
      <c r="V88" s="94"/>
      <c r="W88" s="94"/>
      <c r="X88" s="94"/>
      <c r="Y88" s="94"/>
      <c r="Z88" s="94"/>
      <c r="AA88" s="94"/>
    </row>
    <row r="89" spans="1:27" hidden="1">
      <c r="A89" s="106"/>
      <c r="B89" s="18"/>
      <c r="C89" s="450" t="s">
        <v>193</v>
      </c>
      <c r="D89" s="442"/>
      <c r="E89" s="443"/>
      <c r="F89" s="19">
        <v>0</v>
      </c>
      <c r="G89" s="20">
        <v>0</v>
      </c>
      <c r="H89" s="20">
        <v>0</v>
      </c>
      <c r="I89" s="26">
        <v>0</v>
      </c>
      <c r="J89" s="20">
        <v>0</v>
      </c>
      <c r="K89" s="20">
        <v>0</v>
      </c>
      <c r="L89" s="20">
        <v>0</v>
      </c>
      <c r="M89" s="26">
        <v>0</v>
      </c>
      <c r="N89" s="94"/>
      <c r="O89" s="94"/>
      <c r="P89" s="94"/>
      <c r="Q89" s="94"/>
      <c r="R89" s="94"/>
      <c r="S89" s="94"/>
      <c r="T89" s="94"/>
      <c r="U89" s="94"/>
      <c r="V89" s="94"/>
      <c r="W89" s="94"/>
      <c r="X89" s="94"/>
      <c r="Y89" s="94"/>
      <c r="Z89" s="94"/>
      <c r="AA89" s="94"/>
    </row>
    <row r="90" spans="1:27" ht="18" customHeight="1">
      <c r="A90" s="106"/>
      <c r="B90" s="18"/>
      <c r="C90" s="547" t="s">
        <v>532</v>
      </c>
      <c r="D90" s="421"/>
      <c r="E90" s="422"/>
      <c r="F90" s="19">
        <v>0</v>
      </c>
      <c r="G90" s="20">
        <v>0</v>
      </c>
      <c r="H90" s="104">
        <v>1.155</v>
      </c>
      <c r="I90" s="26">
        <v>1.155</v>
      </c>
      <c r="J90" s="20">
        <v>0</v>
      </c>
      <c r="K90" s="20">
        <v>0</v>
      </c>
      <c r="L90" s="104">
        <v>2.2930000000000001</v>
      </c>
      <c r="M90" s="26">
        <v>2.2930000000000001</v>
      </c>
      <c r="N90" s="94"/>
      <c r="O90" s="94"/>
      <c r="P90" s="94"/>
      <c r="Q90" s="94"/>
      <c r="R90" s="94"/>
      <c r="S90" s="94"/>
      <c r="T90" s="94"/>
      <c r="U90" s="94"/>
      <c r="V90" s="94"/>
      <c r="W90" s="94"/>
      <c r="X90" s="94"/>
      <c r="Y90" s="94"/>
      <c r="Z90" s="94"/>
      <c r="AA90" s="94"/>
    </row>
    <row r="91" spans="1:27" ht="27.75" customHeight="1" thickBot="1">
      <c r="A91" s="106"/>
      <c r="B91" s="68"/>
      <c r="C91" s="543" t="s">
        <v>533</v>
      </c>
      <c r="D91" s="445"/>
      <c r="E91" s="446"/>
      <c r="F91" s="131">
        <v>0</v>
      </c>
      <c r="G91" s="29">
        <v>2.9180000000000001</v>
      </c>
      <c r="H91" s="30">
        <v>0</v>
      </c>
      <c r="I91" s="31">
        <v>2.9180000000000001</v>
      </c>
      <c r="J91" s="29">
        <v>0</v>
      </c>
      <c r="K91" s="29">
        <v>1.4450000000000001</v>
      </c>
      <c r="L91" s="129">
        <v>0</v>
      </c>
      <c r="M91" s="31">
        <v>1.4450000000000001</v>
      </c>
      <c r="N91" s="94"/>
      <c r="O91" s="94"/>
      <c r="P91" s="94"/>
      <c r="Q91" s="94"/>
      <c r="R91" s="94"/>
      <c r="S91" s="94"/>
      <c r="T91" s="94"/>
      <c r="U91" s="94"/>
      <c r="V91" s="94"/>
      <c r="W91" s="94"/>
      <c r="X91" s="94"/>
      <c r="Y91" s="94"/>
      <c r="Z91" s="94"/>
      <c r="AA91" s="94"/>
    </row>
    <row r="92" spans="1:27" ht="26.25" hidden="1" thickBot="1">
      <c r="A92" s="37" t="s">
        <v>194</v>
      </c>
      <c r="B92" s="71"/>
      <c r="C92" s="544" t="s">
        <v>195</v>
      </c>
      <c r="D92" s="489"/>
      <c r="E92" s="490"/>
      <c r="F92" s="19">
        <v>0</v>
      </c>
      <c r="G92" s="20">
        <v>0</v>
      </c>
      <c r="H92" s="104">
        <v>0</v>
      </c>
      <c r="I92" s="132">
        <v>0</v>
      </c>
      <c r="J92" s="20">
        <v>0</v>
      </c>
      <c r="K92" s="20">
        <v>0</v>
      </c>
      <c r="L92" s="104">
        <v>0</v>
      </c>
      <c r="M92" s="132">
        <v>0</v>
      </c>
      <c r="N92" s="94"/>
      <c r="O92" s="94"/>
      <c r="P92" s="94"/>
      <c r="Q92" s="94"/>
      <c r="R92" s="94"/>
      <c r="S92" s="94"/>
      <c r="T92" s="94"/>
      <c r="U92" s="94"/>
      <c r="V92" s="94"/>
      <c r="W92" s="94"/>
      <c r="X92" s="94"/>
      <c r="Y92" s="94"/>
      <c r="Z92" s="94"/>
      <c r="AA92" s="94"/>
    </row>
    <row r="93" spans="1:27" ht="13.5" thickBot="1">
      <c r="A93" s="93"/>
      <c r="B93" s="538" t="s">
        <v>534</v>
      </c>
      <c r="C93" s="539"/>
      <c r="D93" s="539"/>
      <c r="E93" s="540"/>
      <c r="F93" s="133">
        <v>0</v>
      </c>
      <c r="G93" s="12">
        <v>184.51499999999999</v>
      </c>
      <c r="H93" s="13">
        <v>0</v>
      </c>
      <c r="I93" s="100">
        <v>184.51499999999999</v>
      </c>
      <c r="J93" s="134">
        <v>0</v>
      </c>
      <c r="K93" s="12">
        <v>184.51499999999999</v>
      </c>
      <c r="L93" s="13">
        <v>0</v>
      </c>
      <c r="M93" s="100">
        <v>184.51499999999999</v>
      </c>
      <c r="N93" s="94"/>
      <c r="O93" s="94"/>
      <c r="P93" s="94"/>
      <c r="Q93" s="94"/>
      <c r="R93" s="94"/>
      <c r="S93" s="94"/>
      <c r="T93" s="94"/>
      <c r="U93" s="94"/>
      <c r="V93" s="94"/>
      <c r="W93" s="94"/>
      <c r="X93" s="94"/>
      <c r="Y93" s="94"/>
      <c r="Z93" s="94"/>
      <c r="AA93" s="94"/>
    </row>
    <row r="94" spans="1:27" ht="13.5" hidden="1" thickBot="1">
      <c r="A94" s="37"/>
      <c r="B94" s="71"/>
      <c r="C94" s="545" t="s">
        <v>196</v>
      </c>
      <c r="D94" s="545"/>
      <c r="E94" s="546"/>
      <c r="F94" s="57">
        <v>0</v>
      </c>
      <c r="G94" s="20">
        <v>0</v>
      </c>
      <c r="H94" s="104">
        <v>0</v>
      </c>
      <c r="I94" s="56">
        <v>0</v>
      </c>
      <c r="J94" s="58">
        <v>0</v>
      </c>
      <c r="K94" s="20">
        <v>0</v>
      </c>
      <c r="L94" s="104">
        <v>0</v>
      </c>
      <c r="M94" s="56">
        <v>0</v>
      </c>
      <c r="N94" s="94"/>
      <c r="O94" s="94"/>
      <c r="P94" s="94"/>
      <c r="Q94" s="94"/>
      <c r="R94" s="94"/>
      <c r="S94" s="94"/>
      <c r="T94" s="94"/>
      <c r="U94" s="94"/>
      <c r="V94" s="94"/>
      <c r="W94" s="94"/>
      <c r="X94" s="94"/>
      <c r="Y94" s="94"/>
      <c r="Z94" s="94"/>
      <c r="AA94" s="94"/>
    </row>
    <row r="95" spans="1:27" ht="13.5" thickBot="1">
      <c r="A95" s="37"/>
      <c r="B95" s="50"/>
      <c r="C95" s="536" t="s">
        <v>535</v>
      </c>
      <c r="D95" s="536"/>
      <c r="E95" s="537"/>
      <c r="F95" s="97">
        <v>0</v>
      </c>
      <c r="G95" s="24">
        <v>184.51499999999999</v>
      </c>
      <c r="H95" s="96">
        <v>0</v>
      </c>
      <c r="I95" s="100">
        <v>184.51499999999999</v>
      </c>
      <c r="J95" s="98">
        <v>0</v>
      </c>
      <c r="K95" s="24">
        <v>184.51499999999999</v>
      </c>
      <c r="L95" s="96">
        <v>0</v>
      </c>
      <c r="M95" s="100">
        <v>184.51499999999999</v>
      </c>
      <c r="N95" s="94"/>
      <c r="O95" s="94"/>
      <c r="P95" s="94"/>
      <c r="Q95" s="94"/>
      <c r="R95" s="94"/>
      <c r="S95" s="94"/>
      <c r="T95" s="94"/>
      <c r="U95" s="94"/>
      <c r="V95" s="94"/>
      <c r="W95" s="94"/>
      <c r="X95" s="94"/>
      <c r="Y95" s="94"/>
      <c r="Z95" s="94"/>
      <c r="AA95" s="94"/>
    </row>
    <row r="96" spans="1:27" ht="26.25" hidden="1" thickBot="1">
      <c r="A96" s="37" t="s">
        <v>197</v>
      </c>
      <c r="B96" s="50"/>
      <c r="C96" s="462" t="s">
        <v>198</v>
      </c>
      <c r="D96" s="462"/>
      <c r="E96" s="463"/>
      <c r="F96" s="23">
        <v>0</v>
      </c>
      <c r="G96" s="24">
        <v>0</v>
      </c>
      <c r="H96" s="96">
        <v>0</v>
      </c>
      <c r="I96" s="56">
        <v>0</v>
      </c>
      <c r="J96" s="24">
        <v>0</v>
      </c>
      <c r="K96" s="24">
        <v>0</v>
      </c>
      <c r="L96" s="96">
        <v>0</v>
      </c>
      <c r="M96" s="56">
        <v>0</v>
      </c>
      <c r="N96" s="94"/>
      <c r="O96" s="94"/>
      <c r="P96" s="94"/>
      <c r="Q96" s="94"/>
      <c r="R96" s="94"/>
      <c r="S96" s="94"/>
      <c r="T96" s="94"/>
      <c r="U96" s="94"/>
      <c r="V96" s="94"/>
      <c r="W96" s="94"/>
      <c r="X96" s="94"/>
      <c r="Y96" s="94"/>
      <c r="Z96" s="94"/>
      <c r="AA96" s="94"/>
    </row>
    <row r="97" spans="1:27" ht="13.5" thickBot="1">
      <c r="A97" s="93"/>
      <c r="B97" s="538" t="s">
        <v>536</v>
      </c>
      <c r="C97" s="539"/>
      <c r="D97" s="539"/>
      <c r="E97" s="540"/>
      <c r="F97" s="11">
        <v>4644.4440000000004</v>
      </c>
      <c r="G97" s="111">
        <v>2203.306</v>
      </c>
      <c r="H97" s="109">
        <v>116.258</v>
      </c>
      <c r="I97" s="14">
        <v>6964.0079999999998</v>
      </c>
      <c r="J97" s="12">
        <v>4671.9359999999997</v>
      </c>
      <c r="K97" s="111">
        <v>2387.8220000000001</v>
      </c>
      <c r="L97" s="109">
        <v>516.03899999999999</v>
      </c>
      <c r="M97" s="14">
        <v>7575.7969999999996</v>
      </c>
      <c r="N97" s="94"/>
      <c r="O97" s="94"/>
      <c r="P97" s="94"/>
      <c r="Q97" s="94"/>
      <c r="R97" s="94"/>
      <c r="S97" s="94"/>
      <c r="T97" s="94"/>
      <c r="U97" s="94"/>
      <c r="V97" s="94"/>
      <c r="W97" s="94"/>
      <c r="X97" s="94"/>
      <c r="Y97" s="94"/>
      <c r="Z97" s="94"/>
      <c r="AA97" s="94"/>
    </row>
    <row r="98" spans="1:27">
      <c r="A98" s="135"/>
      <c r="B98" s="50"/>
      <c r="C98" s="541" t="s">
        <v>537</v>
      </c>
      <c r="D98" s="541"/>
      <c r="E98" s="542"/>
      <c r="F98" s="19">
        <v>0</v>
      </c>
      <c r="G98" s="98">
        <v>0</v>
      </c>
      <c r="H98" s="123">
        <v>24</v>
      </c>
      <c r="I98" s="22">
        <v>24</v>
      </c>
      <c r="J98" s="20">
        <v>0</v>
      </c>
      <c r="K98" s="98">
        <v>0</v>
      </c>
      <c r="L98" s="123">
        <v>24</v>
      </c>
      <c r="M98" s="22">
        <v>24</v>
      </c>
      <c r="N98" s="94"/>
      <c r="O98" s="94"/>
      <c r="P98" s="94"/>
      <c r="Q98" s="94"/>
      <c r="R98" s="94"/>
      <c r="S98" s="94"/>
      <c r="T98" s="94"/>
      <c r="U98" s="94"/>
      <c r="V98" s="94"/>
      <c r="W98" s="94"/>
      <c r="X98" s="94"/>
      <c r="Y98" s="94"/>
      <c r="Z98" s="94"/>
      <c r="AA98" s="94"/>
    </row>
    <row r="99" spans="1:27">
      <c r="A99" s="135"/>
      <c r="B99" s="50"/>
      <c r="C99" s="530" t="s">
        <v>538</v>
      </c>
      <c r="D99" s="530"/>
      <c r="E99" s="531"/>
      <c r="F99" s="23">
        <v>4553.4660000000003</v>
      </c>
      <c r="G99" s="24">
        <v>2152.674</v>
      </c>
      <c r="H99" s="96">
        <v>92.257999999999996</v>
      </c>
      <c r="I99" s="26">
        <v>6798.3980000000001</v>
      </c>
      <c r="J99" s="24">
        <v>4580.9579999999996</v>
      </c>
      <c r="K99" s="24">
        <v>2337.19</v>
      </c>
      <c r="L99" s="96">
        <v>492.03899999999999</v>
      </c>
      <c r="M99" s="26">
        <v>7410.1869999999999</v>
      </c>
      <c r="N99" s="94"/>
      <c r="O99" s="94"/>
      <c r="P99" s="94"/>
      <c r="Q99" s="94"/>
      <c r="R99" s="94"/>
      <c r="S99" s="94"/>
      <c r="T99" s="94"/>
      <c r="U99" s="94"/>
      <c r="V99" s="94"/>
      <c r="W99" s="94"/>
      <c r="X99" s="94"/>
      <c r="Y99" s="94"/>
      <c r="Z99" s="94"/>
      <c r="AA99" s="94"/>
    </row>
    <row r="100" spans="1:27" hidden="1">
      <c r="A100" s="135"/>
      <c r="B100" s="50"/>
      <c r="C100" s="462" t="s">
        <v>199</v>
      </c>
      <c r="D100" s="462"/>
      <c r="E100" s="463"/>
      <c r="F100" s="23">
        <v>0</v>
      </c>
      <c r="G100" s="24">
        <v>0</v>
      </c>
      <c r="H100" s="96">
        <v>0</v>
      </c>
      <c r="I100" s="26">
        <v>0</v>
      </c>
      <c r="J100" s="24">
        <v>0</v>
      </c>
      <c r="K100" s="24">
        <v>0</v>
      </c>
      <c r="L100" s="96">
        <v>0</v>
      </c>
      <c r="M100" s="26">
        <v>0</v>
      </c>
      <c r="N100" s="94"/>
      <c r="O100" s="94"/>
      <c r="P100" s="94"/>
      <c r="Q100" s="94"/>
      <c r="R100" s="94"/>
      <c r="S100" s="94"/>
      <c r="T100" s="94"/>
      <c r="U100" s="94"/>
      <c r="V100" s="94"/>
      <c r="W100" s="94"/>
      <c r="X100" s="94"/>
      <c r="Y100" s="94"/>
      <c r="Z100" s="94"/>
      <c r="AA100" s="94"/>
    </row>
    <row r="101" spans="1:27" ht="13.5" thickBot="1">
      <c r="A101" s="135"/>
      <c r="B101" s="50"/>
      <c r="C101" s="532" t="s">
        <v>539</v>
      </c>
      <c r="D101" s="532"/>
      <c r="E101" s="533"/>
      <c r="F101" s="23">
        <v>90.977999999999994</v>
      </c>
      <c r="G101" s="24">
        <v>50.631999999999998</v>
      </c>
      <c r="H101" s="96">
        <v>0</v>
      </c>
      <c r="I101" s="56">
        <v>141.61000000000001</v>
      </c>
      <c r="J101" s="24">
        <v>90.977999999999994</v>
      </c>
      <c r="K101" s="24">
        <v>50.631999999999998</v>
      </c>
      <c r="L101" s="96">
        <v>0</v>
      </c>
      <c r="M101" s="56">
        <v>141.61000000000001</v>
      </c>
      <c r="N101" s="94"/>
      <c r="O101" s="94"/>
      <c r="P101" s="94"/>
      <c r="Q101" s="94"/>
      <c r="R101" s="94"/>
      <c r="S101" s="94"/>
      <c r="T101" s="94"/>
      <c r="U101" s="94"/>
      <c r="V101" s="94"/>
      <c r="W101" s="94"/>
      <c r="X101" s="94"/>
      <c r="Y101" s="94"/>
      <c r="Z101" s="94"/>
      <c r="AA101" s="94"/>
    </row>
    <row r="102" spans="1:27" ht="13.5" thickBot="1">
      <c r="A102" s="93"/>
      <c r="B102" s="491" t="s">
        <v>540</v>
      </c>
      <c r="C102" s="526"/>
      <c r="D102" s="526"/>
      <c r="E102" s="527"/>
      <c r="F102" s="11">
        <v>994.04100000000005</v>
      </c>
      <c r="G102" s="111">
        <v>535.86126000000002</v>
      </c>
      <c r="H102" s="13">
        <v>70.010000000000005</v>
      </c>
      <c r="I102" s="14">
        <v>1599.9122600000001</v>
      </c>
      <c r="J102" s="12">
        <v>1063.7850000000001</v>
      </c>
      <c r="K102" s="111">
        <v>598.20399999999995</v>
      </c>
      <c r="L102" s="13">
        <v>134.387</v>
      </c>
      <c r="M102" s="14">
        <v>1796.376</v>
      </c>
      <c r="N102" s="94"/>
      <c r="O102" s="94"/>
      <c r="P102" s="94"/>
      <c r="Q102" s="94"/>
      <c r="R102" s="94"/>
      <c r="S102" s="94"/>
      <c r="T102" s="94"/>
      <c r="U102" s="94"/>
      <c r="V102" s="94"/>
      <c r="W102" s="94"/>
      <c r="X102" s="94"/>
      <c r="Y102" s="94"/>
      <c r="Z102" s="94"/>
      <c r="AA102" s="94"/>
    </row>
    <row r="103" spans="1:27">
      <c r="A103" s="37"/>
      <c r="B103" s="50"/>
      <c r="C103" s="536" t="s">
        <v>541</v>
      </c>
      <c r="D103" s="536"/>
      <c r="E103" s="537"/>
      <c r="F103" s="19">
        <v>30.309000000000001</v>
      </c>
      <c r="G103" s="98">
        <v>86.126000000000005</v>
      </c>
      <c r="H103" s="104">
        <v>3.7999999999999999E-2</v>
      </c>
      <c r="I103" s="100">
        <v>116.473</v>
      </c>
      <c r="J103" s="20">
        <v>31.353999999999999</v>
      </c>
      <c r="K103" s="98">
        <v>105.134</v>
      </c>
      <c r="L103" s="104">
        <v>0.752</v>
      </c>
      <c r="M103" s="100">
        <v>137.24</v>
      </c>
      <c r="N103" s="94"/>
      <c r="O103" s="94"/>
      <c r="P103" s="94"/>
      <c r="Q103" s="94"/>
      <c r="R103" s="94"/>
      <c r="S103" s="94"/>
      <c r="T103" s="94"/>
      <c r="U103" s="94"/>
      <c r="V103" s="94"/>
      <c r="W103" s="94"/>
      <c r="X103" s="94"/>
      <c r="Y103" s="94"/>
      <c r="Z103" s="94"/>
      <c r="AA103" s="94"/>
    </row>
    <row r="104" spans="1:27" ht="28.5" customHeight="1">
      <c r="A104" s="37"/>
      <c r="B104" s="50"/>
      <c r="C104" s="532" t="s">
        <v>542</v>
      </c>
      <c r="D104" s="532"/>
      <c r="E104" s="533"/>
      <c r="F104" s="23">
        <v>7.6619999999999999</v>
      </c>
      <c r="G104" s="24">
        <v>46.758000000000003</v>
      </c>
      <c r="H104" s="96">
        <v>0.65200000000000002</v>
      </c>
      <c r="I104" s="26">
        <v>55.072000000000003</v>
      </c>
      <c r="J104" s="24">
        <v>6.4850000000000003</v>
      </c>
      <c r="K104" s="24">
        <v>33.255000000000003</v>
      </c>
      <c r="L104" s="96">
        <v>0.62</v>
      </c>
      <c r="M104" s="26">
        <v>40.36</v>
      </c>
      <c r="N104" s="94"/>
      <c r="O104" s="94"/>
      <c r="P104" s="94"/>
      <c r="Q104" s="94"/>
      <c r="R104" s="94"/>
      <c r="S104" s="94"/>
      <c r="T104" s="94"/>
      <c r="U104" s="94"/>
      <c r="V104" s="94"/>
      <c r="W104" s="94"/>
      <c r="X104" s="94"/>
      <c r="Y104" s="94"/>
      <c r="Z104" s="94"/>
      <c r="AA104" s="94"/>
    </row>
    <row r="105" spans="1:27">
      <c r="A105" s="37"/>
      <c r="B105" s="50"/>
      <c r="C105" s="532" t="s">
        <v>543</v>
      </c>
      <c r="D105" s="532"/>
      <c r="E105" s="533"/>
      <c r="F105" s="23">
        <v>919.05200000000002</v>
      </c>
      <c r="G105" s="24">
        <v>358.36377000000005</v>
      </c>
      <c r="H105" s="96">
        <v>69.317999999999998</v>
      </c>
      <c r="I105" s="26">
        <v>1346.73377</v>
      </c>
      <c r="J105" s="24">
        <v>990.65</v>
      </c>
      <c r="K105" s="24">
        <v>388.80399999999997</v>
      </c>
      <c r="L105" s="96">
        <v>131.584</v>
      </c>
      <c r="M105" s="26">
        <v>1511.038</v>
      </c>
      <c r="N105" s="94"/>
      <c r="O105" s="94"/>
      <c r="P105" s="94"/>
      <c r="Q105" s="94"/>
      <c r="R105" s="94"/>
      <c r="S105" s="94"/>
      <c r="T105" s="94"/>
      <c r="U105" s="94"/>
      <c r="V105" s="94"/>
      <c r="W105" s="94"/>
      <c r="X105" s="94"/>
      <c r="Y105" s="94"/>
      <c r="Z105" s="94"/>
      <c r="AA105" s="94"/>
    </row>
    <row r="106" spans="1:27">
      <c r="A106" s="37"/>
      <c r="B106" s="50"/>
      <c r="C106" s="532" t="s">
        <v>544</v>
      </c>
      <c r="D106" s="532"/>
      <c r="E106" s="533"/>
      <c r="F106" s="23">
        <v>0</v>
      </c>
      <c r="G106" s="24">
        <v>10.249000000000001</v>
      </c>
      <c r="H106" s="96">
        <v>0</v>
      </c>
      <c r="I106" s="26">
        <v>10.249000000000001</v>
      </c>
      <c r="J106" s="24">
        <v>0</v>
      </c>
      <c r="K106" s="24">
        <v>10.634</v>
      </c>
      <c r="L106" s="96">
        <v>0</v>
      </c>
      <c r="M106" s="26">
        <v>10.634</v>
      </c>
      <c r="N106" s="94"/>
      <c r="O106" s="94"/>
      <c r="P106" s="94"/>
      <c r="Q106" s="94"/>
      <c r="R106" s="94"/>
      <c r="S106" s="94"/>
      <c r="T106" s="94"/>
      <c r="U106" s="94"/>
      <c r="V106" s="94"/>
      <c r="W106" s="94"/>
      <c r="X106" s="94"/>
      <c r="Y106" s="94"/>
      <c r="Z106" s="94"/>
      <c r="AA106" s="94"/>
    </row>
    <row r="107" spans="1:27">
      <c r="A107" s="106"/>
      <c r="B107" s="71"/>
      <c r="C107" s="532" t="s">
        <v>545</v>
      </c>
      <c r="D107" s="532"/>
      <c r="E107" s="533"/>
      <c r="F107" s="19">
        <v>26.036000000000001</v>
      </c>
      <c r="G107" s="20">
        <v>34.364490000000004</v>
      </c>
      <c r="H107" s="104">
        <v>2E-3</v>
      </c>
      <c r="I107" s="26">
        <v>60.402490000000007</v>
      </c>
      <c r="J107" s="20">
        <v>27.734000000000002</v>
      </c>
      <c r="K107" s="20">
        <v>60.377000000000002</v>
      </c>
      <c r="L107" s="104">
        <v>1.431</v>
      </c>
      <c r="M107" s="26">
        <v>89.542000000000002</v>
      </c>
      <c r="N107" s="94"/>
      <c r="O107" s="94"/>
      <c r="P107" s="94"/>
      <c r="Q107" s="94"/>
      <c r="R107" s="94"/>
      <c r="S107" s="94"/>
      <c r="T107" s="94"/>
      <c r="U107" s="94"/>
      <c r="V107" s="94"/>
      <c r="W107" s="94"/>
      <c r="X107" s="94"/>
      <c r="Y107" s="94"/>
      <c r="Z107" s="94"/>
      <c r="AA107" s="94"/>
    </row>
    <row r="108" spans="1:27">
      <c r="A108" s="106"/>
      <c r="B108" s="71"/>
      <c r="C108" s="532" t="s">
        <v>546</v>
      </c>
      <c r="D108" s="532"/>
      <c r="E108" s="533"/>
      <c r="F108" s="19">
        <v>9.1039999999999992</v>
      </c>
      <c r="G108" s="20">
        <v>0</v>
      </c>
      <c r="H108" s="104">
        <v>0</v>
      </c>
      <c r="I108" s="26">
        <v>9.1039999999999992</v>
      </c>
      <c r="J108" s="20">
        <v>7.5620000000000003</v>
      </c>
      <c r="K108" s="20">
        <v>0</v>
      </c>
      <c r="L108" s="104">
        <v>0</v>
      </c>
      <c r="M108" s="26">
        <v>7.5620000000000003</v>
      </c>
      <c r="N108" s="94"/>
      <c r="O108" s="94"/>
      <c r="P108" s="94"/>
      <c r="Q108" s="94"/>
      <c r="R108" s="94"/>
      <c r="S108" s="94"/>
      <c r="T108" s="94"/>
      <c r="U108" s="94"/>
      <c r="V108" s="94"/>
      <c r="W108" s="94"/>
      <c r="X108" s="94"/>
      <c r="Y108" s="94"/>
      <c r="Z108" s="94"/>
      <c r="AA108" s="94"/>
    </row>
    <row r="109" spans="1:27" ht="13.5" thickBot="1">
      <c r="A109" s="106"/>
      <c r="B109" s="71"/>
      <c r="C109" s="532" t="s">
        <v>547</v>
      </c>
      <c r="D109" s="532"/>
      <c r="E109" s="533"/>
      <c r="F109" s="19">
        <v>1.8779999999999999</v>
      </c>
      <c r="G109" s="20">
        <v>0</v>
      </c>
      <c r="H109" s="104">
        <v>0</v>
      </c>
      <c r="I109" s="56">
        <v>1.8779999999999999</v>
      </c>
      <c r="J109" s="20">
        <v>0</v>
      </c>
      <c r="K109" s="20">
        <v>0</v>
      </c>
      <c r="L109" s="104">
        <v>0</v>
      </c>
      <c r="M109" s="56">
        <v>0</v>
      </c>
      <c r="N109" s="94"/>
      <c r="O109" s="94"/>
      <c r="P109" s="94"/>
      <c r="Q109" s="94"/>
      <c r="R109" s="94"/>
      <c r="S109" s="94"/>
      <c r="T109" s="94"/>
      <c r="U109" s="94"/>
      <c r="V109" s="94"/>
      <c r="W109" s="94"/>
      <c r="X109" s="94"/>
      <c r="Y109" s="94"/>
      <c r="Z109" s="94"/>
      <c r="AA109" s="94"/>
    </row>
    <row r="110" spans="1:27" ht="13.5" thickBot="1">
      <c r="A110" s="93"/>
      <c r="B110" s="505" t="s">
        <v>548</v>
      </c>
      <c r="C110" s="506"/>
      <c r="D110" s="506"/>
      <c r="E110" s="507"/>
      <c r="F110" s="108">
        <v>1763.5219999999999</v>
      </c>
      <c r="G110" s="111">
        <v>784.42147999999906</v>
      </c>
      <c r="H110" s="109">
        <v>150.352</v>
      </c>
      <c r="I110" s="14">
        <v>2698.2954799999989</v>
      </c>
      <c r="J110" s="111">
        <v>1829.6369999999999</v>
      </c>
      <c r="K110" s="111">
        <v>730.76599999999996</v>
      </c>
      <c r="L110" s="109">
        <v>219.994</v>
      </c>
      <c r="M110" s="14">
        <v>2780.3969999999999</v>
      </c>
      <c r="N110" s="94"/>
      <c r="O110" s="94"/>
      <c r="P110" s="94"/>
      <c r="Q110" s="94"/>
      <c r="R110" s="94"/>
      <c r="S110" s="94"/>
      <c r="T110" s="94"/>
      <c r="U110" s="94"/>
      <c r="V110" s="94"/>
      <c r="W110" s="94"/>
      <c r="X110" s="94"/>
      <c r="Y110" s="94"/>
      <c r="Z110" s="94"/>
      <c r="AA110" s="94"/>
    </row>
    <row r="111" spans="1:27">
      <c r="A111" s="37"/>
      <c r="B111" s="71"/>
      <c r="C111" s="530" t="s">
        <v>549</v>
      </c>
      <c r="D111" s="530"/>
      <c r="E111" s="531"/>
      <c r="F111" s="97">
        <v>4.452</v>
      </c>
      <c r="G111" s="98">
        <v>9.8331300000000006</v>
      </c>
      <c r="H111" s="123">
        <v>0.26500000000000001</v>
      </c>
      <c r="I111" s="100">
        <v>14.550130000000001</v>
      </c>
      <c r="J111" s="98">
        <v>7.8840000000000003</v>
      </c>
      <c r="K111" s="98">
        <v>12.32</v>
      </c>
      <c r="L111" s="123">
        <v>0.70899999999999996</v>
      </c>
      <c r="M111" s="100">
        <v>20.913</v>
      </c>
      <c r="N111" s="94"/>
      <c r="O111" s="94"/>
      <c r="P111" s="94"/>
      <c r="Q111" s="94"/>
      <c r="R111" s="94"/>
      <c r="S111" s="94"/>
      <c r="T111" s="94"/>
      <c r="U111" s="94"/>
      <c r="V111" s="94"/>
      <c r="W111" s="94"/>
      <c r="X111" s="94"/>
      <c r="Y111" s="94"/>
      <c r="Z111" s="94"/>
      <c r="AA111" s="94"/>
    </row>
    <row r="112" spans="1:27">
      <c r="A112" s="37"/>
      <c r="B112" s="50"/>
      <c r="C112" s="532" t="s">
        <v>550</v>
      </c>
      <c r="D112" s="532"/>
      <c r="E112" s="533"/>
      <c r="F112" s="23">
        <v>742.38699999999994</v>
      </c>
      <c r="G112" s="24">
        <v>530.60166999999899</v>
      </c>
      <c r="H112" s="96">
        <v>74.137</v>
      </c>
      <c r="I112" s="26">
        <v>1347.125669999999</v>
      </c>
      <c r="J112" s="24">
        <v>726.18399999999997</v>
      </c>
      <c r="K112" s="24">
        <v>402.46499999999997</v>
      </c>
      <c r="L112" s="96">
        <v>129.44800000000001</v>
      </c>
      <c r="M112" s="26">
        <v>1258.097</v>
      </c>
      <c r="N112" s="94"/>
      <c r="O112" s="94"/>
      <c r="P112" s="94"/>
      <c r="Q112" s="94"/>
      <c r="R112" s="94"/>
      <c r="S112" s="94"/>
      <c r="T112" s="94"/>
      <c r="U112" s="94"/>
      <c r="V112" s="94"/>
      <c r="W112" s="94"/>
      <c r="X112" s="94"/>
      <c r="Y112" s="94"/>
      <c r="Z112" s="94"/>
      <c r="AA112" s="94"/>
    </row>
    <row r="113" spans="1:50" hidden="1">
      <c r="A113" s="37"/>
      <c r="B113" s="136"/>
      <c r="C113" s="497" t="s">
        <v>200</v>
      </c>
      <c r="D113" s="497"/>
      <c r="E113" s="498"/>
      <c r="F113" s="23">
        <v>0</v>
      </c>
      <c r="G113" s="24">
        <v>0</v>
      </c>
      <c r="H113" s="96">
        <v>0</v>
      </c>
      <c r="I113" s="26">
        <v>0</v>
      </c>
      <c r="J113" s="24">
        <v>0</v>
      </c>
      <c r="K113" s="24">
        <v>0</v>
      </c>
      <c r="L113" s="96">
        <v>0</v>
      </c>
      <c r="M113" s="26">
        <v>0</v>
      </c>
      <c r="N113" s="94"/>
      <c r="O113" s="94"/>
      <c r="P113" s="94"/>
      <c r="Q113" s="94"/>
      <c r="R113" s="94"/>
      <c r="S113" s="94"/>
      <c r="T113" s="94"/>
      <c r="U113" s="94"/>
      <c r="V113" s="94"/>
      <c r="W113" s="94"/>
      <c r="X113" s="94"/>
      <c r="Y113" s="94"/>
      <c r="Z113" s="94"/>
      <c r="AA113" s="94"/>
    </row>
    <row r="114" spans="1:50" ht="13.5" thickBot="1">
      <c r="A114" s="106"/>
      <c r="B114" s="128"/>
      <c r="C114" s="534" t="s">
        <v>551</v>
      </c>
      <c r="D114" s="534"/>
      <c r="E114" s="535"/>
      <c r="F114" s="28">
        <v>1016.683</v>
      </c>
      <c r="G114" s="29">
        <v>243.98668000000004</v>
      </c>
      <c r="H114" s="129">
        <v>75.95</v>
      </c>
      <c r="I114" s="31">
        <v>1336.61968</v>
      </c>
      <c r="J114" s="29">
        <v>1095.569</v>
      </c>
      <c r="K114" s="29">
        <v>315.98099999999999</v>
      </c>
      <c r="L114" s="129">
        <v>89.837000000000003</v>
      </c>
      <c r="M114" s="31">
        <v>1501.3869999999999</v>
      </c>
      <c r="N114" s="94"/>
      <c r="O114" s="94"/>
      <c r="P114" s="94"/>
      <c r="Q114" s="94"/>
      <c r="R114" s="94"/>
      <c r="S114" s="94"/>
      <c r="T114" s="94"/>
      <c r="U114" s="94"/>
      <c r="V114" s="94"/>
      <c r="W114" s="94"/>
      <c r="X114" s="94"/>
      <c r="Y114" s="94"/>
      <c r="Z114" s="94"/>
      <c r="AA114" s="94"/>
    </row>
    <row r="115" spans="1:50" ht="13.5" thickBot="1">
      <c r="A115" s="93"/>
      <c r="B115" s="491" t="s">
        <v>608</v>
      </c>
      <c r="C115" s="526"/>
      <c r="D115" s="526"/>
      <c r="E115" s="527"/>
      <c r="F115" s="11">
        <v>554.53300000000002</v>
      </c>
      <c r="G115" s="12">
        <v>100.65221</v>
      </c>
      <c r="H115" s="109">
        <v>6.2610000000000001</v>
      </c>
      <c r="I115" s="132">
        <v>661.44620999999995</v>
      </c>
      <c r="J115" s="12">
        <v>629.43399999999997</v>
      </c>
      <c r="K115" s="12">
        <v>179.81</v>
      </c>
      <c r="L115" s="109">
        <v>9.8840000000000003</v>
      </c>
      <c r="M115" s="132">
        <v>819.12800000000004</v>
      </c>
      <c r="N115" s="94"/>
      <c r="O115" s="94"/>
      <c r="P115" s="94"/>
      <c r="Q115" s="94"/>
      <c r="R115" s="94"/>
      <c r="S115" s="94"/>
      <c r="T115" s="94"/>
      <c r="U115" s="94"/>
      <c r="V115" s="94"/>
      <c r="W115" s="94"/>
      <c r="X115" s="94"/>
      <c r="Y115" s="94"/>
      <c r="Z115" s="94"/>
      <c r="AA115" s="94"/>
    </row>
    <row r="116" spans="1:50" ht="13.5" thickBot="1">
      <c r="A116" s="37"/>
      <c r="B116" s="50"/>
      <c r="C116" s="528" t="s">
        <v>609</v>
      </c>
      <c r="D116" s="528"/>
      <c r="E116" s="529"/>
      <c r="F116" s="19">
        <v>554.53300000000002</v>
      </c>
      <c r="G116" s="20">
        <v>100.65221</v>
      </c>
      <c r="H116" s="40">
        <v>6.2610000000000001</v>
      </c>
      <c r="I116" s="110">
        <v>661.44620999999995</v>
      </c>
      <c r="J116" s="20">
        <v>629.43399999999997</v>
      </c>
      <c r="K116" s="20">
        <v>179.81</v>
      </c>
      <c r="L116" s="40">
        <v>9.8840000000000003</v>
      </c>
      <c r="M116" s="110">
        <v>819.12800000000004</v>
      </c>
      <c r="N116" s="94"/>
      <c r="O116" s="94"/>
      <c r="P116" s="94"/>
      <c r="Q116" s="94"/>
      <c r="R116" s="94"/>
      <c r="S116" s="94"/>
      <c r="T116" s="94"/>
      <c r="U116" s="94"/>
      <c r="V116" s="94"/>
      <c r="W116" s="94"/>
      <c r="X116" s="94"/>
      <c r="Y116" s="94"/>
      <c r="Z116" s="94"/>
      <c r="AA116" s="94"/>
    </row>
    <row r="117" spans="1:50" ht="13.5" thickBot="1">
      <c r="A117" s="93"/>
      <c r="B117" s="435" t="s">
        <v>552</v>
      </c>
      <c r="C117" s="436"/>
      <c r="D117" s="436"/>
      <c r="E117" s="437"/>
      <c r="F117" s="11">
        <v>18008.109</v>
      </c>
      <c r="G117" s="12">
        <v>10332.621300000001</v>
      </c>
      <c r="H117" s="109">
        <v>3915.08</v>
      </c>
      <c r="I117" s="14">
        <v>32255.810300000001</v>
      </c>
      <c r="J117" s="12">
        <v>21103.734</v>
      </c>
      <c r="K117" s="12">
        <v>10969.718000000001</v>
      </c>
      <c r="L117" s="109">
        <v>4516.2349999999997</v>
      </c>
      <c r="M117" s="14">
        <v>36589.686999999998</v>
      </c>
      <c r="N117" s="94"/>
      <c r="O117" s="94"/>
      <c r="P117" s="94"/>
      <c r="Q117" s="94"/>
      <c r="R117" s="94"/>
      <c r="S117" s="94"/>
      <c r="T117" s="94"/>
      <c r="U117" s="94"/>
      <c r="V117" s="94"/>
      <c r="W117" s="94"/>
      <c r="X117" s="94"/>
      <c r="Y117" s="94"/>
      <c r="Z117" s="94"/>
      <c r="AA117" s="94"/>
    </row>
    <row r="118" spans="1:50">
      <c r="A118" s="37"/>
      <c r="B118" s="71"/>
      <c r="C118" s="530" t="s">
        <v>553</v>
      </c>
      <c r="D118" s="530"/>
      <c r="E118" s="531"/>
      <c r="F118" s="19">
        <v>8762.9549999999999</v>
      </c>
      <c r="G118" s="20">
        <v>8877.4678799999983</v>
      </c>
      <c r="H118" s="123">
        <v>4733.9170000000004</v>
      </c>
      <c r="I118" s="100">
        <v>22374.33988</v>
      </c>
      <c r="J118" s="20">
        <v>9690.4549999999999</v>
      </c>
      <c r="K118" s="20">
        <v>9997.59</v>
      </c>
      <c r="L118" s="123">
        <v>6000.1689999999999</v>
      </c>
      <c r="M118" s="100">
        <v>25688.214</v>
      </c>
      <c r="N118" s="94"/>
      <c r="O118" s="94"/>
      <c r="P118" s="94"/>
      <c r="Q118" s="94"/>
      <c r="R118" s="94"/>
      <c r="S118" s="94"/>
      <c r="T118" s="94"/>
      <c r="U118" s="94"/>
      <c r="V118" s="94"/>
      <c r="W118" s="94"/>
      <c r="X118" s="94"/>
      <c r="Y118" s="94"/>
      <c r="Z118" s="94"/>
      <c r="AA118" s="94"/>
    </row>
    <row r="119" spans="1:50">
      <c r="A119" s="37"/>
      <c r="B119" s="50"/>
      <c r="C119" s="532" t="s">
        <v>554</v>
      </c>
      <c r="D119" s="532"/>
      <c r="E119" s="533"/>
      <c r="F119" s="23">
        <v>5925.3530000000001</v>
      </c>
      <c r="G119" s="24">
        <v>1623.91752</v>
      </c>
      <c r="H119" s="96">
        <v>101.246</v>
      </c>
      <c r="I119" s="26">
        <v>7650.5165199999992</v>
      </c>
      <c r="J119" s="24">
        <v>7436.13</v>
      </c>
      <c r="K119" s="24">
        <v>1626.097</v>
      </c>
      <c r="L119" s="96">
        <v>225.49600000000001</v>
      </c>
      <c r="M119" s="26">
        <v>9287.723</v>
      </c>
      <c r="N119" s="94"/>
      <c r="O119" s="94"/>
      <c r="P119" s="94"/>
      <c r="Q119" s="94"/>
      <c r="R119" s="94"/>
      <c r="S119" s="94"/>
      <c r="T119" s="94"/>
      <c r="U119" s="94"/>
      <c r="V119" s="94"/>
      <c r="W119" s="94"/>
      <c r="X119" s="94"/>
      <c r="Y119" s="94"/>
      <c r="Z119" s="94"/>
      <c r="AA119" s="94"/>
    </row>
    <row r="120" spans="1:50">
      <c r="A120" s="37"/>
      <c r="B120" s="50"/>
      <c r="C120" s="532" t="s">
        <v>555</v>
      </c>
      <c r="D120" s="532"/>
      <c r="E120" s="533"/>
      <c r="F120" s="23">
        <v>3279.4279999999999</v>
      </c>
      <c r="G120" s="24">
        <v>518.90200000000004</v>
      </c>
      <c r="H120" s="96">
        <v>-869.22</v>
      </c>
      <c r="I120" s="26">
        <v>2929.11</v>
      </c>
      <c r="J120" s="24">
        <v>3980.473</v>
      </c>
      <c r="K120" s="24">
        <v>602.96199999999999</v>
      </c>
      <c r="L120" s="96">
        <v>-1510.355</v>
      </c>
      <c r="M120" s="26">
        <v>3073.08</v>
      </c>
      <c r="N120" s="94"/>
      <c r="O120" s="94"/>
      <c r="P120" s="94"/>
      <c r="Q120" s="94"/>
      <c r="R120" s="94"/>
      <c r="S120" s="94"/>
      <c r="T120" s="94"/>
      <c r="U120" s="94"/>
      <c r="V120" s="94"/>
      <c r="W120" s="94"/>
      <c r="X120" s="94"/>
      <c r="Y120" s="94"/>
      <c r="Z120" s="94"/>
      <c r="AA120" s="94"/>
    </row>
    <row r="121" spans="1:50">
      <c r="A121" s="135"/>
      <c r="B121" s="50"/>
      <c r="C121" s="521" t="s">
        <v>556</v>
      </c>
      <c r="D121" s="521"/>
      <c r="E121" s="522"/>
      <c r="F121" s="23">
        <v>40.372999999999998</v>
      </c>
      <c r="G121" s="24">
        <v>13.055</v>
      </c>
      <c r="H121" s="96">
        <v>29.518999999999998</v>
      </c>
      <c r="I121" s="26">
        <v>82.947000000000003</v>
      </c>
      <c r="J121" s="24">
        <v>-3.3239999999999998</v>
      </c>
      <c r="K121" s="24">
        <v>7.2309999999999999</v>
      </c>
      <c r="L121" s="96">
        <v>22.177</v>
      </c>
      <c r="M121" s="26">
        <v>26.084</v>
      </c>
      <c r="N121" s="94"/>
      <c r="O121" s="94"/>
      <c r="P121" s="94"/>
      <c r="Q121" s="94"/>
      <c r="R121" s="94"/>
      <c r="S121" s="94"/>
      <c r="T121" s="94"/>
      <c r="U121" s="94"/>
      <c r="V121" s="94"/>
      <c r="W121" s="94"/>
      <c r="X121" s="94"/>
      <c r="Y121" s="94"/>
      <c r="Z121" s="94"/>
      <c r="AA121" s="94"/>
    </row>
    <row r="122" spans="1:50" hidden="1">
      <c r="A122" s="37"/>
      <c r="B122" s="50"/>
      <c r="C122" s="450" t="s">
        <v>201</v>
      </c>
      <c r="D122" s="442"/>
      <c r="E122" s="443"/>
      <c r="F122" s="23">
        <v>0</v>
      </c>
      <c r="G122" s="24">
        <v>0</v>
      </c>
      <c r="H122" s="96">
        <v>0</v>
      </c>
      <c r="I122" s="26">
        <v>0</v>
      </c>
      <c r="J122" s="24">
        <v>0</v>
      </c>
      <c r="K122" s="24">
        <v>0</v>
      </c>
      <c r="L122" s="96">
        <v>0</v>
      </c>
      <c r="M122" s="26">
        <v>0</v>
      </c>
      <c r="N122" s="94"/>
      <c r="O122" s="94"/>
      <c r="P122" s="94"/>
      <c r="Q122" s="94"/>
      <c r="R122" s="94"/>
      <c r="S122" s="94"/>
      <c r="T122" s="94"/>
      <c r="U122" s="94"/>
      <c r="V122" s="94"/>
      <c r="W122" s="94"/>
      <c r="X122" s="94"/>
      <c r="Y122" s="94"/>
      <c r="Z122" s="94"/>
      <c r="AA122" s="94"/>
    </row>
    <row r="123" spans="1:50" ht="13.5" thickBot="1">
      <c r="A123" s="121"/>
      <c r="B123" s="52"/>
      <c r="C123" s="523" t="s">
        <v>557</v>
      </c>
      <c r="D123" s="524"/>
      <c r="E123" s="525"/>
      <c r="F123" s="57">
        <v>0</v>
      </c>
      <c r="G123" s="58">
        <v>-700.72110000000009</v>
      </c>
      <c r="H123" s="102">
        <v>-80.382000000000005</v>
      </c>
      <c r="I123" s="56">
        <v>-781.10310000000004</v>
      </c>
      <c r="J123" s="58">
        <v>0</v>
      </c>
      <c r="K123" s="58">
        <v>-1264.162</v>
      </c>
      <c r="L123" s="102">
        <v>-221.25200000000001</v>
      </c>
      <c r="M123" s="56">
        <v>-1485.414</v>
      </c>
      <c r="N123" s="94"/>
      <c r="O123" s="94"/>
      <c r="P123" s="94"/>
      <c r="Q123" s="94"/>
      <c r="R123" s="94"/>
      <c r="S123" s="94"/>
      <c r="T123" s="94"/>
      <c r="U123" s="94"/>
      <c r="V123" s="94"/>
      <c r="W123" s="94"/>
      <c r="X123" s="94"/>
      <c r="Y123" s="94"/>
      <c r="Z123" s="94"/>
      <c r="AA123" s="94"/>
    </row>
    <row r="124" spans="1:50" ht="13.5" thickBot="1">
      <c r="A124" s="130"/>
      <c r="B124" s="435" t="s">
        <v>558</v>
      </c>
      <c r="C124" s="436" t="s">
        <v>202</v>
      </c>
      <c r="D124" s="436"/>
      <c r="E124" s="437"/>
      <c r="F124" s="11">
        <v>2688.32</v>
      </c>
      <c r="G124" s="12">
        <v>346.67599999999999</v>
      </c>
      <c r="H124" s="87">
        <v>53.033000000000001</v>
      </c>
      <c r="I124" s="14">
        <v>3088.029</v>
      </c>
      <c r="J124" s="12">
        <v>2386.4650000000001</v>
      </c>
      <c r="K124" s="12">
        <v>266.512</v>
      </c>
      <c r="L124" s="87">
        <v>15.891999999999999</v>
      </c>
      <c r="M124" s="14">
        <v>2668.8690000000001</v>
      </c>
      <c r="N124" s="94"/>
      <c r="O124" s="94"/>
      <c r="P124" s="94"/>
      <c r="Q124" s="94"/>
      <c r="R124" s="94"/>
      <c r="S124" s="94"/>
      <c r="T124" s="94"/>
      <c r="U124" s="94"/>
      <c r="V124" s="94"/>
      <c r="W124" s="94"/>
      <c r="X124" s="94"/>
      <c r="Y124" s="94"/>
      <c r="Z124" s="94"/>
      <c r="AA124" s="94"/>
    </row>
    <row r="125" spans="1:50" ht="13.5" thickBot="1">
      <c r="A125" s="130"/>
      <c r="B125" s="435" t="s">
        <v>559</v>
      </c>
      <c r="C125" s="436"/>
      <c r="D125" s="436"/>
      <c r="E125" s="437"/>
      <c r="F125" s="137">
        <v>201608.96900000001</v>
      </c>
      <c r="G125" s="87">
        <v>92155.283990000011</v>
      </c>
      <c r="H125" s="87">
        <v>11525.615</v>
      </c>
      <c r="I125" s="14">
        <v>305289.86799</v>
      </c>
      <c r="J125" s="87">
        <v>212034.212</v>
      </c>
      <c r="K125" s="87">
        <v>98803.751000000004</v>
      </c>
      <c r="L125" s="87">
        <v>20338.273000000001</v>
      </c>
      <c r="M125" s="14">
        <v>331176.23599999998</v>
      </c>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row>
    <row r="126" spans="1:50">
      <c r="B126" s="138"/>
      <c r="C126" s="138"/>
      <c r="D126" s="138"/>
      <c r="E126" s="138"/>
    </row>
    <row r="127" spans="1:50" ht="14.25">
      <c r="A127" s="384"/>
      <c r="B127" s="384"/>
      <c r="C127" s="384"/>
      <c r="D127" s="384"/>
      <c r="E127" s="384"/>
    </row>
    <row r="128" spans="1:50">
      <c r="B128" s="138"/>
      <c r="C128" s="138"/>
      <c r="D128" s="138"/>
      <c r="E128" s="138"/>
    </row>
  </sheetData>
  <mergeCells count="125">
    <mergeCell ref="H4:I4"/>
    <mergeCell ref="L4:M4"/>
    <mergeCell ref="B5:E6"/>
    <mergeCell ref="F5:I5"/>
    <mergeCell ref="J5:M5"/>
    <mergeCell ref="B3:M3"/>
    <mergeCell ref="B13:E13"/>
    <mergeCell ref="C14:E14"/>
    <mergeCell ref="D15:E15"/>
    <mergeCell ref="D16:E16"/>
    <mergeCell ref="C17:E17"/>
    <mergeCell ref="C18:E18"/>
    <mergeCell ref="B7:E7"/>
    <mergeCell ref="C8:E8"/>
    <mergeCell ref="C9:E9"/>
    <mergeCell ref="C10:E10"/>
    <mergeCell ref="C11:E11"/>
    <mergeCell ref="C12:E12"/>
    <mergeCell ref="C25:E25"/>
    <mergeCell ref="C26:E26"/>
    <mergeCell ref="C27:E27"/>
    <mergeCell ref="C28:E28"/>
    <mergeCell ref="C29:E29"/>
    <mergeCell ref="C30:E30"/>
    <mergeCell ref="D19:E19"/>
    <mergeCell ref="C20:E20"/>
    <mergeCell ref="D21:E21"/>
    <mergeCell ref="D22:E22"/>
    <mergeCell ref="B23:E23"/>
    <mergeCell ref="C24:E24"/>
    <mergeCell ref="C37:E37"/>
    <mergeCell ref="C38:E38"/>
    <mergeCell ref="C39:E39"/>
    <mergeCell ref="C40:E40"/>
    <mergeCell ref="C41:E41"/>
    <mergeCell ref="C42:E42"/>
    <mergeCell ref="C31:E31"/>
    <mergeCell ref="B32:E32"/>
    <mergeCell ref="C33:E33"/>
    <mergeCell ref="C34:E34"/>
    <mergeCell ref="C35:E35"/>
    <mergeCell ref="C36:E36"/>
    <mergeCell ref="C49:E49"/>
    <mergeCell ref="C50:E50"/>
    <mergeCell ref="C51:E51"/>
    <mergeCell ref="C52:E52"/>
    <mergeCell ref="C53:E53"/>
    <mergeCell ref="C54:E54"/>
    <mergeCell ref="C43:E43"/>
    <mergeCell ref="C44:E44"/>
    <mergeCell ref="B45:E45"/>
    <mergeCell ref="C46:E46"/>
    <mergeCell ref="C47:E47"/>
    <mergeCell ref="C48:E48"/>
    <mergeCell ref="C61:E61"/>
    <mergeCell ref="B62:E62"/>
    <mergeCell ref="C63:E63"/>
    <mergeCell ref="C64:E64"/>
    <mergeCell ref="C65:E65"/>
    <mergeCell ref="C66:E66"/>
    <mergeCell ref="C55:E55"/>
    <mergeCell ref="C56:E56"/>
    <mergeCell ref="C57:E57"/>
    <mergeCell ref="C58:E58"/>
    <mergeCell ref="C59:E59"/>
    <mergeCell ref="C60:E60"/>
    <mergeCell ref="C73:E73"/>
    <mergeCell ref="C74:E74"/>
    <mergeCell ref="C75:E75"/>
    <mergeCell ref="C76:E76"/>
    <mergeCell ref="C77:E77"/>
    <mergeCell ref="C78:E78"/>
    <mergeCell ref="C67:E67"/>
    <mergeCell ref="C68:E68"/>
    <mergeCell ref="C69:E69"/>
    <mergeCell ref="C70:E70"/>
    <mergeCell ref="C71:E71"/>
    <mergeCell ref="C72:E72"/>
    <mergeCell ref="C85:E85"/>
    <mergeCell ref="C86:E86"/>
    <mergeCell ref="C87:E87"/>
    <mergeCell ref="C88:E88"/>
    <mergeCell ref="C89:E89"/>
    <mergeCell ref="C90:E90"/>
    <mergeCell ref="B79:E79"/>
    <mergeCell ref="C80:E80"/>
    <mergeCell ref="C81:E81"/>
    <mergeCell ref="C82:E82"/>
    <mergeCell ref="C83:E83"/>
    <mergeCell ref="B84:E84"/>
    <mergeCell ref="B97:E97"/>
    <mergeCell ref="C98:E98"/>
    <mergeCell ref="C99:E99"/>
    <mergeCell ref="C100:E100"/>
    <mergeCell ref="C101:E101"/>
    <mergeCell ref="B102:E102"/>
    <mergeCell ref="C91:E91"/>
    <mergeCell ref="C92:E92"/>
    <mergeCell ref="B93:E93"/>
    <mergeCell ref="C94:E94"/>
    <mergeCell ref="C95:E95"/>
    <mergeCell ref="C96:E96"/>
    <mergeCell ref="C109:E109"/>
    <mergeCell ref="B110:E110"/>
    <mergeCell ref="C111:E111"/>
    <mergeCell ref="C112:E112"/>
    <mergeCell ref="C113:E113"/>
    <mergeCell ref="C114:E114"/>
    <mergeCell ref="C103:E103"/>
    <mergeCell ref="C104:E104"/>
    <mergeCell ref="C105:E105"/>
    <mergeCell ref="C106:E106"/>
    <mergeCell ref="C107:E107"/>
    <mergeCell ref="C108:E108"/>
    <mergeCell ref="C121:E121"/>
    <mergeCell ref="C122:E122"/>
    <mergeCell ref="C123:E123"/>
    <mergeCell ref="B124:E124"/>
    <mergeCell ref="B125:E125"/>
    <mergeCell ref="B115:E115"/>
    <mergeCell ref="C116:E116"/>
    <mergeCell ref="B117:E117"/>
    <mergeCell ref="C118:E118"/>
    <mergeCell ref="C119:E119"/>
    <mergeCell ref="C120:E120"/>
  </mergeCells>
  <printOptions horizontalCentered="1" verticalCentered="1"/>
  <pageMargins left="0.7" right="0.7" top="0.75" bottom="0.75" header="0.3" footer="0.3"/>
  <pageSetup paperSize="9" scale="44"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AG107"/>
  <sheetViews>
    <sheetView topLeftCell="B1" zoomScaleNormal="100" workbookViewId="0">
      <selection activeCell="B1" sqref="B1"/>
    </sheetView>
  </sheetViews>
  <sheetFormatPr defaultRowHeight="12.75"/>
  <cols>
    <col min="1" max="1" width="4.42578125" style="139" customWidth="1"/>
    <col min="2" max="2" width="2.5703125" style="140" customWidth="1"/>
    <col min="3" max="3" width="2.140625" style="140" customWidth="1"/>
    <col min="4" max="4" width="2.42578125" style="140" customWidth="1"/>
    <col min="5" max="5" width="62.28515625" style="140" customWidth="1"/>
    <col min="6" max="6" width="13.42578125" style="141" customWidth="1"/>
    <col min="7" max="7" width="13.28515625" style="141" customWidth="1"/>
    <col min="8" max="13" width="13.42578125" style="141" customWidth="1"/>
    <col min="14" max="33" width="9.140625" style="141"/>
    <col min="34" max="16384" width="9.140625" style="140"/>
  </cols>
  <sheetData>
    <row r="1" spans="1:14" s="141" customFormat="1">
      <c r="A1" s="139"/>
      <c r="B1" s="140"/>
      <c r="C1" s="140"/>
      <c r="D1" s="140"/>
      <c r="E1" s="140"/>
      <c r="F1" s="140"/>
      <c r="G1" s="140"/>
      <c r="H1" s="621"/>
      <c r="I1" s="621"/>
    </row>
    <row r="2" spans="1:14" s="141" customFormat="1">
      <c r="A2" s="139"/>
      <c r="B2" s="140"/>
      <c r="C2" s="140"/>
      <c r="D2" s="140"/>
      <c r="E2" s="140"/>
      <c r="F2" s="140"/>
      <c r="G2" s="140"/>
      <c r="M2" s="393" t="s">
        <v>907</v>
      </c>
      <c r="N2" s="142"/>
    </row>
    <row r="3" spans="1:14" s="141" customFormat="1">
      <c r="A3" s="139"/>
      <c r="B3" s="622" t="s">
        <v>914</v>
      </c>
      <c r="C3" s="622"/>
      <c r="D3" s="622"/>
      <c r="E3" s="622"/>
      <c r="F3" s="622"/>
      <c r="G3" s="622"/>
      <c r="H3" s="622"/>
      <c r="I3" s="622"/>
      <c r="J3" s="622"/>
      <c r="K3" s="622"/>
      <c r="L3" s="622"/>
      <c r="M3" s="622"/>
    </row>
    <row r="4" spans="1:14" s="141" customFormat="1" ht="13.5" thickBot="1">
      <c r="A4" s="139"/>
      <c r="F4" s="143"/>
      <c r="G4" s="143"/>
      <c r="L4" s="623" t="s">
        <v>561</v>
      </c>
      <c r="M4" s="623"/>
      <c r="N4" s="144"/>
    </row>
    <row r="5" spans="1:14" s="141" customFormat="1" ht="13.5" thickBot="1">
      <c r="A5" s="139"/>
      <c r="B5" s="624" t="s">
        <v>560</v>
      </c>
      <c r="C5" s="625"/>
      <c r="D5" s="625"/>
      <c r="E5" s="626"/>
      <c r="F5" s="630">
        <v>40543</v>
      </c>
      <c r="G5" s="631"/>
      <c r="H5" s="631"/>
      <c r="I5" s="632"/>
      <c r="J5" s="630">
        <v>40908</v>
      </c>
      <c r="K5" s="631"/>
      <c r="L5" s="631"/>
      <c r="M5" s="632"/>
    </row>
    <row r="6" spans="1:14" s="141" customFormat="1" ht="26.25" thickBot="1">
      <c r="A6" s="145"/>
      <c r="B6" s="627"/>
      <c r="C6" s="628"/>
      <c r="D6" s="628"/>
      <c r="E6" s="629"/>
      <c r="F6" s="146" t="s">
        <v>361</v>
      </c>
      <c r="G6" s="147" t="s">
        <v>362</v>
      </c>
      <c r="H6" s="148" t="s">
        <v>363</v>
      </c>
      <c r="I6" s="149" t="s">
        <v>364</v>
      </c>
      <c r="J6" s="146" t="s">
        <v>361</v>
      </c>
      <c r="K6" s="147" t="s">
        <v>362</v>
      </c>
      <c r="L6" s="148" t="s">
        <v>363</v>
      </c>
      <c r="M6" s="149" t="s">
        <v>364</v>
      </c>
    </row>
    <row r="7" spans="1:14" s="141" customFormat="1" ht="13.5" thickBot="1">
      <c r="A7" s="145"/>
      <c r="B7" s="599" t="s">
        <v>562</v>
      </c>
      <c r="C7" s="600"/>
      <c r="D7" s="600"/>
      <c r="E7" s="601"/>
      <c r="F7" s="150">
        <v>13105.911</v>
      </c>
      <c r="G7" s="151">
        <v>5821.8613900000009</v>
      </c>
      <c r="H7" s="152">
        <v>607.53300000000002</v>
      </c>
      <c r="I7" s="153">
        <v>19535.305390000001</v>
      </c>
      <c r="J7" s="154">
        <v>12688</v>
      </c>
      <c r="K7" s="151">
        <v>5771</v>
      </c>
      <c r="L7" s="152">
        <v>1063</v>
      </c>
      <c r="M7" s="153">
        <f>J7+K7+L7</f>
        <v>19522</v>
      </c>
    </row>
    <row r="8" spans="1:14" s="141" customFormat="1">
      <c r="A8" s="155"/>
      <c r="B8" s="156"/>
      <c r="C8" s="586" t="s">
        <v>563</v>
      </c>
      <c r="D8" s="620"/>
      <c r="E8" s="620"/>
      <c r="F8" s="157">
        <v>5796.7</v>
      </c>
      <c r="G8" s="158">
        <v>2682.82933</v>
      </c>
      <c r="H8" s="159">
        <v>167.727</v>
      </c>
      <c r="I8" s="160">
        <v>8647.2563300000002</v>
      </c>
      <c r="J8" s="161">
        <v>5873.4740000000002</v>
      </c>
      <c r="K8" s="158">
        <v>2769.864</v>
      </c>
      <c r="L8" s="159">
        <v>353.589</v>
      </c>
      <c r="M8" s="160">
        <v>8996.9269999999997</v>
      </c>
    </row>
    <row r="9" spans="1:14" s="141" customFormat="1">
      <c r="A9" s="139"/>
      <c r="B9" s="156"/>
      <c r="C9" s="162"/>
      <c r="D9" s="573" t="s">
        <v>564</v>
      </c>
      <c r="E9" s="574"/>
      <c r="F9" s="163">
        <v>5765.6679999999997</v>
      </c>
      <c r="G9" s="164">
        <v>2681.6713300000001</v>
      </c>
      <c r="H9" s="165">
        <v>167.727</v>
      </c>
      <c r="I9" s="166">
        <v>8615.0663299999997</v>
      </c>
      <c r="J9" s="167">
        <v>5849.9579999999996</v>
      </c>
      <c r="K9" s="164">
        <v>2755.7510000000002</v>
      </c>
      <c r="L9" s="165">
        <v>353.589</v>
      </c>
      <c r="M9" s="166">
        <v>8959.2980000000007</v>
      </c>
    </row>
    <row r="10" spans="1:14" s="141" customFormat="1">
      <c r="A10" s="139"/>
      <c r="B10" s="156"/>
      <c r="C10" s="162"/>
      <c r="D10" s="573" t="s">
        <v>565</v>
      </c>
      <c r="E10" s="574"/>
      <c r="F10" s="163">
        <v>31.032</v>
      </c>
      <c r="G10" s="164">
        <v>1.1579999999999999</v>
      </c>
      <c r="H10" s="165">
        <v>0</v>
      </c>
      <c r="I10" s="166">
        <v>32.19</v>
      </c>
      <c r="J10" s="167">
        <v>23.515999999999998</v>
      </c>
      <c r="K10" s="164">
        <v>14.113</v>
      </c>
      <c r="L10" s="165">
        <v>0</v>
      </c>
      <c r="M10" s="166">
        <v>37.628999999999998</v>
      </c>
    </row>
    <row r="11" spans="1:14" s="141" customFormat="1">
      <c r="A11" s="155"/>
      <c r="B11" s="156"/>
      <c r="C11" s="573" t="s">
        <v>566</v>
      </c>
      <c r="D11" s="573"/>
      <c r="E11" s="574"/>
      <c r="F11" s="163">
        <v>492.58100000000002</v>
      </c>
      <c r="G11" s="164">
        <v>167.065</v>
      </c>
      <c r="H11" s="165">
        <v>24.48</v>
      </c>
      <c r="I11" s="166">
        <v>684.12599999999998</v>
      </c>
      <c r="J11" s="167">
        <v>495.173</v>
      </c>
      <c r="K11" s="164">
        <v>265.74299999999999</v>
      </c>
      <c r="L11" s="165">
        <v>31.718</v>
      </c>
      <c r="M11" s="166">
        <v>792.63400000000001</v>
      </c>
    </row>
    <row r="12" spans="1:14" s="141" customFormat="1">
      <c r="A12" s="139"/>
      <c r="B12" s="156"/>
      <c r="C12" s="162"/>
      <c r="D12" s="574" t="s">
        <v>567</v>
      </c>
      <c r="E12" s="610"/>
      <c r="F12" s="163">
        <v>492.57799999999997</v>
      </c>
      <c r="G12" s="164">
        <v>165.63499999999999</v>
      </c>
      <c r="H12" s="165">
        <v>24.48</v>
      </c>
      <c r="I12" s="166">
        <v>682.69299999999998</v>
      </c>
      <c r="J12" s="167">
        <v>492.173</v>
      </c>
      <c r="K12" s="164">
        <v>264.34899999999999</v>
      </c>
      <c r="L12" s="165">
        <v>31.718</v>
      </c>
      <c r="M12" s="166">
        <v>788.24</v>
      </c>
    </row>
    <row r="13" spans="1:14" s="141" customFormat="1">
      <c r="A13" s="139"/>
      <c r="B13" s="156"/>
      <c r="C13" s="162"/>
      <c r="D13" s="574" t="s">
        <v>568</v>
      </c>
      <c r="E13" s="610"/>
      <c r="F13" s="163">
        <v>3.0000000000000001E-3</v>
      </c>
      <c r="G13" s="164">
        <v>1.43</v>
      </c>
      <c r="H13" s="165">
        <v>0</v>
      </c>
      <c r="I13" s="166">
        <v>1.4330000000000001</v>
      </c>
      <c r="J13" s="167">
        <v>3</v>
      </c>
      <c r="K13" s="164">
        <v>1.3939999999999999</v>
      </c>
      <c r="L13" s="165">
        <v>0</v>
      </c>
      <c r="M13" s="166">
        <v>4.3940000000000001</v>
      </c>
    </row>
    <row r="14" spans="1:14" s="141" customFormat="1">
      <c r="A14" s="168"/>
      <c r="B14" s="169"/>
      <c r="C14" s="571" t="s">
        <v>569</v>
      </c>
      <c r="D14" s="571"/>
      <c r="E14" s="572"/>
      <c r="F14" s="163">
        <v>4.6059999999999999</v>
      </c>
      <c r="G14" s="164">
        <v>2.6659999999999999</v>
      </c>
      <c r="H14" s="165">
        <v>4.3999999999999997E-2</v>
      </c>
      <c r="I14" s="166">
        <v>7.3159999999999998</v>
      </c>
      <c r="J14" s="167">
        <v>5.3609999999999998</v>
      </c>
      <c r="K14" s="164">
        <v>2.5819999999999999</v>
      </c>
      <c r="L14" s="165">
        <v>0.61299999999999999</v>
      </c>
      <c r="M14" s="166">
        <v>8.5559999999999992</v>
      </c>
    </row>
    <row r="15" spans="1:14" s="141" customFormat="1">
      <c r="A15" s="155"/>
      <c r="B15" s="156"/>
      <c r="C15" s="573" t="s">
        <v>570</v>
      </c>
      <c r="D15" s="573"/>
      <c r="E15" s="574"/>
      <c r="F15" s="163">
        <v>1220.866</v>
      </c>
      <c r="G15" s="164">
        <v>718.38328999999999</v>
      </c>
      <c r="H15" s="165">
        <v>159.25899999999999</v>
      </c>
      <c r="I15" s="166">
        <v>2098.5082900000002</v>
      </c>
      <c r="J15" s="167">
        <v>1033.1179999999999</v>
      </c>
      <c r="K15" s="164">
        <v>559.17499999999995</v>
      </c>
      <c r="L15" s="165">
        <v>177.489</v>
      </c>
      <c r="M15" s="166">
        <v>1769.7819999999999</v>
      </c>
    </row>
    <row r="16" spans="1:14" s="141" customFormat="1">
      <c r="A16" s="139"/>
      <c r="B16" s="156"/>
      <c r="C16" s="162"/>
      <c r="D16" s="574" t="s">
        <v>571</v>
      </c>
      <c r="E16" s="610"/>
      <c r="F16" s="163">
        <v>936.86500000000001</v>
      </c>
      <c r="G16" s="164">
        <v>556.19862000000001</v>
      </c>
      <c r="H16" s="165">
        <v>155.358</v>
      </c>
      <c r="I16" s="166">
        <v>1648.4216200000001</v>
      </c>
      <c r="J16" s="167">
        <v>743.98</v>
      </c>
      <c r="K16" s="164">
        <v>397.298</v>
      </c>
      <c r="L16" s="165">
        <v>170.32</v>
      </c>
      <c r="M16" s="166">
        <v>1311.598</v>
      </c>
    </row>
    <row r="17" spans="1:13" s="141" customFormat="1">
      <c r="A17" s="139"/>
      <c r="B17" s="156"/>
      <c r="C17" s="162"/>
      <c r="D17" s="574" t="s">
        <v>572</v>
      </c>
      <c r="E17" s="610"/>
      <c r="F17" s="163">
        <v>221.31700000000001</v>
      </c>
      <c r="G17" s="164">
        <v>153.06867</v>
      </c>
      <c r="H17" s="165">
        <v>1.88</v>
      </c>
      <c r="I17" s="166">
        <v>376.26567</v>
      </c>
      <c r="J17" s="167">
        <v>239.12</v>
      </c>
      <c r="K17" s="164">
        <v>155.40100000000001</v>
      </c>
      <c r="L17" s="165">
        <v>6.2839999999999998</v>
      </c>
      <c r="M17" s="166">
        <v>400.80500000000001</v>
      </c>
    </row>
    <row r="18" spans="1:13" s="141" customFormat="1">
      <c r="A18" s="139"/>
      <c r="B18" s="156"/>
      <c r="C18" s="162"/>
      <c r="D18" s="574" t="s">
        <v>573</v>
      </c>
      <c r="E18" s="610"/>
      <c r="F18" s="163">
        <v>62.33</v>
      </c>
      <c r="G18" s="164">
        <v>1.5049999999999999</v>
      </c>
      <c r="H18" s="165">
        <v>0</v>
      </c>
      <c r="I18" s="166">
        <v>63.835000000000001</v>
      </c>
      <c r="J18" s="167">
        <v>48.914999999999999</v>
      </c>
      <c r="K18" s="164">
        <v>0.19900000000000001</v>
      </c>
      <c r="L18" s="165">
        <v>0</v>
      </c>
      <c r="M18" s="166">
        <v>49.113999999999997</v>
      </c>
    </row>
    <row r="19" spans="1:13" s="141" customFormat="1">
      <c r="A19" s="139"/>
      <c r="B19" s="156"/>
      <c r="C19" s="162"/>
      <c r="D19" s="574" t="s">
        <v>574</v>
      </c>
      <c r="E19" s="610"/>
      <c r="F19" s="163">
        <v>0.108</v>
      </c>
      <c r="G19" s="164">
        <v>5.2999999999999999E-2</v>
      </c>
      <c r="H19" s="165">
        <v>0</v>
      </c>
      <c r="I19" s="166">
        <v>0.161</v>
      </c>
      <c r="J19" s="167">
        <v>0.35399999999999998</v>
      </c>
      <c r="K19" s="164">
        <v>0</v>
      </c>
      <c r="L19" s="165">
        <v>0</v>
      </c>
      <c r="M19" s="166">
        <v>0.35399999999999998</v>
      </c>
    </row>
    <row r="20" spans="1:13" s="141" customFormat="1">
      <c r="A20" s="139"/>
      <c r="B20" s="156"/>
      <c r="C20" s="170"/>
      <c r="D20" s="390" t="s">
        <v>575</v>
      </c>
      <c r="E20" s="391"/>
      <c r="F20" s="163">
        <v>1E-3</v>
      </c>
      <c r="G20" s="164">
        <v>0</v>
      </c>
      <c r="H20" s="165">
        <v>0</v>
      </c>
      <c r="I20" s="166">
        <v>1E-3</v>
      </c>
      <c r="J20" s="167">
        <v>0</v>
      </c>
      <c r="K20" s="164">
        <v>0</v>
      </c>
      <c r="L20" s="164">
        <v>0</v>
      </c>
      <c r="M20" s="166">
        <v>0</v>
      </c>
    </row>
    <row r="21" spans="1:13" s="141" customFormat="1">
      <c r="A21" s="139"/>
      <c r="B21" s="156"/>
      <c r="C21" s="170"/>
      <c r="D21" s="574" t="s">
        <v>576</v>
      </c>
      <c r="E21" s="610"/>
      <c r="F21" s="163">
        <v>0.245</v>
      </c>
      <c r="G21" s="164">
        <v>7.5579999999999998</v>
      </c>
      <c r="H21" s="165">
        <v>2.0209999999999999</v>
      </c>
      <c r="I21" s="166">
        <v>9.8239999999999998</v>
      </c>
      <c r="J21" s="167">
        <v>0.749</v>
      </c>
      <c r="K21" s="164">
        <v>6.2770000000000001</v>
      </c>
      <c r="L21" s="165">
        <v>0.88500000000000001</v>
      </c>
      <c r="M21" s="166">
        <v>7.9109999999999996</v>
      </c>
    </row>
    <row r="22" spans="1:13" s="141" customFormat="1">
      <c r="A22" s="155"/>
      <c r="B22" s="156"/>
      <c r="C22" s="574" t="s">
        <v>577</v>
      </c>
      <c r="D22" s="610"/>
      <c r="E22" s="610"/>
      <c r="F22" s="163">
        <v>4949.201</v>
      </c>
      <c r="G22" s="164">
        <v>2120.8569900000002</v>
      </c>
      <c r="H22" s="165">
        <v>175.07</v>
      </c>
      <c r="I22" s="166">
        <v>7245.12799</v>
      </c>
      <c r="J22" s="167">
        <v>4707.8220000000001</v>
      </c>
      <c r="K22" s="164">
        <v>1932.443</v>
      </c>
      <c r="L22" s="165">
        <v>443.58699999999999</v>
      </c>
      <c r="M22" s="166">
        <v>7083.8519999999999</v>
      </c>
    </row>
    <row r="23" spans="1:13" s="141" customFormat="1">
      <c r="A23" s="139"/>
      <c r="B23" s="156"/>
      <c r="C23" s="162"/>
      <c r="D23" s="616" t="s">
        <v>578</v>
      </c>
      <c r="E23" s="619"/>
      <c r="F23" s="163">
        <v>10.265000000000001</v>
      </c>
      <c r="G23" s="164">
        <v>544.08900000000006</v>
      </c>
      <c r="H23" s="165">
        <v>1.1890000000000001</v>
      </c>
      <c r="I23" s="166">
        <v>555.54300000000001</v>
      </c>
      <c r="J23" s="167">
        <v>10.433999999999999</v>
      </c>
      <c r="K23" s="164">
        <v>503.14100000000002</v>
      </c>
      <c r="L23" s="165">
        <v>1.873</v>
      </c>
      <c r="M23" s="166">
        <v>515.44799999999998</v>
      </c>
    </row>
    <row r="24" spans="1:13" s="141" customFormat="1">
      <c r="A24" s="139"/>
      <c r="B24" s="156"/>
      <c r="C24" s="162"/>
      <c r="D24" s="574" t="s">
        <v>579</v>
      </c>
      <c r="E24" s="610"/>
      <c r="F24" s="163">
        <v>4938.9359999999997</v>
      </c>
      <c r="G24" s="164">
        <v>1576.7679900000001</v>
      </c>
      <c r="H24" s="165">
        <v>173.881</v>
      </c>
      <c r="I24" s="166">
        <v>6689.5849900000003</v>
      </c>
      <c r="J24" s="167">
        <v>4697.3879999999999</v>
      </c>
      <c r="K24" s="164">
        <v>1429.3019999999999</v>
      </c>
      <c r="L24" s="165">
        <v>441.714</v>
      </c>
      <c r="M24" s="166">
        <v>6568.4040000000005</v>
      </c>
    </row>
    <row r="25" spans="1:13" s="141" customFormat="1">
      <c r="A25" s="155"/>
      <c r="B25" s="156"/>
      <c r="C25" s="574" t="s">
        <v>580</v>
      </c>
      <c r="D25" s="610"/>
      <c r="E25" s="610"/>
      <c r="F25" s="163">
        <v>76.697000000000003</v>
      </c>
      <c r="G25" s="164">
        <v>53.027999999999999</v>
      </c>
      <c r="H25" s="165">
        <v>7.0620000000000003</v>
      </c>
      <c r="I25" s="166">
        <v>136.78700000000001</v>
      </c>
      <c r="J25" s="167">
        <v>141.596</v>
      </c>
      <c r="K25" s="164">
        <v>76.866</v>
      </c>
      <c r="L25" s="165">
        <v>10.667</v>
      </c>
      <c r="M25" s="166">
        <v>229.12899999999999</v>
      </c>
    </row>
    <row r="26" spans="1:13" s="141" customFormat="1">
      <c r="A26" s="139"/>
      <c r="B26" s="156"/>
      <c r="C26" s="162"/>
      <c r="D26" s="615" t="s">
        <v>581</v>
      </c>
      <c r="E26" s="616"/>
      <c r="F26" s="163">
        <v>5.0999999999999997E-2</v>
      </c>
      <c r="G26" s="164">
        <v>12.372999999999999</v>
      </c>
      <c r="H26" s="165">
        <v>0</v>
      </c>
      <c r="I26" s="166">
        <v>12.423999999999999</v>
      </c>
      <c r="J26" s="167">
        <v>4.7E-2</v>
      </c>
      <c r="K26" s="164">
        <v>6.5629999999999997</v>
      </c>
      <c r="L26" s="165">
        <v>0</v>
      </c>
      <c r="M26" s="166">
        <v>6.61</v>
      </c>
    </row>
    <row r="27" spans="1:13" s="141" customFormat="1">
      <c r="A27" s="139"/>
      <c r="B27" s="156"/>
      <c r="C27" s="162"/>
      <c r="D27" s="571" t="s">
        <v>582</v>
      </c>
      <c r="E27" s="572"/>
      <c r="F27" s="163">
        <v>76.644999999999996</v>
      </c>
      <c r="G27" s="164">
        <v>40.639000000000003</v>
      </c>
      <c r="H27" s="165">
        <v>6.9550000000000001</v>
      </c>
      <c r="I27" s="166">
        <v>124.239</v>
      </c>
      <c r="J27" s="167">
        <v>141.54900000000001</v>
      </c>
      <c r="K27" s="164">
        <v>70.296999999999997</v>
      </c>
      <c r="L27" s="165">
        <v>10.593999999999999</v>
      </c>
      <c r="M27" s="166">
        <v>222.44</v>
      </c>
    </row>
    <row r="28" spans="1:13" s="141" customFormat="1">
      <c r="A28" s="139"/>
      <c r="B28" s="156"/>
      <c r="C28" s="162"/>
      <c r="D28" s="613" t="s">
        <v>584</v>
      </c>
      <c r="E28" s="614"/>
      <c r="F28" s="163">
        <v>1E-3</v>
      </c>
      <c r="G28" s="164">
        <v>1.6E-2</v>
      </c>
      <c r="H28" s="165">
        <v>0.107</v>
      </c>
      <c r="I28" s="166">
        <v>0.124</v>
      </c>
      <c r="J28" s="167">
        <v>0</v>
      </c>
      <c r="K28" s="164">
        <v>6.0000000000000001E-3</v>
      </c>
      <c r="L28" s="165">
        <v>7.1999999999999995E-2</v>
      </c>
      <c r="M28" s="166">
        <v>7.8E-2</v>
      </c>
    </row>
    <row r="29" spans="1:13" s="141" customFormat="1" ht="13.5" thickBot="1">
      <c r="A29" s="139"/>
      <c r="B29" s="156"/>
      <c r="C29" s="617" t="s">
        <v>583</v>
      </c>
      <c r="D29" s="618"/>
      <c r="E29" s="618"/>
      <c r="F29" s="171">
        <v>565.26</v>
      </c>
      <c r="G29" s="172">
        <v>77.032780000000002</v>
      </c>
      <c r="H29" s="173">
        <v>73.891000000000005</v>
      </c>
      <c r="I29" s="174">
        <v>716.18378000000007</v>
      </c>
      <c r="J29" s="175">
        <v>431.41</v>
      </c>
      <c r="K29" s="172">
        <v>164.04400000000001</v>
      </c>
      <c r="L29" s="173">
        <v>45.201999999999998</v>
      </c>
      <c r="M29" s="174">
        <v>640.65599999999995</v>
      </c>
    </row>
    <row r="30" spans="1:13" s="141" customFormat="1" ht="13.5" thickBot="1">
      <c r="A30" s="145"/>
      <c r="B30" s="599" t="s">
        <v>585</v>
      </c>
      <c r="C30" s="600"/>
      <c r="D30" s="600"/>
      <c r="E30" s="601"/>
      <c r="F30" s="153">
        <v>-6315.0569999999998</v>
      </c>
      <c r="G30" s="154">
        <v>-2631.0219500000003</v>
      </c>
      <c r="H30" s="152">
        <v>-192.30699999999999</v>
      </c>
      <c r="I30" s="153">
        <v>-9138.3859499999999</v>
      </c>
      <c r="J30" s="154">
        <f>J31+J34+J38+J39+J46+J49</f>
        <v>-6057.8069999999998</v>
      </c>
      <c r="K30" s="154">
        <f>K31+K34+K38+K39+K46+K49</f>
        <v>-2573.4009999999998</v>
      </c>
      <c r="L30" s="154">
        <f>L31+L34+L38+L39+L46+L49</f>
        <v>-489.18299999999999</v>
      </c>
      <c r="M30" s="176">
        <f>M31+M34+M38+M39+M46+M49</f>
        <v>-9120.3909999999996</v>
      </c>
    </row>
    <row r="31" spans="1:13" s="141" customFormat="1">
      <c r="A31" s="155"/>
      <c r="B31" s="177"/>
      <c r="C31" s="585" t="s">
        <v>563</v>
      </c>
      <c r="D31" s="585"/>
      <c r="E31" s="586"/>
      <c r="F31" s="157">
        <v>-751.25400000000002</v>
      </c>
      <c r="G31" s="158">
        <v>-450.90525000000002</v>
      </c>
      <c r="H31" s="159">
        <v>-35.935000000000002</v>
      </c>
      <c r="I31" s="160">
        <v>-1238.0942500000001</v>
      </c>
      <c r="J31" s="161">
        <v>-553.46900000000005</v>
      </c>
      <c r="K31" s="158">
        <v>-439.49799999999999</v>
      </c>
      <c r="L31" s="159">
        <v>-60.026000000000003</v>
      </c>
      <c r="M31" s="160">
        <v>-1052.9929999999999</v>
      </c>
    </row>
    <row r="32" spans="1:13" s="141" customFormat="1">
      <c r="A32" s="139"/>
      <c r="B32" s="156"/>
      <c r="C32" s="162"/>
      <c r="D32" s="573" t="s">
        <v>564</v>
      </c>
      <c r="E32" s="574"/>
      <c r="F32" s="163">
        <v>-697.46</v>
      </c>
      <c r="G32" s="164">
        <v>-420.15439000000003</v>
      </c>
      <c r="H32" s="165">
        <v>-27.658999999999999</v>
      </c>
      <c r="I32" s="166">
        <v>-1145.2733900000001</v>
      </c>
      <c r="J32" s="167">
        <v>-509.92700000000002</v>
      </c>
      <c r="K32" s="164">
        <v>-412.12799999999999</v>
      </c>
      <c r="L32" s="165">
        <v>-55.881</v>
      </c>
      <c r="M32" s="166">
        <v>-977.93600000000004</v>
      </c>
    </row>
    <row r="33" spans="1:13" s="141" customFormat="1">
      <c r="A33" s="139"/>
      <c r="B33" s="156"/>
      <c r="C33" s="162"/>
      <c r="D33" s="573" t="s">
        <v>565</v>
      </c>
      <c r="E33" s="574"/>
      <c r="F33" s="163">
        <v>-53.793999999999997</v>
      </c>
      <c r="G33" s="164">
        <v>-30.750859999999999</v>
      </c>
      <c r="H33" s="165">
        <v>-8.2759999999999998</v>
      </c>
      <c r="I33" s="166">
        <v>-92.820859999999996</v>
      </c>
      <c r="J33" s="167">
        <v>-43.542000000000002</v>
      </c>
      <c r="K33" s="164">
        <v>-27.37</v>
      </c>
      <c r="L33" s="165">
        <v>-4.1449999999999996</v>
      </c>
      <c r="M33" s="166">
        <v>-75.057000000000002</v>
      </c>
    </row>
    <row r="34" spans="1:13" s="141" customFormat="1">
      <c r="A34" s="155"/>
      <c r="B34" s="156"/>
      <c r="C34" s="573" t="s">
        <v>566</v>
      </c>
      <c r="D34" s="573"/>
      <c r="E34" s="574"/>
      <c r="F34" s="163">
        <v>-25.349</v>
      </c>
      <c r="G34" s="164">
        <v>-19.064</v>
      </c>
      <c r="H34" s="165">
        <v>-1.8720000000000001</v>
      </c>
      <c r="I34" s="166">
        <v>-46.284999999999997</v>
      </c>
      <c r="J34" s="167">
        <v>-19.106000000000002</v>
      </c>
      <c r="K34" s="164">
        <v>-19.212</v>
      </c>
      <c r="L34" s="165">
        <v>-2.2050000000000001</v>
      </c>
      <c r="M34" s="166">
        <v>-40.523000000000003</v>
      </c>
    </row>
    <row r="35" spans="1:13" s="141" customFormat="1">
      <c r="A35" s="139"/>
      <c r="B35" s="156"/>
      <c r="C35" s="162"/>
      <c r="D35" s="574" t="s">
        <v>567</v>
      </c>
      <c r="E35" s="610"/>
      <c r="F35" s="163">
        <v>-25.143999999999998</v>
      </c>
      <c r="G35" s="164">
        <v>-19.064</v>
      </c>
      <c r="H35" s="165">
        <v>-1.847</v>
      </c>
      <c r="I35" s="166">
        <v>-46.055</v>
      </c>
      <c r="J35" s="167">
        <v>-19.053000000000001</v>
      </c>
      <c r="K35" s="164">
        <v>-19.212</v>
      </c>
      <c r="L35" s="165">
        <v>-2.165</v>
      </c>
      <c r="M35" s="166">
        <v>-41</v>
      </c>
    </row>
    <row r="36" spans="1:13" s="141" customFormat="1">
      <c r="A36" s="139"/>
      <c r="B36" s="156"/>
      <c r="C36" s="162"/>
      <c r="D36" s="574" t="s">
        <v>568</v>
      </c>
      <c r="E36" s="610"/>
      <c r="F36" s="163">
        <v>-0.16900000000000001</v>
      </c>
      <c r="G36" s="164">
        <v>0</v>
      </c>
      <c r="H36" s="165">
        <v>-2.5000000000000001E-2</v>
      </c>
      <c r="I36" s="166">
        <v>-0.19400000000000001</v>
      </c>
      <c r="J36" s="167"/>
      <c r="K36" s="164"/>
      <c r="L36" s="165"/>
      <c r="M36" s="166"/>
    </row>
    <row r="37" spans="1:13" s="141" customFormat="1">
      <c r="A37" s="139"/>
      <c r="B37" s="156"/>
      <c r="C37" s="162"/>
      <c r="D37" s="613" t="s">
        <v>586</v>
      </c>
      <c r="E37" s="614"/>
      <c r="F37" s="163">
        <v>-3.5999999999999997E-2</v>
      </c>
      <c r="G37" s="164">
        <v>0</v>
      </c>
      <c r="H37" s="165">
        <v>0</v>
      </c>
      <c r="I37" s="166">
        <v>-3.5999999999999997E-2</v>
      </c>
      <c r="J37" s="167"/>
      <c r="K37" s="164"/>
      <c r="L37" s="165"/>
      <c r="M37" s="166"/>
    </row>
    <row r="38" spans="1:13" s="141" customFormat="1">
      <c r="A38" s="168"/>
      <c r="B38" s="169"/>
      <c r="C38" s="571" t="s">
        <v>569</v>
      </c>
      <c r="D38" s="571"/>
      <c r="E38" s="572"/>
      <c r="F38" s="163">
        <v>-47.505000000000003</v>
      </c>
      <c r="G38" s="164">
        <v>-14.071819999999999</v>
      </c>
      <c r="H38" s="165">
        <v>-4.49</v>
      </c>
      <c r="I38" s="166">
        <v>-66.066820000000007</v>
      </c>
      <c r="J38" s="167">
        <v>-35.045000000000002</v>
      </c>
      <c r="K38" s="164">
        <v>-12.782</v>
      </c>
      <c r="L38" s="165">
        <v>-7.1180000000000003</v>
      </c>
      <c r="M38" s="166">
        <v>-54.945</v>
      </c>
    </row>
    <row r="39" spans="1:13" s="141" customFormat="1">
      <c r="A39" s="155"/>
      <c r="B39" s="156"/>
      <c r="C39" s="573" t="s">
        <v>570</v>
      </c>
      <c r="D39" s="573"/>
      <c r="E39" s="574"/>
      <c r="F39" s="163">
        <v>-521.97699999999998</v>
      </c>
      <c r="G39" s="164">
        <v>-505.47107</v>
      </c>
      <c r="H39" s="165">
        <v>-28.936</v>
      </c>
      <c r="I39" s="166">
        <v>-1056.3840700000001</v>
      </c>
      <c r="J39" s="167">
        <v>-511.23599999999999</v>
      </c>
      <c r="K39" s="164">
        <v>-328.78399999999999</v>
      </c>
      <c r="L39" s="165">
        <v>-80.972999999999999</v>
      </c>
      <c r="M39" s="166">
        <v>-920.99300000000005</v>
      </c>
    </row>
    <row r="40" spans="1:13" s="141" customFormat="1">
      <c r="A40" s="139"/>
      <c r="B40" s="156"/>
      <c r="C40" s="162"/>
      <c r="D40" s="574" t="s">
        <v>571</v>
      </c>
      <c r="E40" s="610"/>
      <c r="F40" s="163">
        <v>-1.0649999999999999</v>
      </c>
      <c r="G40" s="164">
        <v>-1.24</v>
      </c>
      <c r="H40" s="165">
        <v>-7.6999999999999999E-2</v>
      </c>
      <c r="I40" s="166">
        <v>-2.3820000000000001</v>
      </c>
      <c r="J40" s="167">
        <v>-3.6040000000000001</v>
      </c>
      <c r="K40" s="164">
        <v>-0.95599999999999996</v>
      </c>
      <c r="L40" s="165">
        <v>-7.6999999999999999E-2</v>
      </c>
      <c r="M40" s="166">
        <v>-4.6369999999999996</v>
      </c>
    </row>
    <row r="41" spans="1:13" s="141" customFormat="1">
      <c r="A41" s="139"/>
      <c r="B41" s="156"/>
      <c r="C41" s="162"/>
      <c r="D41" s="574" t="s">
        <v>572</v>
      </c>
      <c r="E41" s="610"/>
      <c r="F41" s="163">
        <v>-278.88499999999999</v>
      </c>
      <c r="G41" s="164">
        <v>-130.07671999999999</v>
      </c>
      <c r="H41" s="165">
        <v>-1.631</v>
      </c>
      <c r="I41" s="166">
        <v>-410.59271999999999</v>
      </c>
      <c r="J41" s="167">
        <v>-310.495</v>
      </c>
      <c r="K41" s="164">
        <v>-65.33</v>
      </c>
      <c r="L41" s="165">
        <v>-2.5179999999999998</v>
      </c>
      <c r="M41" s="166">
        <v>-378.34300000000002</v>
      </c>
    </row>
    <row r="42" spans="1:13" s="141" customFormat="1">
      <c r="A42" s="139"/>
      <c r="B42" s="156"/>
      <c r="C42" s="162"/>
      <c r="D42" s="574" t="s">
        <v>573</v>
      </c>
      <c r="E42" s="610"/>
      <c r="F42" s="163">
        <v>-4.4640000000000004</v>
      </c>
      <c r="G42" s="164">
        <v>-2.4289999999999998</v>
      </c>
      <c r="H42" s="165">
        <v>-2E-3</v>
      </c>
      <c r="I42" s="166">
        <v>-6.8949999999999996</v>
      </c>
      <c r="J42" s="167">
        <v>-2.8140000000000001</v>
      </c>
      <c r="K42" s="164">
        <v>-1.4419999999999999</v>
      </c>
      <c r="L42" s="165">
        <v>-3.0000000000000001E-3</v>
      </c>
      <c r="M42" s="166">
        <v>-4.2590000000000003</v>
      </c>
    </row>
    <row r="43" spans="1:13" s="141" customFormat="1">
      <c r="A43" s="139"/>
      <c r="B43" s="156"/>
      <c r="C43" s="162"/>
      <c r="D43" s="574" t="s">
        <v>574</v>
      </c>
      <c r="E43" s="610"/>
      <c r="F43" s="163">
        <v>-121.68</v>
      </c>
      <c r="G43" s="164">
        <v>-108.00266000000001</v>
      </c>
      <c r="H43" s="165">
        <v>-7.8040000000000003</v>
      </c>
      <c r="I43" s="166">
        <v>-237.48666</v>
      </c>
      <c r="J43" s="167">
        <v>-100.46299999999999</v>
      </c>
      <c r="K43" s="164">
        <v>-78.739999999999995</v>
      </c>
      <c r="L43" s="165">
        <v>-27.742000000000001</v>
      </c>
      <c r="M43" s="166">
        <v>-206.94499999999999</v>
      </c>
    </row>
    <row r="44" spans="1:13" s="141" customFormat="1">
      <c r="A44" s="139"/>
      <c r="B44" s="156"/>
      <c r="C44" s="162"/>
      <c r="D44" s="574" t="s">
        <v>575</v>
      </c>
      <c r="E44" s="610"/>
      <c r="F44" s="163">
        <v>-74.341999999999999</v>
      </c>
      <c r="G44" s="164">
        <v>-213.08876999999998</v>
      </c>
      <c r="H44" s="165">
        <v>-12.791</v>
      </c>
      <c r="I44" s="166">
        <v>-300.22176999999999</v>
      </c>
      <c r="J44" s="167">
        <v>-56.121000000000002</v>
      </c>
      <c r="K44" s="164">
        <v>-149.535</v>
      </c>
      <c r="L44" s="165">
        <v>-41.470999999999997</v>
      </c>
      <c r="M44" s="166">
        <v>-247.12700000000001</v>
      </c>
    </row>
    <row r="45" spans="1:13" s="141" customFormat="1">
      <c r="A45" s="139"/>
      <c r="B45" s="156"/>
      <c r="C45" s="162"/>
      <c r="D45" s="574" t="s">
        <v>587</v>
      </c>
      <c r="E45" s="610"/>
      <c r="F45" s="163">
        <v>-41.540999999999997</v>
      </c>
      <c r="G45" s="164">
        <v>-50.633919999999996</v>
      </c>
      <c r="H45" s="165">
        <v>-6.6310000000000002</v>
      </c>
      <c r="I45" s="166">
        <v>-98.80592</v>
      </c>
      <c r="J45" s="167">
        <v>-37.738999999999997</v>
      </c>
      <c r="K45" s="164">
        <v>-32.780999999999999</v>
      </c>
      <c r="L45" s="165">
        <v>-9.1620000000000008</v>
      </c>
      <c r="M45" s="166">
        <v>-79.682000000000002</v>
      </c>
    </row>
    <row r="46" spans="1:13" s="141" customFormat="1">
      <c r="A46" s="155"/>
      <c r="B46" s="156"/>
      <c r="C46" s="573" t="s">
        <v>577</v>
      </c>
      <c r="D46" s="573"/>
      <c r="E46" s="574"/>
      <c r="F46" s="163">
        <v>-4573.7129999999997</v>
      </c>
      <c r="G46" s="164">
        <v>-1252.38113</v>
      </c>
      <c r="H46" s="165">
        <v>-112.574</v>
      </c>
      <c r="I46" s="166">
        <v>-5938.66813</v>
      </c>
      <c r="J46" s="167">
        <v>-4446.13</v>
      </c>
      <c r="K46" s="164">
        <v>-1146.47</v>
      </c>
      <c r="L46" s="165">
        <v>-278.25700000000001</v>
      </c>
      <c r="M46" s="166">
        <v>-5870.857</v>
      </c>
    </row>
    <row r="47" spans="1:13" s="141" customFormat="1">
      <c r="A47" s="139"/>
      <c r="B47" s="156"/>
      <c r="C47" s="162"/>
      <c r="D47" s="613" t="s">
        <v>578</v>
      </c>
      <c r="E47" s="614"/>
      <c r="F47" s="163">
        <v>-4.1890000000000001</v>
      </c>
      <c r="G47" s="164">
        <v>-0.38034000000000001</v>
      </c>
      <c r="H47" s="165">
        <v>-1.7000000000000001E-2</v>
      </c>
      <c r="I47" s="166">
        <v>-4.5863399999999999</v>
      </c>
      <c r="J47" s="167">
        <v>-4.0490000000000004</v>
      </c>
      <c r="K47" s="164">
        <v>-0.4</v>
      </c>
      <c r="L47" s="165">
        <v>-0.111</v>
      </c>
      <c r="M47" s="166">
        <v>-4.5599999999999996</v>
      </c>
    </row>
    <row r="48" spans="1:13" s="141" customFormat="1">
      <c r="A48" s="139"/>
      <c r="B48" s="156"/>
      <c r="C48" s="162"/>
      <c r="D48" s="574" t="s">
        <v>579</v>
      </c>
      <c r="E48" s="610"/>
      <c r="F48" s="163">
        <v>-4569.5240000000003</v>
      </c>
      <c r="G48" s="164">
        <v>-1252.0007900000001</v>
      </c>
      <c r="H48" s="165">
        <v>-112.557</v>
      </c>
      <c r="I48" s="166">
        <v>-5934.0817900000002</v>
      </c>
      <c r="J48" s="167">
        <v>-4442.0810000000001</v>
      </c>
      <c r="K48" s="164">
        <v>-1146.07</v>
      </c>
      <c r="L48" s="165">
        <v>-278.14600000000002</v>
      </c>
      <c r="M48" s="166">
        <v>-5866.2969999999996</v>
      </c>
    </row>
    <row r="49" spans="1:33" s="141" customFormat="1">
      <c r="A49" s="155"/>
      <c r="B49" s="156"/>
      <c r="C49" s="573" t="s">
        <v>580</v>
      </c>
      <c r="D49" s="573"/>
      <c r="E49" s="574"/>
      <c r="F49" s="163">
        <v>-395.25900000000001</v>
      </c>
      <c r="G49" s="164">
        <v>-389.12867999999997</v>
      </c>
      <c r="H49" s="165">
        <v>-8.5</v>
      </c>
      <c r="I49" s="166">
        <v>-792.88767999999993</v>
      </c>
      <c r="J49" s="167">
        <v>-492.82100000000003</v>
      </c>
      <c r="K49" s="164">
        <v>-626.65499999999997</v>
      </c>
      <c r="L49" s="165">
        <v>-60.603999999999999</v>
      </c>
      <c r="M49" s="166">
        <v>-1180.08</v>
      </c>
    </row>
    <row r="50" spans="1:33" ht="15" customHeight="1">
      <c r="B50" s="156"/>
      <c r="C50" s="162"/>
      <c r="D50" s="608" t="s">
        <v>581</v>
      </c>
      <c r="E50" s="609"/>
      <c r="F50" s="163">
        <v>-44.813000000000002</v>
      </c>
      <c r="G50" s="164">
        <v>-70.783740000000009</v>
      </c>
      <c r="H50" s="165">
        <v>-5.9130000000000003</v>
      </c>
      <c r="I50" s="166">
        <v>-121.50974000000001</v>
      </c>
      <c r="J50" s="167">
        <v>-37.29</v>
      </c>
      <c r="K50" s="164">
        <v>-72.465999999999994</v>
      </c>
      <c r="L50" s="165">
        <v>-9.6709999999999994</v>
      </c>
      <c r="M50" s="166">
        <v>-119.42700000000001</v>
      </c>
    </row>
    <row r="51" spans="1:33" ht="15" customHeight="1">
      <c r="B51" s="156"/>
      <c r="C51" s="162"/>
      <c r="D51" s="574" t="s">
        <v>588</v>
      </c>
      <c r="E51" s="610"/>
      <c r="F51" s="163">
        <v>-0.86399999999999999</v>
      </c>
      <c r="G51" s="164">
        <v>-2.3067699999999998</v>
      </c>
      <c r="H51" s="165">
        <v>0</v>
      </c>
      <c r="I51" s="166">
        <v>-3.1707700000000001</v>
      </c>
      <c r="J51" s="167">
        <v>-0.49299999999999999</v>
      </c>
      <c r="K51" s="164">
        <v>-0.12</v>
      </c>
      <c r="L51" s="165">
        <v>-4.0000000000000001E-3</v>
      </c>
      <c r="M51" s="166">
        <v>-0.61699999999999999</v>
      </c>
    </row>
    <row r="52" spans="1:33" ht="25.5" customHeight="1">
      <c r="B52" s="156"/>
      <c r="C52" s="162"/>
      <c r="D52" s="611" t="s">
        <v>589</v>
      </c>
      <c r="E52" s="612"/>
      <c r="F52" s="163">
        <v>-0.22800000000000001</v>
      </c>
      <c r="G52" s="164">
        <v>-6.4000000000000001E-2</v>
      </c>
      <c r="H52" s="165">
        <v>0</v>
      </c>
      <c r="I52" s="166">
        <v>-0.29199999999999998</v>
      </c>
      <c r="J52" s="167">
        <v>-0.115</v>
      </c>
      <c r="K52" s="164">
        <v>-6.2E-2</v>
      </c>
      <c r="L52" s="165">
        <v>0</v>
      </c>
      <c r="M52" s="166">
        <v>-0.17699999999999999</v>
      </c>
    </row>
    <row r="53" spans="1:33" ht="14.25" customHeight="1">
      <c r="B53" s="156"/>
      <c r="C53" s="162"/>
      <c r="D53" s="574" t="s">
        <v>582</v>
      </c>
      <c r="E53" s="610"/>
      <c r="F53" s="163">
        <v>-302.99900000000002</v>
      </c>
      <c r="G53" s="164">
        <v>-301.53896999999995</v>
      </c>
      <c r="H53" s="165">
        <v>-1.873</v>
      </c>
      <c r="I53" s="166">
        <v>-606.41097000000002</v>
      </c>
      <c r="J53" s="167">
        <v>-399.24200000000002</v>
      </c>
      <c r="K53" s="164">
        <v>-543.78499999999997</v>
      </c>
      <c r="L53" s="165">
        <v>-43.695</v>
      </c>
      <c r="M53" s="166">
        <v>-986.72199999999998</v>
      </c>
    </row>
    <row r="54" spans="1:33" ht="16.5" customHeight="1" thickBot="1">
      <c r="B54" s="178"/>
      <c r="C54" s="179"/>
      <c r="D54" s="608" t="s">
        <v>584</v>
      </c>
      <c r="E54" s="609"/>
      <c r="F54" s="171">
        <v>-46.354999999999997</v>
      </c>
      <c r="G54" s="172">
        <v>-14.4352</v>
      </c>
      <c r="H54" s="173">
        <v>-0.71399999999999997</v>
      </c>
      <c r="I54" s="174">
        <v>-61.504199999999997</v>
      </c>
      <c r="J54" s="175">
        <v>-55.680999999999997</v>
      </c>
      <c r="K54" s="172">
        <v>-10.222</v>
      </c>
      <c r="L54" s="173">
        <v>-7.234</v>
      </c>
      <c r="M54" s="174">
        <v>-73.137</v>
      </c>
    </row>
    <row r="55" spans="1:33" s="181" customFormat="1" ht="15" customHeight="1" thickBot="1">
      <c r="A55" s="145"/>
      <c r="B55" s="599" t="s">
        <v>590</v>
      </c>
      <c r="C55" s="600"/>
      <c r="D55" s="600"/>
      <c r="E55" s="601"/>
      <c r="F55" s="150">
        <v>6790.8540000000003</v>
      </c>
      <c r="G55" s="151">
        <v>3190.8394399999997</v>
      </c>
      <c r="H55" s="152">
        <v>415.226</v>
      </c>
      <c r="I55" s="153">
        <v>10396.91944</v>
      </c>
      <c r="J55" s="154">
        <v>6630.1469999999999</v>
      </c>
      <c r="K55" s="151">
        <v>3197.3159999999998</v>
      </c>
      <c r="L55" s="152">
        <v>573.68200000000002</v>
      </c>
      <c r="M55" s="153">
        <v>10401.145</v>
      </c>
      <c r="N55" s="180"/>
      <c r="O55" s="180"/>
      <c r="P55" s="180"/>
      <c r="Q55" s="180"/>
      <c r="R55" s="180"/>
      <c r="S55" s="180"/>
      <c r="T55" s="180"/>
      <c r="U55" s="180"/>
      <c r="V55" s="180"/>
      <c r="W55" s="180"/>
      <c r="X55" s="180"/>
      <c r="Y55" s="180"/>
      <c r="Z55" s="180"/>
      <c r="AA55" s="180"/>
      <c r="AB55" s="180"/>
      <c r="AC55" s="180"/>
      <c r="AD55" s="180"/>
      <c r="AE55" s="180"/>
      <c r="AF55" s="180"/>
      <c r="AG55" s="180"/>
    </row>
    <row r="56" spans="1:33" s="181" customFormat="1" ht="16.5" customHeight="1" thickBot="1">
      <c r="A56" s="145"/>
      <c r="B56" s="577" t="s">
        <v>591</v>
      </c>
      <c r="C56" s="578"/>
      <c r="D56" s="578"/>
      <c r="E56" s="604"/>
      <c r="F56" s="150">
        <v>2403.7939999999999</v>
      </c>
      <c r="G56" s="151">
        <v>861.76591999999994</v>
      </c>
      <c r="H56" s="152">
        <v>117.268</v>
      </c>
      <c r="I56" s="153">
        <v>3382.8279199999997</v>
      </c>
      <c r="J56" s="154">
        <v>2532.1889999999999</v>
      </c>
      <c r="K56" s="154">
        <v>795.08500000000004</v>
      </c>
      <c r="L56" s="154">
        <v>155.15199999999999</v>
      </c>
      <c r="M56" s="176">
        <v>3482.4259999999999</v>
      </c>
      <c r="N56" s="180"/>
      <c r="O56" s="180"/>
      <c r="P56" s="180"/>
      <c r="Q56" s="180"/>
      <c r="R56" s="180"/>
      <c r="S56" s="180"/>
      <c r="T56" s="180"/>
      <c r="U56" s="180"/>
      <c r="V56" s="180"/>
      <c r="W56" s="180"/>
      <c r="X56" s="180"/>
      <c r="Y56" s="180"/>
      <c r="Z56" s="180"/>
      <c r="AA56" s="180"/>
      <c r="AB56" s="180"/>
      <c r="AC56" s="180"/>
      <c r="AD56" s="180"/>
      <c r="AE56" s="180"/>
      <c r="AF56" s="180"/>
      <c r="AG56" s="180"/>
    </row>
    <row r="57" spans="1:33">
      <c r="A57" s="155"/>
      <c r="B57" s="182"/>
      <c r="C57" s="605" t="s">
        <v>592</v>
      </c>
      <c r="D57" s="605"/>
      <c r="E57" s="606"/>
      <c r="F57" s="157">
        <v>2838.0129999999999</v>
      </c>
      <c r="G57" s="158">
        <v>1246.55467</v>
      </c>
      <c r="H57" s="159">
        <v>200.91499999999999</v>
      </c>
      <c r="I57" s="160">
        <v>4285.4826700000003</v>
      </c>
      <c r="J57" s="161">
        <v>3013.6610000000001</v>
      </c>
      <c r="K57" s="158">
        <v>1250.712</v>
      </c>
      <c r="L57" s="159">
        <v>279.96899999999999</v>
      </c>
      <c r="M57" s="160">
        <v>4544.3419999999996</v>
      </c>
    </row>
    <row r="58" spans="1:33" ht="15.75" customHeight="1" thickBot="1">
      <c r="A58" s="155"/>
      <c r="B58" s="178"/>
      <c r="C58" s="607" t="s">
        <v>593</v>
      </c>
      <c r="D58" s="607"/>
      <c r="E58" s="597"/>
      <c r="F58" s="171">
        <v>-434.21899999999999</v>
      </c>
      <c r="G58" s="172">
        <v>-384.78874999999999</v>
      </c>
      <c r="H58" s="173">
        <v>-83.647000000000006</v>
      </c>
      <c r="I58" s="174">
        <v>-902.65475000000004</v>
      </c>
      <c r="J58" s="175">
        <v>-481.47199999999998</v>
      </c>
      <c r="K58" s="172">
        <v>-455.62700000000001</v>
      </c>
      <c r="L58" s="173">
        <v>-124.81699999999999</v>
      </c>
      <c r="M58" s="174">
        <v>-1061.9159999999999</v>
      </c>
    </row>
    <row r="59" spans="1:33" s="181" customFormat="1" ht="15" customHeight="1" thickBot="1">
      <c r="A59" s="145"/>
      <c r="B59" s="599" t="s">
        <v>594</v>
      </c>
      <c r="C59" s="600"/>
      <c r="D59" s="600"/>
      <c r="E59" s="601"/>
      <c r="F59" s="183">
        <v>63.758000000000003</v>
      </c>
      <c r="G59" s="184">
        <v>24.856000000000002</v>
      </c>
      <c r="H59" s="185">
        <v>0</v>
      </c>
      <c r="I59" s="186">
        <v>88.614000000000004</v>
      </c>
      <c r="J59" s="187">
        <v>72.135000000000005</v>
      </c>
      <c r="K59" s="184">
        <v>9.4120000000000008</v>
      </c>
      <c r="L59" s="185">
        <v>0</v>
      </c>
      <c r="M59" s="186">
        <v>81.546999999999997</v>
      </c>
      <c r="N59" s="180"/>
      <c r="O59" s="180"/>
      <c r="P59" s="180"/>
      <c r="Q59" s="180"/>
      <c r="R59" s="180"/>
      <c r="S59" s="180"/>
      <c r="T59" s="180"/>
      <c r="U59" s="180"/>
      <c r="V59" s="180"/>
      <c r="W59" s="180"/>
      <c r="X59" s="180"/>
      <c r="Y59" s="180"/>
      <c r="Z59" s="180"/>
      <c r="AA59" s="180"/>
      <c r="AB59" s="180"/>
      <c r="AC59" s="180"/>
      <c r="AD59" s="180"/>
      <c r="AE59" s="180"/>
      <c r="AF59" s="180"/>
      <c r="AG59" s="180"/>
    </row>
    <row r="60" spans="1:33" ht="15" customHeight="1">
      <c r="A60" s="155"/>
      <c r="B60" s="177"/>
      <c r="C60" s="592" t="s">
        <v>595</v>
      </c>
      <c r="D60" s="592"/>
      <c r="E60" s="593"/>
      <c r="F60" s="157">
        <v>-18.516999999999999</v>
      </c>
      <c r="G60" s="158">
        <v>8.9550000000000001</v>
      </c>
      <c r="H60" s="159">
        <v>0</v>
      </c>
      <c r="I60" s="160">
        <v>-9.5619999999999994</v>
      </c>
      <c r="J60" s="161">
        <v>25.585999999999999</v>
      </c>
      <c r="K60" s="158">
        <v>-5.3840000000000003</v>
      </c>
      <c r="L60" s="159">
        <v>0</v>
      </c>
      <c r="M60" s="160">
        <v>21</v>
      </c>
    </row>
    <row r="61" spans="1:33" ht="14.25" customHeight="1">
      <c r="B61" s="156"/>
      <c r="C61" s="170"/>
      <c r="D61" s="573" t="s">
        <v>596</v>
      </c>
      <c r="E61" s="574"/>
      <c r="F61" s="163">
        <v>9.2230000000000008</v>
      </c>
      <c r="G61" s="164">
        <v>0.47199999999999998</v>
      </c>
      <c r="H61" s="165">
        <v>0</v>
      </c>
      <c r="I61" s="166">
        <v>9.6950000000000003</v>
      </c>
      <c r="J61" s="167">
        <v>0.748</v>
      </c>
      <c r="K61" s="164">
        <v>-5.8999999999999997E-2</v>
      </c>
      <c r="L61" s="165">
        <v>0</v>
      </c>
      <c r="M61" s="166">
        <v>0.68899999999999995</v>
      </c>
    </row>
    <row r="62" spans="1:33" ht="15.75" customHeight="1">
      <c r="B62" s="156"/>
      <c r="C62" s="170"/>
      <c r="D62" s="573" t="s">
        <v>597</v>
      </c>
      <c r="E62" s="574"/>
      <c r="F62" s="163">
        <v>-27.74</v>
      </c>
      <c r="G62" s="164">
        <v>8.4830000000000005</v>
      </c>
      <c r="H62" s="165">
        <v>0</v>
      </c>
      <c r="I62" s="166">
        <v>-19.257000000000001</v>
      </c>
      <c r="J62" s="167">
        <v>24.838000000000001</v>
      </c>
      <c r="K62" s="164">
        <v>-5.3250000000000002</v>
      </c>
      <c r="L62" s="165">
        <v>0</v>
      </c>
      <c r="M62" s="166">
        <v>19.513000000000002</v>
      </c>
    </row>
    <row r="63" spans="1:33" ht="15" customHeight="1">
      <c r="A63" s="155"/>
      <c r="B63" s="156"/>
      <c r="C63" s="571" t="s">
        <v>598</v>
      </c>
      <c r="D63" s="571"/>
      <c r="E63" s="572"/>
      <c r="F63" s="163">
        <v>47.076999999999998</v>
      </c>
      <c r="G63" s="164">
        <v>-0.90400000000000003</v>
      </c>
      <c r="H63" s="188">
        <v>0</v>
      </c>
      <c r="I63" s="166">
        <v>46.173000000000002</v>
      </c>
      <c r="J63" s="167">
        <v>22.651</v>
      </c>
      <c r="K63" s="164">
        <v>3.0089999999999999</v>
      </c>
      <c r="L63" s="167">
        <v>0</v>
      </c>
      <c r="M63" s="166">
        <v>25.66</v>
      </c>
    </row>
    <row r="64" spans="1:33" ht="27.75" customHeight="1">
      <c r="B64" s="156"/>
      <c r="C64" s="162"/>
      <c r="D64" s="572" t="s">
        <v>596</v>
      </c>
      <c r="E64" s="594"/>
      <c r="F64" s="163">
        <v>44.481000000000002</v>
      </c>
      <c r="G64" s="164">
        <v>0</v>
      </c>
      <c r="H64" s="165">
        <v>0</v>
      </c>
      <c r="I64" s="166">
        <v>44.481000000000002</v>
      </c>
      <c r="J64" s="167">
        <v>22.651</v>
      </c>
      <c r="K64" s="164">
        <v>0</v>
      </c>
      <c r="L64" s="165">
        <v>0</v>
      </c>
      <c r="M64" s="166">
        <v>22.651</v>
      </c>
    </row>
    <row r="65" spans="1:33" ht="27" customHeight="1">
      <c r="B65" s="156"/>
      <c r="C65" s="162"/>
      <c r="D65" s="572" t="s">
        <v>597</v>
      </c>
      <c r="E65" s="594"/>
      <c r="F65" s="163">
        <v>2.5960000000000001</v>
      </c>
      <c r="G65" s="164">
        <v>-0.90400000000000003</v>
      </c>
      <c r="H65" s="165">
        <v>0</v>
      </c>
      <c r="I65" s="166">
        <v>1.6919999999999999</v>
      </c>
      <c r="J65" s="167">
        <v>0</v>
      </c>
      <c r="K65" s="164">
        <v>3.0089999999999999</v>
      </c>
      <c r="L65" s="165">
        <v>0</v>
      </c>
      <c r="M65" s="166">
        <v>3.0089999999999999</v>
      </c>
    </row>
    <row r="66" spans="1:33" ht="15" customHeight="1">
      <c r="A66" s="155"/>
      <c r="B66" s="156"/>
      <c r="C66" s="571" t="s">
        <v>599</v>
      </c>
      <c r="D66" s="571"/>
      <c r="E66" s="572"/>
      <c r="F66" s="163">
        <v>1.1000000000000001</v>
      </c>
      <c r="G66" s="164">
        <v>0.69299999999999995</v>
      </c>
      <c r="H66" s="165">
        <v>0</v>
      </c>
      <c r="I66" s="166">
        <v>1.7929999999999999</v>
      </c>
      <c r="J66" s="167">
        <v>2.0169999999999999</v>
      </c>
      <c r="K66" s="164">
        <v>0.30199999999999999</v>
      </c>
      <c r="L66" s="164">
        <v>0</v>
      </c>
      <c r="M66" s="166">
        <v>2.319</v>
      </c>
    </row>
    <row r="67" spans="1:33" ht="30" customHeight="1" thickBot="1">
      <c r="A67" s="155"/>
      <c r="B67" s="178"/>
      <c r="C67" s="602" t="s">
        <v>600</v>
      </c>
      <c r="D67" s="602"/>
      <c r="E67" s="603"/>
      <c r="F67" s="171">
        <v>34.097999999999999</v>
      </c>
      <c r="G67" s="172">
        <v>16.111999999999998</v>
      </c>
      <c r="H67" s="173">
        <v>0</v>
      </c>
      <c r="I67" s="174">
        <v>50.21</v>
      </c>
      <c r="J67" s="175">
        <v>21.881</v>
      </c>
      <c r="K67" s="172">
        <v>11.484999999999999</v>
      </c>
      <c r="L67" s="173">
        <v>0</v>
      </c>
      <c r="M67" s="174">
        <v>33.366</v>
      </c>
    </row>
    <row r="68" spans="1:33" s="181" customFormat="1" ht="29.25" customHeight="1" thickBot="1">
      <c r="A68" s="145"/>
      <c r="B68" s="589" t="s">
        <v>601</v>
      </c>
      <c r="C68" s="590"/>
      <c r="D68" s="590"/>
      <c r="E68" s="591"/>
      <c r="F68" s="150">
        <v>-7.0000000000000001E-3</v>
      </c>
      <c r="G68" s="151">
        <v>0</v>
      </c>
      <c r="H68" s="152">
        <v>0</v>
      </c>
      <c r="I68" s="153">
        <v>-7.0000000000000001E-3</v>
      </c>
      <c r="J68" s="150">
        <v>0</v>
      </c>
      <c r="K68" s="151">
        <v>0</v>
      </c>
      <c r="L68" s="152">
        <v>0</v>
      </c>
      <c r="M68" s="153">
        <v>0</v>
      </c>
      <c r="N68" s="180"/>
      <c r="O68" s="180"/>
      <c r="P68" s="180"/>
      <c r="Q68" s="180"/>
      <c r="R68" s="180"/>
      <c r="S68" s="180"/>
      <c r="T68" s="180"/>
      <c r="U68" s="180"/>
      <c r="V68" s="180"/>
      <c r="W68" s="180"/>
      <c r="X68" s="180"/>
      <c r="Y68" s="180"/>
      <c r="Z68" s="180"/>
      <c r="AA68" s="180"/>
      <c r="AB68" s="180"/>
      <c r="AC68" s="180"/>
      <c r="AD68" s="180"/>
      <c r="AE68" s="180"/>
      <c r="AF68" s="180"/>
      <c r="AG68" s="180"/>
    </row>
    <row r="69" spans="1:33" s="181" customFormat="1" ht="15.75" customHeight="1" thickBot="1">
      <c r="A69" s="145"/>
      <c r="B69" s="589" t="s">
        <v>602</v>
      </c>
      <c r="C69" s="590"/>
      <c r="D69" s="590"/>
      <c r="E69" s="591"/>
      <c r="F69" s="150">
        <v>461.19299999999998</v>
      </c>
      <c r="G69" s="151">
        <v>218.10807</v>
      </c>
      <c r="H69" s="152">
        <v>29.413</v>
      </c>
      <c r="I69" s="153">
        <v>708.71407000000011</v>
      </c>
      <c r="J69" s="154">
        <v>398.98</v>
      </c>
      <c r="K69" s="151">
        <v>191.60499999999999</v>
      </c>
      <c r="L69" s="152">
        <v>62.470999999999997</v>
      </c>
      <c r="M69" s="153">
        <v>653.05600000000004</v>
      </c>
      <c r="N69" s="180"/>
      <c r="O69" s="180"/>
      <c r="P69" s="180"/>
      <c r="Q69" s="180"/>
      <c r="R69" s="180"/>
      <c r="S69" s="180"/>
      <c r="T69" s="180"/>
      <c r="U69" s="180"/>
      <c r="V69" s="180"/>
      <c r="W69" s="180"/>
      <c r="X69" s="180"/>
      <c r="Y69" s="180"/>
      <c r="Z69" s="180"/>
      <c r="AA69" s="180"/>
      <c r="AB69" s="180"/>
      <c r="AC69" s="180"/>
      <c r="AD69" s="180"/>
      <c r="AE69" s="180"/>
      <c r="AF69" s="180"/>
      <c r="AG69" s="180"/>
    </row>
    <row r="70" spans="1:33" ht="15" customHeight="1">
      <c r="A70" s="155"/>
      <c r="B70" s="182"/>
      <c r="C70" s="585" t="s">
        <v>596</v>
      </c>
      <c r="D70" s="585"/>
      <c r="E70" s="586"/>
      <c r="F70" s="157">
        <v>420.23399999999998</v>
      </c>
      <c r="G70" s="158">
        <v>162.38598999999999</v>
      </c>
      <c r="H70" s="159">
        <v>34.366999999999997</v>
      </c>
      <c r="I70" s="160">
        <v>616.98698999999999</v>
      </c>
      <c r="J70" s="161">
        <v>392.93299999999999</v>
      </c>
      <c r="K70" s="158">
        <v>168.03200000000001</v>
      </c>
      <c r="L70" s="159">
        <v>67.924999999999997</v>
      </c>
      <c r="M70" s="160">
        <v>628.89</v>
      </c>
    </row>
    <row r="71" spans="1:33" ht="15.75" customHeight="1">
      <c r="A71" s="155"/>
      <c r="B71" s="156"/>
      <c r="C71" s="573" t="s">
        <v>597</v>
      </c>
      <c r="D71" s="573"/>
      <c r="E71" s="574"/>
      <c r="F71" s="163">
        <v>2.3929999999999998</v>
      </c>
      <c r="G71" s="164">
        <v>49.761130000000001</v>
      </c>
      <c r="H71" s="165">
        <v>-2.585</v>
      </c>
      <c r="I71" s="166">
        <v>49.569130000000001</v>
      </c>
      <c r="J71" s="167">
        <v>-63.396000000000001</v>
      </c>
      <c r="K71" s="164">
        <v>12.757999999999999</v>
      </c>
      <c r="L71" s="165">
        <v>2.1619999999999999</v>
      </c>
      <c r="M71" s="166">
        <v>-48.475999999999999</v>
      </c>
    </row>
    <row r="72" spans="1:33" ht="16.5" customHeight="1" thickBot="1">
      <c r="A72" s="155"/>
      <c r="B72" s="178"/>
      <c r="C72" s="597" t="s">
        <v>603</v>
      </c>
      <c r="D72" s="598"/>
      <c r="E72" s="598"/>
      <c r="F72" s="171">
        <v>38.566000000000003</v>
      </c>
      <c r="G72" s="172">
        <v>5.9609500000000004</v>
      </c>
      <c r="H72" s="173">
        <v>-2.3690000000000002</v>
      </c>
      <c r="I72" s="174">
        <v>42.15795</v>
      </c>
      <c r="J72" s="175">
        <v>69.442999999999998</v>
      </c>
      <c r="K72" s="172">
        <v>10.815</v>
      </c>
      <c r="L72" s="173">
        <v>-7.6159999999999997</v>
      </c>
      <c r="M72" s="174">
        <v>72.641999999999996</v>
      </c>
    </row>
    <row r="73" spans="1:33" s="181" customFormat="1" ht="14.25" customHeight="1" thickBot="1">
      <c r="A73" s="145"/>
      <c r="B73" s="599" t="s">
        <v>604</v>
      </c>
      <c r="C73" s="600"/>
      <c r="D73" s="600"/>
      <c r="E73" s="601"/>
      <c r="F73" s="150">
        <v>921.21699999999998</v>
      </c>
      <c r="G73" s="151">
        <v>307.11703</v>
      </c>
      <c r="H73" s="152">
        <v>162.226</v>
      </c>
      <c r="I73" s="153">
        <v>1390.5600300000001</v>
      </c>
      <c r="J73" s="154">
        <v>935.37199999999996</v>
      </c>
      <c r="K73" s="151">
        <v>440.68299999999999</v>
      </c>
      <c r="L73" s="152">
        <v>280.55500000000001</v>
      </c>
      <c r="M73" s="153">
        <v>1656.61</v>
      </c>
      <c r="N73" s="180"/>
      <c r="O73" s="180"/>
      <c r="P73" s="180"/>
      <c r="Q73" s="180"/>
      <c r="R73" s="180"/>
      <c r="S73" s="180"/>
      <c r="T73" s="180"/>
      <c r="U73" s="180"/>
      <c r="V73" s="180"/>
      <c r="W73" s="180"/>
      <c r="X73" s="180"/>
      <c r="Y73" s="180"/>
      <c r="Z73" s="180"/>
      <c r="AA73" s="180"/>
      <c r="AB73" s="180"/>
      <c r="AC73" s="180"/>
      <c r="AD73" s="180"/>
      <c r="AE73" s="180"/>
      <c r="AF73" s="180"/>
      <c r="AG73" s="180"/>
    </row>
    <row r="74" spans="1:33" ht="16.5" customHeight="1">
      <c r="A74" s="155"/>
      <c r="B74" s="177"/>
      <c r="C74" s="593" t="s">
        <v>605</v>
      </c>
      <c r="D74" s="596"/>
      <c r="E74" s="596"/>
      <c r="F74" s="157">
        <v>31.442</v>
      </c>
      <c r="G74" s="158">
        <v>14.066000000000001</v>
      </c>
      <c r="H74" s="159">
        <v>3.05</v>
      </c>
      <c r="I74" s="160">
        <v>48.558</v>
      </c>
      <c r="J74" s="161">
        <v>47.332999999999998</v>
      </c>
      <c r="K74" s="158">
        <v>15.234999999999999</v>
      </c>
      <c r="L74" s="159">
        <v>3.9870000000000001</v>
      </c>
      <c r="M74" s="160">
        <v>66.555000000000007</v>
      </c>
    </row>
    <row r="75" spans="1:33" ht="15" customHeight="1">
      <c r="A75" s="155"/>
      <c r="B75" s="156"/>
      <c r="C75" s="571" t="s">
        <v>606</v>
      </c>
      <c r="D75" s="571"/>
      <c r="E75" s="572"/>
      <c r="F75" s="163">
        <v>5.1040000000000001</v>
      </c>
      <c r="G75" s="164">
        <v>0</v>
      </c>
      <c r="H75" s="165">
        <v>0</v>
      </c>
      <c r="I75" s="166">
        <v>5.1040000000000001</v>
      </c>
      <c r="J75" s="167">
        <v>37.555999999999997</v>
      </c>
      <c r="K75" s="164">
        <v>3.0000000000000001E-3</v>
      </c>
      <c r="L75" s="165">
        <v>16.875</v>
      </c>
      <c r="M75" s="166">
        <v>54.433999999999997</v>
      </c>
    </row>
    <row r="76" spans="1:33" ht="15.75" customHeight="1">
      <c r="A76" s="155"/>
      <c r="B76" s="156"/>
      <c r="C76" s="573" t="s">
        <v>607</v>
      </c>
      <c r="D76" s="573"/>
      <c r="E76" s="574"/>
      <c r="F76" s="163">
        <v>23.898</v>
      </c>
      <c r="G76" s="164">
        <v>16.427</v>
      </c>
      <c r="H76" s="165">
        <v>127.486</v>
      </c>
      <c r="I76" s="166">
        <v>167.81100000000001</v>
      </c>
      <c r="J76" s="167">
        <v>310.428</v>
      </c>
      <c r="K76" s="164">
        <v>134.55500000000001</v>
      </c>
      <c r="L76" s="165">
        <v>178.48400000000001</v>
      </c>
      <c r="M76" s="166">
        <v>623.46699999999998</v>
      </c>
    </row>
    <row r="77" spans="1:33" ht="15" customHeight="1">
      <c r="A77" s="155"/>
      <c r="B77" s="156"/>
      <c r="C77" s="571" t="s">
        <v>610</v>
      </c>
      <c r="D77" s="571"/>
      <c r="E77" s="572"/>
      <c r="F77" s="163">
        <v>477.471</v>
      </c>
      <c r="G77" s="164">
        <v>83.03501</v>
      </c>
      <c r="H77" s="165">
        <v>13.339</v>
      </c>
      <c r="I77" s="166">
        <v>573.84501</v>
      </c>
      <c r="J77" s="167">
        <v>0</v>
      </c>
      <c r="K77" s="164">
        <v>0</v>
      </c>
      <c r="L77" s="165">
        <v>0</v>
      </c>
      <c r="M77" s="166">
        <v>0</v>
      </c>
    </row>
    <row r="78" spans="1:33" ht="16.5" customHeight="1">
      <c r="A78" s="155"/>
      <c r="B78" s="156"/>
      <c r="C78" s="573" t="s">
        <v>611</v>
      </c>
      <c r="D78" s="573"/>
      <c r="E78" s="574"/>
      <c r="F78" s="163">
        <v>25.155000000000001</v>
      </c>
      <c r="G78" s="164">
        <v>2.887</v>
      </c>
      <c r="H78" s="165">
        <v>0</v>
      </c>
      <c r="I78" s="166">
        <v>28.042000000000002</v>
      </c>
      <c r="J78" s="167">
        <v>8.69</v>
      </c>
      <c r="K78" s="164">
        <v>26.387</v>
      </c>
      <c r="L78" s="165">
        <v>0</v>
      </c>
      <c r="M78" s="166">
        <v>35.076999999999998</v>
      </c>
    </row>
    <row r="79" spans="1:33" ht="15.75" customHeight="1">
      <c r="A79" s="155"/>
      <c r="B79" s="156"/>
      <c r="C79" s="573" t="s">
        <v>612</v>
      </c>
      <c r="D79" s="573"/>
      <c r="E79" s="574"/>
      <c r="F79" s="163">
        <v>235.60300000000001</v>
      </c>
      <c r="G79" s="164">
        <v>88.570459999999997</v>
      </c>
      <c r="H79" s="165">
        <v>16.251000000000001</v>
      </c>
      <c r="I79" s="166">
        <v>340.42445999999995</v>
      </c>
      <c r="J79" s="167">
        <v>393.91399999999999</v>
      </c>
      <c r="K79" s="164">
        <v>238.19900000000001</v>
      </c>
      <c r="L79" s="165">
        <v>62.439</v>
      </c>
      <c r="M79" s="166">
        <v>694.55200000000002</v>
      </c>
    </row>
    <row r="80" spans="1:33" ht="13.5" customHeight="1">
      <c r="A80" s="155"/>
      <c r="B80" s="156"/>
      <c r="C80" s="572" t="s">
        <v>613</v>
      </c>
      <c r="D80" s="594"/>
      <c r="E80" s="594"/>
      <c r="F80" s="163">
        <v>114.839</v>
      </c>
      <c r="G80" s="164">
        <v>65.216499999999996</v>
      </c>
      <c r="H80" s="165">
        <v>1.99</v>
      </c>
      <c r="I80" s="166">
        <v>182.0455</v>
      </c>
      <c r="J80" s="167">
        <v>137.44399999999999</v>
      </c>
      <c r="K80" s="164">
        <v>24.446000000000002</v>
      </c>
      <c r="L80" s="165">
        <v>17.899999999999999</v>
      </c>
      <c r="M80" s="166">
        <v>179.79</v>
      </c>
    </row>
    <row r="81" spans="1:33" ht="15" customHeight="1" thickBot="1">
      <c r="A81" s="155"/>
      <c r="B81" s="189"/>
      <c r="C81" s="576" t="s">
        <v>614</v>
      </c>
      <c r="D81" s="595"/>
      <c r="E81" s="595"/>
      <c r="F81" s="171">
        <v>7.7050000000000001</v>
      </c>
      <c r="G81" s="172">
        <v>36.915059999999997</v>
      </c>
      <c r="H81" s="173">
        <v>0.11</v>
      </c>
      <c r="I81" s="174">
        <v>44.730059999999995</v>
      </c>
      <c r="J81" s="175">
        <v>7.0000000000000001E-3</v>
      </c>
      <c r="K81" s="172">
        <v>1.8580000000000001</v>
      </c>
      <c r="L81" s="173">
        <v>0.87</v>
      </c>
      <c r="M81" s="174">
        <v>2.7349999999999999</v>
      </c>
    </row>
    <row r="82" spans="1:33" s="181" customFormat="1" ht="29.25" customHeight="1" thickBot="1">
      <c r="A82" s="145"/>
      <c r="B82" s="589" t="s">
        <v>615</v>
      </c>
      <c r="C82" s="590"/>
      <c r="D82" s="590"/>
      <c r="E82" s="591"/>
      <c r="F82" s="150">
        <v>-1970.5619999999999</v>
      </c>
      <c r="G82" s="151">
        <v>-928.84951000000001</v>
      </c>
      <c r="H82" s="152">
        <v>43.473999999999997</v>
      </c>
      <c r="I82" s="153">
        <v>-2855.9375099999997</v>
      </c>
      <c r="J82" s="154">
        <v>-2207.4609999999998</v>
      </c>
      <c r="K82" s="151">
        <v>-1734.6030000000001</v>
      </c>
      <c r="L82" s="190">
        <v>58.706000000000003</v>
      </c>
      <c r="M82" s="153">
        <v>-3883.3580000000002</v>
      </c>
      <c r="N82" s="191"/>
      <c r="O82" s="180"/>
      <c r="P82" s="191"/>
      <c r="Q82" s="180"/>
      <c r="R82" s="180"/>
      <c r="S82" s="180"/>
      <c r="T82" s="180"/>
      <c r="U82" s="180"/>
      <c r="V82" s="180"/>
      <c r="W82" s="180"/>
      <c r="X82" s="180"/>
      <c r="Y82" s="180"/>
      <c r="Z82" s="180"/>
      <c r="AA82" s="180"/>
      <c r="AB82" s="180"/>
      <c r="AC82" s="180"/>
      <c r="AD82" s="180"/>
      <c r="AE82" s="180"/>
      <c r="AF82" s="180"/>
      <c r="AG82" s="180"/>
    </row>
    <row r="83" spans="1:33" ht="26.25" customHeight="1">
      <c r="A83" s="155"/>
      <c r="B83" s="177"/>
      <c r="C83" s="593" t="s">
        <v>616</v>
      </c>
      <c r="D83" s="596"/>
      <c r="E83" s="596"/>
      <c r="F83" s="157">
        <v>-6560.7129999999997</v>
      </c>
      <c r="G83" s="158">
        <v>-2409.3111899999999</v>
      </c>
      <c r="H83" s="192">
        <v>-381.505</v>
      </c>
      <c r="I83" s="160">
        <v>-9351.5291899999993</v>
      </c>
      <c r="J83" s="161">
        <v>-6186.8270000000002</v>
      </c>
      <c r="K83" s="158">
        <v>-2850.6419999999998</v>
      </c>
      <c r="L83" s="161">
        <v>-523.15899999999999</v>
      </c>
      <c r="M83" s="160">
        <v>-9560.6280000000006</v>
      </c>
      <c r="N83" s="191"/>
    </row>
    <row r="84" spans="1:33" ht="26.25" customHeight="1">
      <c r="B84" s="156"/>
      <c r="C84" s="162"/>
      <c r="D84" s="571" t="s">
        <v>620</v>
      </c>
      <c r="E84" s="572"/>
      <c r="F84" s="163">
        <v>-6322.3230000000003</v>
      </c>
      <c r="G84" s="164">
        <v>-2330.3060399999999</v>
      </c>
      <c r="H84" s="188">
        <v>-381.505</v>
      </c>
      <c r="I84" s="166">
        <v>-9034.134039999999</v>
      </c>
      <c r="J84" s="167">
        <v>-6022.3140000000003</v>
      </c>
      <c r="K84" s="164">
        <v>-2836.2159999999999</v>
      </c>
      <c r="L84" s="188">
        <v>-522.70899999999995</v>
      </c>
      <c r="M84" s="166">
        <v>-9381.2389999999996</v>
      </c>
      <c r="N84" s="191"/>
    </row>
    <row r="85" spans="1:33" ht="29.25" customHeight="1">
      <c r="B85" s="156"/>
      <c r="C85" s="162"/>
      <c r="D85" s="571" t="s">
        <v>617</v>
      </c>
      <c r="E85" s="572"/>
      <c r="F85" s="163">
        <v>-238.39</v>
      </c>
      <c r="G85" s="164">
        <v>-79.00515</v>
      </c>
      <c r="H85" s="188">
        <v>0</v>
      </c>
      <c r="I85" s="166">
        <v>-317.39515</v>
      </c>
      <c r="J85" s="167">
        <v>-164.51300000000001</v>
      </c>
      <c r="K85" s="164">
        <v>-14.426</v>
      </c>
      <c r="L85" s="188">
        <v>-0.45</v>
      </c>
      <c r="M85" s="166">
        <v>-179.38900000000001</v>
      </c>
      <c r="N85" s="191"/>
    </row>
    <row r="86" spans="1:33" ht="27.75" customHeight="1">
      <c r="A86" s="193"/>
      <c r="B86" s="156"/>
      <c r="C86" s="571" t="s">
        <v>618</v>
      </c>
      <c r="D86" s="571"/>
      <c r="E86" s="572"/>
      <c r="F86" s="163">
        <v>4590.1509999999998</v>
      </c>
      <c r="G86" s="164">
        <v>1480.4616799999999</v>
      </c>
      <c r="H86" s="188">
        <v>424.97899999999998</v>
      </c>
      <c r="I86" s="166">
        <v>6495.5916799999995</v>
      </c>
      <c r="J86" s="167">
        <v>3979.366</v>
      </c>
      <c r="K86" s="164">
        <v>1116.039</v>
      </c>
      <c r="L86" s="167">
        <v>581.86500000000001</v>
      </c>
      <c r="M86" s="166">
        <v>5677.27</v>
      </c>
      <c r="N86" s="191"/>
    </row>
    <row r="87" spans="1:33" ht="27.75" customHeight="1">
      <c r="B87" s="156"/>
      <c r="C87" s="162"/>
      <c r="D87" s="571" t="s">
        <v>619</v>
      </c>
      <c r="E87" s="572"/>
      <c r="F87" s="163">
        <v>3826.9409999999998</v>
      </c>
      <c r="G87" s="164">
        <v>1399.9168599999998</v>
      </c>
      <c r="H87" s="165">
        <v>421.38499999999999</v>
      </c>
      <c r="I87" s="166">
        <v>5648.2428599999994</v>
      </c>
      <c r="J87" s="167">
        <v>3829.9810000000002</v>
      </c>
      <c r="K87" s="164">
        <v>1100.0170000000001</v>
      </c>
      <c r="L87" s="165">
        <v>578.54100000000005</v>
      </c>
      <c r="M87" s="166">
        <v>5508.5389999999998</v>
      </c>
      <c r="N87" s="191"/>
      <c r="P87" s="194"/>
    </row>
    <row r="88" spans="1:33" ht="26.25" customHeight="1" thickBot="1">
      <c r="B88" s="156"/>
      <c r="C88" s="162"/>
      <c r="D88" s="571" t="s">
        <v>621</v>
      </c>
      <c r="E88" s="572"/>
      <c r="F88" s="163">
        <v>763.21</v>
      </c>
      <c r="G88" s="164">
        <v>80.544820000000001</v>
      </c>
      <c r="H88" s="165">
        <v>3.5939999999999999</v>
      </c>
      <c r="I88" s="166">
        <v>847.34882000000005</v>
      </c>
      <c r="J88" s="167">
        <v>149.38499999999999</v>
      </c>
      <c r="K88" s="164">
        <v>16.021999999999998</v>
      </c>
      <c r="L88" s="165">
        <v>3.3239999999999998</v>
      </c>
      <c r="M88" s="166">
        <v>168.73099999999999</v>
      </c>
      <c r="N88" s="191"/>
    </row>
    <row r="89" spans="1:33" ht="27.75" hidden="1" customHeight="1">
      <c r="B89" s="189"/>
      <c r="C89" s="587" t="s">
        <v>203</v>
      </c>
      <c r="D89" s="587"/>
      <c r="E89" s="588"/>
      <c r="F89" s="195">
        <v>0</v>
      </c>
      <c r="G89" s="196">
        <v>0</v>
      </c>
      <c r="H89" s="197">
        <v>0</v>
      </c>
      <c r="I89" s="198">
        <v>0</v>
      </c>
      <c r="J89" s="199">
        <v>0</v>
      </c>
      <c r="K89" s="196">
        <v>0</v>
      </c>
      <c r="L89" s="197">
        <v>0</v>
      </c>
      <c r="M89" s="198">
        <v>0</v>
      </c>
      <c r="N89" s="191"/>
    </row>
    <row r="90" spans="1:33" s="181" customFormat="1" ht="15.75" customHeight="1" thickBot="1">
      <c r="A90" s="145"/>
      <c r="B90" s="589" t="s">
        <v>622</v>
      </c>
      <c r="C90" s="590"/>
      <c r="D90" s="590"/>
      <c r="E90" s="591"/>
      <c r="F90" s="150">
        <v>-95.745999999999995</v>
      </c>
      <c r="G90" s="151">
        <v>-92.528000000000006</v>
      </c>
      <c r="H90" s="152">
        <v>-0.996</v>
      </c>
      <c r="I90" s="153">
        <v>-189.27</v>
      </c>
      <c r="J90" s="154">
        <v>-43.753999999999998</v>
      </c>
      <c r="K90" s="151">
        <v>-61.5</v>
      </c>
      <c r="L90" s="152">
        <v>-1.756</v>
      </c>
      <c r="M90" s="153">
        <v>-107.01</v>
      </c>
      <c r="N90" s="191"/>
      <c r="O90" s="180"/>
      <c r="P90" s="191"/>
      <c r="Q90" s="180"/>
      <c r="R90" s="180"/>
      <c r="S90" s="180"/>
      <c r="T90" s="180"/>
      <c r="U90" s="180"/>
      <c r="V90" s="180"/>
      <c r="W90" s="180"/>
      <c r="X90" s="180"/>
      <c r="Y90" s="180"/>
      <c r="Z90" s="180"/>
      <c r="AA90" s="180"/>
      <c r="AB90" s="180"/>
      <c r="AC90" s="180"/>
      <c r="AD90" s="180"/>
      <c r="AE90" s="180"/>
      <c r="AF90" s="180"/>
      <c r="AG90" s="180"/>
    </row>
    <row r="91" spans="1:33" ht="30" customHeight="1" thickBot="1">
      <c r="A91" s="155"/>
      <c r="B91" s="177"/>
      <c r="C91" s="592" t="s">
        <v>623</v>
      </c>
      <c r="D91" s="592"/>
      <c r="E91" s="593"/>
      <c r="F91" s="157">
        <v>-95.745999999999995</v>
      </c>
      <c r="G91" s="158">
        <v>-92.528000000000006</v>
      </c>
      <c r="H91" s="159">
        <v>-0.996</v>
      </c>
      <c r="I91" s="160">
        <v>-189.27</v>
      </c>
      <c r="J91" s="161">
        <v>-43.753999999999998</v>
      </c>
      <c r="K91" s="158">
        <v>-61.5</v>
      </c>
      <c r="L91" s="159">
        <v>-1.756</v>
      </c>
      <c r="M91" s="160">
        <v>-107.01</v>
      </c>
    </row>
    <row r="92" spans="1:33" ht="12.75" hidden="1" customHeight="1">
      <c r="A92" s="155"/>
      <c r="B92" s="156"/>
      <c r="C92" s="579" t="s">
        <v>204</v>
      </c>
      <c r="D92" s="579"/>
      <c r="E92" s="580"/>
      <c r="F92" s="195">
        <v>0</v>
      </c>
      <c r="G92" s="196">
        <v>0</v>
      </c>
      <c r="H92" s="197">
        <v>0</v>
      </c>
      <c r="I92" s="198">
        <v>0</v>
      </c>
      <c r="J92" s="199"/>
      <c r="K92" s="196"/>
      <c r="L92" s="197"/>
      <c r="M92" s="198"/>
    </row>
    <row r="93" spans="1:33" s="181" customFormat="1" ht="15.75" customHeight="1" thickBot="1">
      <c r="A93" s="145"/>
      <c r="B93" s="581" t="s">
        <v>624</v>
      </c>
      <c r="C93" s="582"/>
      <c r="D93" s="582"/>
      <c r="E93" s="582"/>
      <c r="F93" s="150">
        <v>-2271.366</v>
      </c>
      <c r="G93" s="151">
        <v>-1528.29781</v>
      </c>
      <c r="H93" s="152">
        <v>-338.97500000000002</v>
      </c>
      <c r="I93" s="153">
        <v>-4138.6388100000004</v>
      </c>
      <c r="J93" s="154">
        <v>-2209.8960000000002</v>
      </c>
      <c r="K93" s="151">
        <v>-1375.2809999999999</v>
      </c>
      <c r="L93" s="152">
        <v>-540.22400000000005</v>
      </c>
      <c r="M93" s="153">
        <v>-4125.4009999999998</v>
      </c>
      <c r="N93" s="180"/>
      <c r="O93" s="180"/>
      <c r="P93" s="180"/>
      <c r="Q93" s="180"/>
      <c r="R93" s="180"/>
      <c r="S93" s="180"/>
      <c r="T93" s="180"/>
      <c r="U93" s="180"/>
      <c r="V93" s="180"/>
      <c r="W93" s="180"/>
      <c r="X93" s="180"/>
      <c r="Y93" s="180"/>
      <c r="Z93" s="180"/>
      <c r="AA93" s="180"/>
      <c r="AB93" s="180"/>
      <c r="AC93" s="180"/>
      <c r="AD93" s="180"/>
      <c r="AE93" s="180"/>
      <c r="AF93" s="180"/>
      <c r="AG93" s="180"/>
    </row>
    <row r="94" spans="1:33" s="181" customFormat="1" ht="14.25" customHeight="1" thickBot="1">
      <c r="A94" s="145"/>
      <c r="B94" s="200"/>
      <c r="C94" s="582" t="s">
        <v>625</v>
      </c>
      <c r="D94" s="582"/>
      <c r="E94" s="582"/>
      <c r="F94" s="150">
        <v>-592.61300000000006</v>
      </c>
      <c r="G94" s="151">
        <v>-453.15379999999999</v>
      </c>
      <c r="H94" s="152">
        <v>-104.235</v>
      </c>
      <c r="I94" s="153">
        <v>-1150.0018</v>
      </c>
      <c r="J94" s="154">
        <v>-586.23599999999999</v>
      </c>
      <c r="K94" s="151">
        <v>-381.32499999999999</v>
      </c>
      <c r="L94" s="152">
        <v>-177.16900000000001</v>
      </c>
      <c r="M94" s="153">
        <v>-1144.73</v>
      </c>
      <c r="N94" s="180"/>
      <c r="O94" s="180"/>
      <c r="P94" s="180"/>
      <c r="Q94" s="180"/>
      <c r="R94" s="180"/>
      <c r="S94" s="180"/>
      <c r="T94" s="180"/>
      <c r="U94" s="180"/>
      <c r="V94" s="180"/>
      <c r="W94" s="180"/>
      <c r="X94" s="180"/>
      <c r="Y94" s="180"/>
      <c r="Z94" s="180"/>
      <c r="AA94" s="180"/>
      <c r="AB94" s="180"/>
      <c r="AC94" s="180"/>
      <c r="AD94" s="180"/>
      <c r="AE94" s="180"/>
      <c r="AF94" s="180"/>
      <c r="AG94" s="180"/>
    </row>
    <row r="95" spans="1:33" s="181" customFormat="1" ht="15.75" customHeight="1" thickBot="1">
      <c r="A95" s="145"/>
      <c r="B95" s="583" t="s">
        <v>626</v>
      </c>
      <c r="C95" s="584"/>
      <c r="D95" s="584"/>
      <c r="E95" s="584"/>
      <c r="F95" s="150">
        <v>-3008.64</v>
      </c>
      <c r="G95" s="151">
        <v>-1936.95144</v>
      </c>
      <c r="H95" s="176">
        <v>-347.90100000000001</v>
      </c>
      <c r="I95" s="153">
        <v>-5293.4924399999991</v>
      </c>
      <c r="J95" s="154">
        <v>-3122.6010000000001</v>
      </c>
      <c r="K95" s="151">
        <v>-2061.6640000000002</v>
      </c>
      <c r="L95" s="176">
        <v>-612.29700000000003</v>
      </c>
      <c r="M95" s="153">
        <v>-5796.5619999999999</v>
      </c>
      <c r="N95" s="180"/>
      <c r="O95" s="180"/>
      <c r="P95" s="180"/>
      <c r="Q95" s="180"/>
      <c r="R95" s="180"/>
      <c r="S95" s="180"/>
      <c r="T95" s="180"/>
      <c r="U95" s="180"/>
      <c r="V95" s="180"/>
      <c r="W95" s="180"/>
      <c r="X95" s="180"/>
      <c r="Y95" s="180"/>
      <c r="Z95" s="180"/>
      <c r="AA95" s="180"/>
      <c r="AB95" s="180"/>
      <c r="AC95" s="180"/>
      <c r="AD95" s="180"/>
      <c r="AE95" s="180"/>
      <c r="AF95" s="180"/>
      <c r="AG95" s="180"/>
    </row>
    <row r="96" spans="1:33">
      <c r="A96" s="155"/>
      <c r="B96" s="156"/>
      <c r="C96" s="585" t="s">
        <v>627</v>
      </c>
      <c r="D96" s="585"/>
      <c r="E96" s="586"/>
      <c r="F96" s="157">
        <v>-1730.278</v>
      </c>
      <c r="G96" s="158">
        <v>-1525.5811400000002</v>
      </c>
      <c r="H96" s="159">
        <v>-301.93700000000001</v>
      </c>
      <c r="I96" s="160">
        <v>-3557.7961399999999</v>
      </c>
      <c r="J96" s="161">
        <v>-1755.9380000000001</v>
      </c>
      <c r="K96" s="158">
        <v>-1361.3140000000001</v>
      </c>
      <c r="L96" s="159">
        <v>-519.91300000000001</v>
      </c>
      <c r="M96" s="160">
        <v>-3637.165</v>
      </c>
    </row>
    <row r="97" spans="1:33">
      <c r="A97" s="155"/>
      <c r="B97" s="156"/>
      <c r="C97" s="573" t="s">
        <v>628</v>
      </c>
      <c r="D97" s="573"/>
      <c r="E97" s="574"/>
      <c r="F97" s="163">
        <v>-733.41399999999999</v>
      </c>
      <c r="G97" s="164">
        <v>-209.82307</v>
      </c>
      <c r="H97" s="165">
        <v>-19.518999999999998</v>
      </c>
      <c r="I97" s="166">
        <v>-962.75607000000002</v>
      </c>
      <c r="J97" s="167">
        <v>-840.21299999999997</v>
      </c>
      <c r="K97" s="164">
        <v>-221.38499999999999</v>
      </c>
      <c r="L97" s="165">
        <v>-44.948</v>
      </c>
      <c r="M97" s="166">
        <v>-1106.546</v>
      </c>
    </row>
    <row r="98" spans="1:33" ht="12.75" customHeight="1">
      <c r="A98" s="155"/>
      <c r="B98" s="156"/>
      <c r="C98" s="571" t="s">
        <v>629</v>
      </c>
      <c r="D98" s="571"/>
      <c r="E98" s="572"/>
      <c r="F98" s="163">
        <v>-359.10599999999999</v>
      </c>
      <c r="G98" s="164">
        <v>-46.130309999999994</v>
      </c>
      <c r="H98" s="165">
        <v>-13.352</v>
      </c>
      <c r="I98" s="166">
        <v>-418.58830999999998</v>
      </c>
      <c r="J98" s="167">
        <v>-359.02300000000002</v>
      </c>
      <c r="K98" s="164">
        <v>-131.405</v>
      </c>
      <c r="L98" s="165">
        <v>-14.68</v>
      </c>
      <c r="M98" s="166">
        <v>-505.108</v>
      </c>
    </row>
    <row r="99" spans="1:33">
      <c r="A99" s="155"/>
      <c r="B99" s="156"/>
      <c r="C99" s="573" t="s">
        <v>630</v>
      </c>
      <c r="D99" s="573"/>
      <c r="E99" s="574"/>
      <c r="F99" s="163">
        <v>-60.412999999999997</v>
      </c>
      <c r="G99" s="164">
        <v>-26.705549999999999</v>
      </c>
      <c r="H99" s="165">
        <v>0</v>
      </c>
      <c r="I99" s="166">
        <v>-87.118549999999999</v>
      </c>
      <c r="J99" s="167">
        <v>-18.367999999999999</v>
      </c>
      <c r="K99" s="164">
        <v>-80.364999999999995</v>
      </c>
      <c r="L99" s="165">
        <v>0</v>
      </c>
      <c r="M99" s="166">
        <v>-98.733000000000004</v>
      </c>
    </row>
    <row r="100" spans="1:33">
      <c r="A100" s="155"/>
      <c r="B100" s="156"/>
      <c r="C100" s="573" t="s">
        <v>631</v>
      </c>
      <c r="D100" s="573"/>
      <c r="E100" s="574"/>
      <c r="F100" s="163">
        <v>-119.131</v>
      </c>
      <c r="G100" s="164">
        <v>-126.28048999999999</v>
      </c>
      <c r="H100" s="165">
        <v>-12.512</v>
      </c>
      <c r="I100" s="166">
        <v>-257.92349000000002</v>
      </c>
      <c r="J100" s="167">
        <v>-127.663</v>
      </c>
      <c r="K100" s="164">
        <v>-248.43799999999999</v>
      </c>
      <c r="L100" s="165">
        <v>-32.512</v>
      </c>
      <c r="M100" s="166">
        <v>-408.613</v>
      </c>
    </row>
    <row r="101" spans="1:33" ht="15.75" customHeight="1" thickBot="1">
      <c r="A101" s="155"/>
      <c r="B101" s="189"/>
      <c r="C101" s="575" t="s">
        <v>632</v>
      </c>
      <c r="D101" s="575"/>
      <c r="E101" s="576"/>
      <c r="F101" s="171">
        <v>-6.0720000000000001</v>
      </c>
      <c r="G101" s="172">
        <v>-2.4308800000000002</v>
      </c>
      <c r="H101" s="173">
        <v>-0.58099999999999996</v>
      </c>
      <c r="I101" s="174">
        <v>-9.0838800000000006</v>
      </c>
      <c r="J101" s="175">
        <v>-21.295999999999999</v>
      </c>
      <c r="K101" s="172">
        <v>-18.756</v>
      </c>
      <c r="L101" s="173">
        <v>-0.121</v>
      </c>
      <c r="M101" s="174">
        <v>-40.173000000000002</v>
      </c>
    </row>
    <row r="102" spans="1:33" s="181" customFormat="1" ht="17.25" customHeight="1" thickBot="1">
      <c r="A102" s="145"/>
      <c r="B102" s="577" t="s">
        <v>633</v>
      </c>
      <c r="C102" s="578"/>
      <c r="D102" s="578"/>
      <c r="E102" s="578"/>
      <c r="F102" s="183">
        <v>2701.8820000000001</v>
      </c>
      <c r="G102" s="184">
        <v>-337.09409999999986</v>
      </c>
      <c r="H102" s="185">
        <v>-24.5</v>
      </c>
      <c r="I102" s="186">
        <v>2340.2879000000003</v>
      </c>
      <c r="J102" s="187">
        <v>2399</v>
      </c>
      <c r="K102" s="184">
        <v>-980</v>
      </c>
      <c r="L102" s="185">
        <v>-201</v>
      </c>
      <c r="M102" s="186">
        <v>1218</v>
      </c>
      <c r="N102" s="180"/>
      <c r="O102" s="180"/>
      <c r="P102" s="180"/>
      <c r="Q102" s="180"/>
      <c r="R102" s="180"/>
      <c r="S102" s="180"/>
      <c r="T102" s="180"/>
      <c r="U102" s="180"/>
      <c r="V102" s="180"/>
      <c r="W102" s="180"/>
      <c r="X102" s="180"/>
      <c r="Y102" s="180"/>
      <c r="Z102" s="180"/>
      <c r="AA102" s="180"/>
      <c r="AB102" s="180"/>
      <c r="AC102" s="180"/>
      <c r="AD102" s="180"/>
      <c r="AE102" s="180"/>
      <c r="AF102" s="180"/>
      <c r="AG102" s="180"/>
    </row>
    <row r="103" spans="1:33" ht="15" customHeight="1" thickBot="1">
      <c r="A103" s="145"/>
      <c r="B103" s="577" t="s">
        <v>634</v>
      </c>
      <c r="C103" s="578"/>
      <c r="D103" s="578"/>
      <c r="E103" s="578"/>
      <c r="F103" s="150">
        <v>-13.561999999999999</v>
      </c>
      <c r="G103" s="151">
        <v>-16.951000000000001</v>
      </c>
      <c r="H103" s="176">
        <v>-2.8490000000000002</v>
      </c>
      <c r="I103" s="153">
        <v>-33.362000000000002</v>
      </c>
      <c r="J103" s="154">
        <v>-12.41</v>
      </c>
      <c r="K103" s="151">
        <v>-17.378</v>
      </c>
      <c r="L103" s="154">
        <v>-4.4800000000000004</v>
      </c>
      <c r="M103" s="153">
        <v>-34.268000000000001</v>
      </c>
    </row>
    <row r="104" spans="1:33" s="141" customFormat="1" ht="15" customHeight="1" thickBot="1">
      <c r="A104" s="145"/>
      <c r="B104" s="569" t="s">
        <v>635</v>
      </c>
      <c r="C104" s="570"/>
      <c r="D104" s="570"/>
      <c r="E104" s="570"/>
      <c r="F104" s="183">
        <v>2688.32</v>
      </c>
      <c r="G104" s="184">
        <v>-354.04509999999988</v>
      </c>
      <c r="H104" s="201">
        <v>-27.349</v>
      </c>
      <c r="I104" s="186">
        <v>2306.9259000000002</v>
      </c>
      <c r="J104" s="187">
        <v>2386</v>
      </c>
      <c r="K104" s="184">
        <v>-997.65</v>
      </c>
      <c r="L104" s="201">
        <v>-205.36</v>
      </c>
      <c r="M104" s="186">
        <v>1183.4549999999999</v>
      </c>
    </row>
    <row r="106" spans="1:33" s="141" customFormat="1" ht="14.25">
      <c r="A106" s="202"/>
      <c r="B106" s="140"/>
      <c r="C106" s="140"/>
      <c r="D106" s="140"/>
      <c r="E106" s="140"/>
      <c r="F106" s="194"/>
      <c r="G106" s="194"/>
      <c r="H106" s="194"/>
      <c r="J106" s="194"/>
      <c r="K106" s="194"/>
      <c r="L106" s="194"/>
      <c r="M106" s="194"/>
    </row>
    <row r="107" spans="1:33">
      <c r="J107" s="194"/>
    </row>
  </sheetData>
  <mergeCells count="103">
    <mergeCell ref="H1:I1"/>
    <mergeCell ref="B3:M3"/>
    <mergeCell ref="L4:M4"/>
    <mergeCell ref="B5:E6"/>
    <mergeCell ref="F5:I5"/>
    <mergeCell ref="J5:M5"/>
    <mergeCell ref="D13:E13"/>
    <mergeCell ref="C14:E14"/>
    <mergeCell ref="C15:E15"/>
    <mergeCell ref="D16:E16"/>
    <mergeCell ref="D17:E17"/>
    <mergeCell ref="D18:E18"/>
    <mergeCell ref="B7:E7"/>
    <mergeCell ref="C8:E8"/>
    <mergeCell ref="D9:E9"/>
    <mergeCell ref="D10:E10"/>
    <mergeCell ref="C11:E11"/>
    <mergeCell ref="D12:E12"/>
    <mergeCell ref="D26:E26"/>
    <mergeCell ref="D27:E27"/>
    <mergeCell ref="D28:E28"/>
    <mergeCell ref="C29:E29"/>
    <mergeCell ref="B30:E30"/>
    <mergeCell ref="C31:E31"/>
    <mergeCell ref="D19:E19"/>
    <mergeCell ref="D21:E21"/>
    <mergeCell ref="C22:E22"/>
    <mergeCell ref="D23:E23"/>
    <mergeCell ref="D24:E24"/>
    <mergeCell ref="C25:E25"/>
    <mergeCell ref="C38:E38"/>
    <mergeCell ref="C39:E39"/>
    <mergeCell ref="D40:E40"/>
    <mergeCell ref="D41:E41"/>
    <mergeCell ref="D42:E42"/>
    <mergeCell ref="D43:E43"/>
    <mergeCell ref="D32:E32"/>
    <mergeCell ref="D33:E33"/>
    <mergeCell ref="C34:E34"/>
    <mergeCell ref="D35:E35"/>
    <mergeCell ref="D36:E36"/>
    <mergeCell ref="D37:E37"/>
    <mergeCell ref="D50:E50"/>
    <mergeCell ref="D51:E51"/>
    <mergeCell ref="D52:E52"/>
    <mergeCell ref="D53:E53"/>
    <mergeCell ref="D54:E54"/>
    <mergeCell ref="B55:E55"/>
    <mergeCell ref="D44:E44"/>
    <mergeCell ref="D45:E45"/>
    <mergeCell ref="C46:E46"/>
    <mergeCell ref="D47:E47"/>
    <mergeCell ref="D48:E48"/>
    <mergeCell ref="C49:E49"/>
    <mergeCell ref="D62:E62"/>
    <mergeCell ref="C63:E63"/>
    <mergeCell ref="D64:E64"/>
    <mergeCell ref="D65:E65"/>
    <mergeCell ref="C66:E66"/>
    <mergeCell ref="C67:E67"/>
    <mergeCell ref="B56:E56"/>
    <mergeCell ref="C57:E57"/>
    <mergeCell ref="C58:E58"/>
    <mergeCell ref="B59:E59"/>
    <mergeCell ref="C60:E60"/>
    <mergeCell ref="D61:E61"/>
    <mergeCell ref="C74:E74"/>
    <mergeCell ref="C75:E75"/>
    <mergeCell ref="C76:E76"/>
    <mergeCell ref="C77:E77"/>
    <mergeCell ref="C78:E78"/>
    <mergeCell ref="C79:E79"/>
    <mergeCell ref="B68:E68"/>
    <mergeCell ref="B69:E69"/>
    <mergeCell ref="C70:E70"/>
    <mergeCell ref="C71:E71"/>
    <mergeCell ref="C72:E72"/>
    <mergeCell ref="B73:E73"/>
    <mergeCell ref="C86:E86"/>
    <mergeCell ref="D87:E87"/>
    <mergeCell ref="D88:E88"/>
    <mergeCell ref="C89:E89"/>
    <mergeCell ref="B90:E90"/>
    <mergeCell ref="C91:E91"/>
    <mergeCell ref="C80:E80"/>
    <mergeCell ref="C81:E81"/>
    <mergeCell ref="B82:E82"/>
    <mergeCell ref="C83:E83"/>
    <mergeCell ref="D84:E84"/>
    <mergeCell ref="D85:E85"/>
    <mergeCell ref="B104:E104"/>
    <mergeCell ref="C98:E98"/>
    <mergeCell ref="C99:E99"/>
    <mergeCell ref="C100:E100"/>
    <mergeCell ref="C101:E101"/>
    <mergeCell ref="B102:E102"/>
    <mergeCell ref="B103:E103"/>
    <mergeCell ref="C92:E92"/>
    <mergeCell ref="B93:E93"/>
    <mergeCell ref="C94:E94"/>
    <mergeCell ref="B95:E95"/>
    <mergeCell ref="C96:E96"/>
    <mergeCell ref="C97:E97"/>
  </mergeCells>
  <pageMargins left="0.7" right="0.7" top="0.75" bottom="0.75" header="0.3" footer="0.3"/>
  <pageSetup paperSize="9" scale="46" orientation="portrait" verticalDpi="0" r:id="rId1"/>
</worksheet>
</file>

<file path=xl/worksheets/sheet4.xml><?xml version="1.0" encoding="utf-8"?>
<worksheet xmlns="http://schemas.openxmlformats.org/spreadsheetml/2006/main" xmlns:r="http://schemas.openxmlformats.org/officeDocument/2006/relationships">
  <dimension ref="B2:H15"/>
  <sheetViews>
    <sheetView workbookViewId="0"/>
  </sheetViews>
  <sheetFormatPr defaultRowHeight="12.75"/>
  <cols>
    <col min="1" max="1" width="7.7109375" style="203" customWidth="1"/>
    <col min="2" max="2" width="6.85546875" style="203" customWidth="1"/>
    <col min="3" max="3" width="14.85546875" style="203" customWidth="1"/>
    <col min="4" max="4" width="7.85546875" style="203" bestFit="1" customWidth="1"/>
    <col min="5" max="5" width="13.7109375" style="203" customWidth="1"/>
    <col min="6" max="6" width="14.28515625" style="203" bestFit="1" customWidth="1"/>
    <col min="7" max="7" width="14.7109375" style="203" customWidth="1"/>
    <col min="8" max="8" width="14.28515625" style="203" bestFit="1" customWidth="1"/>
    <col min="9" max="10" width="9.140625" style="203"/>
    <col min="11" max="11" width="11.28515625" style="203" bestFit="1" customWidth="1"/>
    <col min="12" max="12" width="8.85546875" style="203" customWidth="1"/>
    <col min="13" max="13" width="11.7109375" style="203" customWidth="1"/>
    <col min="14" max="14" width="14.28515625" style="203" customWidth="1"/>
    <col min="15" max="15" width="12.7109375" style="203" customWidth="1"/>
    <col min="16" max="16" width="14.7109375" style="203" customWidth="1"/>
    <col min="17" max="16384" width="9.140625" style="203"/>
  </cols>
  <sheetData>
    <row r="2" spans="2:8">
      <c r="H2" s="393" t="s">
        <v>908</v>
      </c>
    </row>
    <row r="3" spans="2:8" ht="30" customHeight="1">
      <c r="B3" s="634" t="s">
        <v>636</v>
      </c>
      <c r="C3" s="634"/>
      <c r="D3" s="634"/>
      <c r="E3" s="634"/>
      <c r="F3" s="634"/>
      <c r="G3" s="634"/>
      <c r="H3" s="634"/>
    </row>
    <row r="4" spans="2:8" ht="13.5" thickBot="1">
      <c r="D4" s="204"/>
      <c r="E4" s="204"/>
      <c r="F4" s="204"/>
      <c r="G4" s="204"/>
      <c r="H4" s="204"/>
    </row>
    <row r="5" spans="2:8" ht="26.25" thickBot="1">
      <c r="B5" s="635" t="s">
        <v>637</v>
      </c>
      <c r="C5" s="636"/>
      <c r="D5" s="205" t="s">
        <v>638</v>
      </c>
      <c r="E5" s="206" t="s">
        <v>639</v>
      </c>
      <c r="F5" s="206" t="s">
        <v>640</v>
      </c>
      <c r="G5" s="206" t="s">
        <v>641</v>
      </c>
      <c r="H5" s="207" t="s">
        <v>642</v>
      </c>
    </row>
    <row r="6" spans="2:8" ht="22.5" customHeight="1">
      <c r="B6" s="637" t="s">
        <v>643</v>
      </c>
      <c r="C6" s="208">
        <v>40178</v>
      </c>
      <c r="D6" s="209">
        <v>1637</v>
      </c>
      <c r="E6" s="210">
        <v>2064</v>
      </c>
      <c r="F6" s="210">
        <v>1937</v>
      </c>
      <c r="G6" s="210">
        <v>2098</v>
      </c>
      <c r="H6" s="211">
        <v>1312</v>
      </c>
    </row>
    <row r="7" spans="2:8" ht="22.5" customHeight="1">
      <c r="B7" s="638"/>
      <c r="C7" s="212">
        <v>40543</v>
      </c>
      <c r="D7" s="213">
        <v>1578.2971736669479</v>
      </c>
      <c r="E7" s="214">
        <v>2050</v>
      </c>
      <c r="F7" s="214">
        <v>1855</v>
      </c>
      <c r="G7" s="214">
        <v>2079</v>
      </c>
      <c r="H7" s="215">
        <v>1598</v>
      </c>
    </row>
    <row r="8" spans="2:8" ht="22.5" customHeight="1" thickBot="1">
      <c r="B8" s="638"/>
      <c r="C8" s="212">
        <v>40908</v>
      </c>
      <c r="D8" s="213">
        <v>1524.4048006398675</v>
      </c>
      <c r="E8" s="216">
        <v>2010.7701862514689</v>
      </c>
      <c r="F8" s="216">
        <v>1821.0965369332771</v>
      </c>
      <c r="G8" s="216">
        <v>2012.1758173258497</v>
      </c>
      <c r="H8" s="217">
        <v>1531.5742144954529</v>
      </c>
    </row>
    <row r="9" spans="2:8">
      <c r="B9" s="639" t="s">
        <v>644</v>
      </c>
      <c r="C9" s="218">
        <v>40178</v>
      </c>
      <c r="D9" s="219">
        <v>0.77400000000000002</v>
      </c>
      <c r="E9" s="220">
        <v>0.81200000000000006</v>
      </c>
      <c r="F9" s="220">
        <v>0.81299999999999994</v>
      </c>
      <c r="G9" s="220">
        <v>0.85699999999999998</v>
      </c>
      <c r="H9" s="221">
        <v>0.81499999999999995</v>
      </c>
    </row>
    <row r="10" spans="2:8">
      <c r="B10" s="640"/>
      <c r="C10" s="212">
        <v>40543</v>
      </c>
      <c r="D10" s="222">
        <v>0.77239566969953877</v>
      </c>
      <c r="E10" s="223">
        <v>0.79291403795684257</v>
      </c>
      <c r="F10" s="223">
        <v>0.81079273723796674</v>
      </c>
      <c r="G10" s="223">
        <v>0.84891997227021665</v>
      </c>
      <c r="H10" s="224">
        <v>0.83280844869470672</v>
      </c>
    </row>
    <row r="11" spans="2:8" ht="13.5" thickBot="1">
      <c r="B11" s="641"/>
      <c r="C11" s="225">
        <v>40908</v>
      </c>
      <c r="D11" s="226">
        <v>0.76630430693100815</v>
      </c>
      <c r="E11" s="227">
        <v>0.78805290662258964</v>
      </c>
      <c r="F11" s="227">
        <v>0.8170866460712064</v>
      </c>
      <c r="G11" s="227">
        <v>0.82879825193470991</v>
      </c>
      <c r="H11" s="228">
        <v>0.83480121420267916</v>
      </c>
    </row>
    <row r="12" spans="2:8">
      <c r="B12" s="639" t="s">
        <v>645</v>
      </c>
      <c r="C12" s="218">
        <v>40178</v>
      </c>
      <c r="D12" s="219">
        <v>0.67500000000000004</v>
      </c>
      <c r="E12" s="220">
        <v>0.68300000000000005</v>
      </c>
      <c r="F12" s="220">
        <v>0.71399999999999997</v>
      </c>
      <c r="G12" s="220">
        <v>0.76400000000000001</v>
      </c>
      <c r="H12" s="221">
        <v>0.71099999999999997</v>
      </c>
    </row>
    <row r="13" spans="2:8">
      <c r="B13" s="640"/>
      <c r="C13" s="212">
        <v>40543</v>
      </c>
      <c r="D13" s="222">
        <v>0.66038539162925369</v>
      </c>
      <c r="E13" s="223">
        <v>0.6861141967369796</v>
      </c>
      <c r="F13" s="223">
        <v>0.69156275865443895</v>
      </c>
      <c r="G13" s="223">
        <v>0.76685393720122996</v>
      </c>
      <c r="H13" s="224">
        <v>0.62542581865019164</v>
      </c>
    </row>
    <row r="14" spans="2:8" ht="13.5" thickBot="1">
      <c r="B14" s="641"/>
      <c r="C14" s="225">
        <v>40908</v>
      </c>
      <c r="D14" s="226">
        <v>0.64024585387219635</v>
      </c>
      <c r="E14" s="227">
        <v>0.67727968968817109</v>
      </c>
      <c r="F14" s="227">
        <v>0.67443883211423028</v>
      </c>
      <c r="G14" s="227">
        <v>0.74997121438143421</v>
      </c>
      <c r="H14" s="228">
        <v>0.57453955971525805</v>
      </c>
    </row>
    <row r="15" spans="2:8" ht="128.25" customHeight="1">
      <c r="B15" s="633" t="s">
        <v>646</v>
      </c>
      <c r="C15" s="633"/>
      <c r="D15" s="633"/>
      <c r="E15" s="633"/>
      <c r="F15" s="633"/>
      <c r="G15" s="633"/>
      <c r="H15" s="633"/>
    </row>
  </sheetData>
  <mergeCells count="6">
    <mergeCell ref="B15:H15"/>
    <mergeCell ref="B3:H3"/>
    <mergeCell ref="B5:C5"/>
    <mergeCell ref="B6:B8"/>
    <mergeCell ref="B9:B11"/>
    <mergeCell ref="B12:B1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B2:HR69"/>
  <sheetViews>
    <sheetView workbookViewId="0"/>
  </sheetViews>
  <sheetFormatPr defaultRowHeight="12.75"/>
  <cols>
    <col min="1" max="1" width="9.140625" style="230"/>
    <col min="2" max="2" width="54.140625" style="231" customWidth="1"/>
    <col min="3" max="4" width="8" style="230" customWidth="1"/>
    <col min="5" max="6" width="8" style="232" customWidth="1"/>
    <col min="7" max="7" width="7.42578125" style="232" bestFit="1" customWidth="1"/>
    <col min="8" max="8" width="7.28515625" style="232" bestFit="1" customWidth="1"/>
    <col min="9" max="9" width="8" style="230" bestFit="1" customWidth="1"/>
    <col min="10" max="12" width="9.140625" style="230"/>
    <col min="13" max="13" width="10.140625" style="233" customWidth="1"/>
    <col min="14" max="16384" width="9.140625" style="230"/>
  </cols>
  <sheetData>
    <row r="2" spans="2:226">
      <c r="M2" s="229" t="s">
        <v>909</v>
      </c>
    </row>
    <row r="3" spans="2:226" ht="12" customHeight="1">
      <c r="B3" s="645" t="s">
        <v>647</v>
      </c>
      <c r="C3" s="645"/>
      <c r="D3" s="645"/>
      <c r="E3" s="645"/>
      <c r="F3" s="645"/>
      <c r="G3" s="645"/>
      <c r="H3" s="645"/>
      <c r="I3" s="645"/>
      <c r="J3" s="645"/>
      <c r="K3" s="645"/>
      <c r="L3" s="645"/>
      <c r="M3" s="645"/>
    </row>
    <row r="4" spans="2:226" ht="22.5" customHeight="1">
      <c r="B4" s="646"/>
      <c r="C4" s="646"/>
      <c r="D4" s="646"/>
      <c r="E4" s="646"/>
      <c r="F4" s="646"/>
      <c r="G4" s="646"/>
      <c r="H4" s="646"/>
      <c r="I4" s="646"/>
      <c r="J4" s="646"/>
      <c r="K4" s="646"/>
      <c r="L4" s="646"/>
      <c r="M4" s="646"/>
    </row>
    <row r="5" spans="2:226">
      <c r="B5" s="234"/>
      <c r="C5" s="235">
        <v>2001</v>
      </c>
      <c r="D5" s="235">
        <v>2002</v>
      </c>
      <c r="E5" s="235">
        <v>2003</v>
      </c>
      <c r="F5" s="235">
        <v>2004</v>
      </c>
      <c r="G5" s="235">
        <v>2005</v>
      </c>
      <c r="H5" s="235">
        <v>2006</v>
      </c>
      <c r="I5" s="235">
        <v>2007</v>
      </c>
      <c r="J5" s="235">
        <v>2008</v>
      </c>
      <c r="K5" s="235">
        <v>2009</v>
      </c>
      <c r="L5" s="235">
        <v>2010</v>
      </c>
      <c r="M5" s="235">
        <v>2011</v>
      </c>
    </row>
    <row r="6" spans="2:226">
      <c r="B6" s="236"/>
      <c r="C6" s="236"/>
      <c r="D6" s="236"/>
      <c r="E6" s="237"/>
      <c r="F6" s="237"/>
      <c r="G6" s="237"/>
      <c r="H6" s="238"/>
      <c r="I6" s="238"/>
      <c r="J6" s="238"/>
      <c r="K6" s="239"/>
      <c r="L6" s="240"/>
      <c r="M6" s="240"/>
    </row>
    <row r="7" spans="2:226" s="233" customFormat="1">
      <c r="B7" s="241" t="s">
        <v>648</v>
      </c>
      <c r="C7" s="242"/>
      <c r="D7" s="242"/>
      <c r="E7" s="243"/>
      <c r="F7" s="243"/>
      <c r="G7" s="243"/>
      <c r="H7" s="243"/>
      <c r="I7" s="243"/>
      <c r="J7" s="243"/>
      <c r="K7" s="240"/>
      <c r="L7" s="240"/>
      <c r="M7" s="240"/>
    </row>
    <row r="8" spans="2:226" s="233" customFormat="1">
      <c r="B8" s="244" t="s">
        <v>649</v>
      </c>
      <c r="C8" s="245">
        <v>34.25573705422844</v>
      </c>
      <c r="D8" s="245">
        <v>28.120362840882219</v>
      </c>
      <c r="E8" s="246">
        <v>25.834359153708974</v>
      </c>
      <c r="F8" s="246">
        <v>23.031771045457088</v>
      </c>
      <c r="G8" s="246">
        <v>21.324345795659816</v>
      </c>
      <c r="H8" s="246">
        <v>18.307404548328968</v>
      </c>
      <c r="I8" s="246">
        <v>16.999729036540565</v>
      </c>
      <c r="J8" s="246">
        <v>16.158967894842529</v>
      </c>
      <c r="K8" s="247">
        <v>16.399999999999999</v>
      </c>
      <c r="L8" s="247">
        <v>16.100000000000001</v>
      </c>
      <c r="M8" s="247">
        <v>16.8</v>
      </c>
    </row>
    <row r="9" spans="2:226" s="233" customFormat="1">
      <c r="B9" s="244" t="s">
        <v>650</v>
      </c>
      <c r="C9" s="245">
        <v>34.4277087481628</v>
      </c>
      <c r="D9" s="246">
        <v>27.7</v>
      </c>
      <c r="E9" s="246">
        <v>26.6</v>
      </c>
      <c r="F9" s="246">
        <v>23.9</v>
      </c>
      <c r="G9" s="246">
        <v>21.6</v>
      </c>
      <c r="H9" s="246">
        <v>17.399999999999999</v>
      </c>
      <c r="I9" s="246">
        <v>15.658430558741445</v>
      </c>
      <c r="J9" s="246">
        <v>13.972579609585656</v>
      </c>
      <c r="K9" s="248">
        <v>13.8</v>
      </c>
      <c r="L9" s="247">
        <v>13.43</v>
      </c>
      <c r="M9" s="247">
        <v>14.1</v>
      </c>
    </row>
    <row r="10" spans="2:226" s="249" customFormat="1">
      <c r="B10" s="244" t="s">
        <v>651</v>
      </c>
      <c r="C10" s="245">
        <v>18.100000000000001</v>
      </c>
      <c r="D10" s="245">
        <v>19.899999999999999</v>
      </c>
      <c r="E10" s="246">
        <v>19.100000000000001</v>
      </c>
      <c r="F10" s="246">
        <v>16.899999999999999</v>
      </c>
      <c r="G10" s="246">
        <v>15.8</v>
      </c>
      <c r="H10" s="246">
        <v>13.3</v>
      </c>
      <c r="I10" s="246">
        <v>11.4</v>
      </c>
      <c r="J10" s="246">
        <v>11.5</v>
      </c>
      <c r="K10" s="250">
        <v>11.4</v>
      </c>
      <c r="L10" s="247">
        <v>10.6</v>
      </c>
      <c r="M10" s="247">
        <v>11</v>
      </c>
    </row>
    <row r="11" spans="2:226">
      <c r="B11" s="241" t="s">
        <v>652</v>
      </c>
      <c r="C11" s="251"/>
      <c r="D11" s="251"/>
      <c r="E11" s="252"/>
      <c r="F11" s="252"/>
      <c r="G11" s="252"/>
      <c r="H11" s="253"/>
      <c r="I11" s="253"/>
      <c r="J11" s="253"/>
      <c r="K11" s="248"/>
      <c r="L11" s="247"/>
      <c r="M11" s="247"/>
    </row>
    <row r="12" spans="2:226">
      <c r="B12" s="242" t="s">
        <v>653</v>
      </c>
      <c r="C12" s="254"/>
      <c r="D12" s="254"/>
      <c r="E12" s="252"/>
      <c r="F12" s="252"/>
      <c r="G12" s="252"/>
      <c r="H12" s="253"/>
      <c r="I12" s="253"/>
      <c r="J12" s="253"/>
      <c r="K12" s="248"/>
      <c r="L12" s="247"/>
      <c r="M12" s="247"/>
    </row>
    <row r="13" spans="2:226">
      <c r="B13" s="244" t="s">
        <v>654</v>
      </c>
      <c r="C13" s="255">
        <v>70.628353270734706</v>
      </c>
      <c r="D13" s="255">
        <v>68.436682777628775</v>
      </c>
      <c r="E13" s="246">
        <v>67.569299565932255</v>
      </c>
      <c r="F13" s="246">
        <v>63.5316195511597</v>
      </c>
      <c r="G13" s="246">
        <v>61.693607378230162</v>
      </c>
      <c r="H13" s="256">
        <v>58.993187646613023</v>
      </c>
      <c r="I13" s="256">
        <v>54.85624855372734</v>
      </c>
      <c r="J13" s="256">
        <v>54.204213855909465</v>
      </c>
      <c r="K13" s="248">
        <v>58.7</v>
      </c>
      <c r="L13" s="247">
        <v>58.926041817820554</v>
      </c>
      <c r="M13" s="247">
        <v>58.2</v>
      </c>
    </row>
    <row r="14" spans="2:226">
      <c r="B14" s="244" t="s">
        <v>655</v>
      </c>
      <c r="C14" s="255">
        <v>9.935864462799552</v>
      </c>
      <c r="D14" s="255">
        <v>13.443766655444156</v>
      </c>
      <c r="E14" s="257">
        <v>19.791471825507692</v>
      </c>
      <c r="F14" s="257">
        <v>26.108396150925412</v>
      </c>
      <c r="G14" s="246">
        <v>30.626690134856815</v>
      </c>
      <c r="H14" s="256">
        <v>33.424596885906979</v>
      </c>
      <c r="I14" s="256">
        <v>37.659959289492356</v>
      </c>
      <c r="J14" s="256">
        <v>38.545890370610422</v>
      </c>
      <c r="K14" s="248">
        <v>37.9</v>
      </c>
      <c r="L14" s="247">
        <v>37.1</v>
      </c>
      <c r="M14" s="247">
        <v>36.5</v>
      </c>
      <c r="P14" s="258"/>
    </row>
    <row r="15" spans="2:226">
      <c r="B15" s="242" t="s">
        <v>656</v>
      </c>
      <c r="C15" s="251">
        <v>43.239730677153936</v>
      </c>
      <c r="D15" s="251">
        <v>39.310011323113805</v>
      </c>
      <c r="E15" s="259">
        <v>38.362914414328081</v>
      </c>
      <c r="F15" s="259">
        <v>40.622856932436406</v>
      </c>
      <c r="G15" s="259">
        <v>49.192960674962748</v>
      </c>
      <c r="H15" s="259">
        <v>52.71852437708489</v>
      </c>
      <c r="I15" s="259">
        <v>54.66572285899715</v>
      </c>
      <c r="J15" s="259">
        <v>56.995353289200267</v>
      </c>
      <c r="K15" s="259">
        <v>58.5</v>
      </c>
      <c r="L15" s="247">
        <v>58.8</v>
      </c>
      <c r="M15" s="247">
        <v>59.2</v>
      </c>
      <c r="O15" s="260"/>
      <c r="P15" s="258"/>
    </row>
    <row r="16" spans="2:226" s="239" customFormat="1">
      <c r="B16" s="244" t="s">
        <v>657</v>
      </c>
      <c r="C16" s="261">
        <v>21.302776087671692</v>
      </c>
      <c r="D16" s="261">
        <v>16.776129795863852</v>
      </c>
      <c r="E16" s="262">
        <v>16.15987324214904</v>
      </c>
      <c r="F16" s="262">
        <v>19.972998973686281</v>
      </c>
      <c r="G16" s="246">
        <v>25.367430559384257</v>
      </c>
      <c r="H16" s="256">
        <v>26.306759464220004</v>
      </c>
      <c r="I16" s="256">
        <v>24.615297483837566</v>
      </c>
      <c r="J16" s="256">
        <v>22.887541015701814</v>
      </c>
      <c r="K16" s="248">
        <v>22.6</v>
      </c>
      <c r="L16" s="247">
        <v>25.8</v>
      </c>
      <c r="M16" s="247">
        <v>28.2</v>
      </c>
      <c r="N16" s="263"/>
      <c r="O16" s="264"/>
      <c r="P16" s="258"/>
      <c r="Q16" s="264"/>
      <c r="R16" s="264"/>
      <c r="S16" s="264"/>
      <c r="T16" s="265"/>
      <c r="U16" s="265"/>
      <c r="V16" s="265"/>
      <c r="W16" s="265"/>
      <c r="X16" s="266"/>
      <c r="Y16" s="267"/>
      <c r="Z16" s="267"/>
      <c r="AA16" s="263"/>
      <c r="AB16" s="264"/>
      <c r="AC16" s="264"/>
      <c r="AD16" s="264"/>
      <c r="AE16" s="264"/>
      <c r="AF16" s="264"/>
      <c r="AG16" s="265"/>
      <c r="AH16" s="265"/>
      <c r="AI16" s="265"/>
      <c r="AJ16" s="265"/>
      <c r="AK16" s="266"/>
      <c r="AL16" s="267"/>
      <c r="AM16" s="267"/>
      <c r="AN16" s="263"/>
      <c r="AO16" s="264"/>
      <c r="AP16" s="264"/>
      <c r="AQ16" s="264"/>
      <c r="AR16" s="264"/>
      <c r="AS16" s="264"/>
      <c r="AT16" s="265"/>
      <c r="AU16" s="265"/>
      <c r="AV16" s="265"/>
      <c r="AW16" s="265"/>
      <c r="AX16" s="266"/>
      <c r="AY16" s="267"/>
      <c r="AZ16" s="267"/>
      <c r="BA16" s="263"/>
      <c r="BB16" s="264"/>
      <c r="BC16" s="264"/>
      <c r="BD16" s="264"/>
      <c r="BE16" s="264"/>
      <c r="BF16" s="264"/>
      <c r="BG16" s="265"/>
      <c r="BH16" s="265"/>
      <c r="BI16" s="265"/>
      <c r="BJ16" s="265"/>
      <c r="BK16" s="266"/>
      <c r="BL16" s="267"/>
      <c r="BM16" s="267"/>
      <c r="BN16" s="263"/>
      <c r="BO16" s="264"/>
      <c r="BP16" s="264"/>
      <c r="BQ16" s="264"/>
      <c r="BR16" s="264"/>
      <c r="BS16" s="264"/>
      <c r="BT16" s="265"/>
      <c r="BU16" s="265"/>
      <c r="BV16" s="265"/>
      <c r="BW16" s="265"/>
      <c r="BX16" s="266"/>
      <c r="BY16" s="267"/>
      <c r="BZ16" s="267"/>
      <c r="CA16" s="263"/>
      <c r="CB16" s="264"/>
      <c r="CC16" s="264"/>
      <c r="CD16" s="264"/>
      <c r="CE16" s="264"/>
      <c r="CF16" s="264"/>
      <c r="CG16" s="265"/>
      <c r="CH16" s="265"/>
      <c r="CI16" s="265"/>
      <c r="CJ16" s="265"/>
      <c r="CK16" s="266"/>
      <c r="CL16" s="267"/>
      <c r="CM16" s="267"/>
      <c r="CN16" s="263"/>
      <c r="CO16" s="264"/>
      <c r="CP16" s="264"/>
      <c r="CQ16" s="264"/>
      <c r="CR16" s="264"/>
      <c r="CS16" s="264"/>
      <c r="CT16" s="265"/>
      <c r="CU16" s="265"/>
      <c r="CV16" s="265"/>
      <c r="CW16" s="265"/>
      <c r="CX16" s="266"/>
      <c r="CY16" s="267"/>
      <c r="CZ16" s="267"/>
      <c r="DA16" s="263"/>
      <c r="DB16" s="264"/>
      <c r="DC16" s="264"/>
      <c r="DD16" s="264"/>
      <c r="DE16" s="264"/>
      <c r="DF16" s="264"/>
      <c r="DG16" s="265"/>
      <c r="DH16" s="265"/>
      <c r="DI16" s="265"/>
      <c r="DJ16" s="265"/>
      <c r="DK16" s="266"/>
      <c r="DL16" s="267"/>
      <c r="DM16" s="267"/>
      <c r="DN16" s="263"/>
      <c r="DO16" s="264"/>
      <c r="DP16" s="264"/>
      <c r="DQ16" s="264"/>
      <c r="DR16" s="264"/>
      <c r="DS16" s="264"/>
      <c r="DT16" s="265"/>
      <c r="DU16" s="265"/>
      <c r="DV16" s="265"/>
      <c r="DW16" s="265"/>
      <c r="DX16" s="266"/>
      <c r="DY16" s="267"/>
      <c r="DZ16" s="267"/>
      <c r="EA16" s="263"/>
      <c r="EB16" s="264"/>
      <c r="EC16" s="264"/>
      <c r="ED16" s="264"/>
      <c r="EE16" s="264"/>
      <c r="EF16" s="264"/>
      <c r="EG16" s="265"/>
      <c r="EH16" s="265"/>
      <c r="EI16" s="265"/>
      <c r="EJ16" s="265"/>
      <c r="EK16" s="266"/>
      <c r="EL16" s="267"/>
      <c r="EM16" s="267"/>
      <c r="EN16" s="263"/>
      <c r="EO16" s="264"/>
      <c r="EP16" s="264"/>
      <c r="EQ16" s="264"/>
      <c r="ER16" s="264"/>
      <c r="ES16" s="264"/>
      <c r="ET16" s="265"/>
      <c r="EU16" s="265"/>
      <c r="EV16" s="265"/>
      <c r="EW16" s="265"/>
      <c r="EX16" s="266"/>
      <c r="EY16" s="267"/>
      <c r="EZ16" s="267"/>
      <c r="FA16" s="263"/>
      <c r="FB16" s="264"/>
      <c r="FC16" s="264"/>
      <c r="FD16" s="264"/>
      <c r="FE16" s="264"/>
      <c r="FF16" s="264"/>
      <c r="FG16" s="265"/>
      <c r="FH16" s="265"/>
      <c r="FI16" s="265"/>
      <c r="FJ16" s="265"/>
      <c r="FK16" s="266"/>
      <c r="FL16" s="267"/>
      <c r="FM16" s="267"/>
      <c r="FN16" s="263"/>
      <c r="FO16" s="264"/>
      <c r="FP16" s="264"/>
      <c r="FQ16" s="264"/>
      <c r="FR16" s="264"/>
      <c r="FS16" s="264"/>
      <c r="FT16" s="265"/>
      <c r="FU16" s="265"/>
      <c r="FV16" s="265"/>
      <c r="FW16" s="265"/>
      <c r="FX16" s="266"/>
      <c r="FY16" s="267"/>
      <c r="FZ16" s="267"/>
      <c r="GA16" s="263"/>
      <c r="GB16" s="264"/>
      <c r="GC16" s="264"/>
      <c r="GD16" s="264"/>
      <c r="GE16" s="264"/>
      <c r="GF16" s="264"/>
      <c r="GG16" s="265"/>
      <c r="GH16" s="265"/>
      <c r="GI16" s="265"/>
      <c r="GJ16" s="265"/>
      <c r="GK16" s="266"/>
      <c r="GL16" s="267"/>
      <c r="GM16" s="267"/>
      <c r="GN16" s="263"/>
      <c r="GO16" s="264"/>
      <c r="GP16" s="264"/>
      <c r="GQ16" s="264"/>
      <c r="GR16" s="264"/>
      <c r="GS16" s="264"/>
      <c r="GT16" s="265"/>
      <c r="GU16" s="265"/>
      <c r="GV16" s="265"/>
      <c r="GW16" s="265"/>
      <c r="GX16" s="266"/>
      <c r="GY16" s="267"/>
      <c r="GZ16" s="267"/>
      <c r="HA16" s="263"/>
      <c r="HB16" s="264"/>
      <c r="HC16" s="264"/>
      <c r="HD16" s="264"/>
      <c r="HE16" s="264"/>
      <c r="HF16" s="264"/>
      <c r="HG16" s="265"/>
      <c r="HH16" s="265"/>
      <c r="HI16" s="265"/>
      <c r="HJ16" s="265"/>
      <c r="HK16" s="266"/>
      <c r="HL16" s="267"/>
      <c r="HM16" s="267"/>
      <c r="HN16" s="263"/>
      <c r="HO16" s="264"/>
      <c r="HP16" s="264"/>
      <c r="HQ16" s="264"/>
      <c r="HR16" s="264"/>
    </row>
    <row r="17" spans="2:226" s="239" customFormat="1" ht="24.75" customHeight="1">
      <c r="B17" s="268" t="s">
        <v>673</v>
      </c>
      <c r="C17" s="261">
        <v>21.936954589482244</v>
      </c>
      <c r="D17" s="261">
        <v>22.533881527249953</v>
      </c>
      <c r="E17" s="262">
        <v>22.203041172179041</v>
      </c>
      <c r="F17" s="262">
        <v>20.649857958750122</v>
      </c>
      <c r="G17" s="246">
        <v>23.825530115578491</v>
      </c>
      <c r="H17" s="256">
        <v>26.411764912864889</v>
      </c>
      <c r="I17" s="256">
        <v>30.050425375159584</v>
      </c>
      <c r="J17" s="256">
        <v>34.107812273498453</v>
      </c>
      <c r="K17" s="248">
        <v>35.9</v>
      </c>
      <c r="L17" s="247">
        <v>33</v>
      </c>
      <c r="M17" s="247">
        <v>31</v>
      </c>
      <c r="N17" s="269"/>
      <c r="O17" s="264"/>
      <c r="P17" s="258"/>
      <c r="Q17" s="264"/>
      <c r="R17" s="264"/>
      <c r="S17" s="264"/>
      <c r="T17" s="265"/>
      <c r="U17" s="265"/>
      <c r="V17" s="265"/>
      <c r="W17" s="265"/>
      <c r="X17" s="269"/>
      <c r="Y17" s="269"/>
      <c r="Z17" s="269"/>
      <c r="AA17" s="269"/>
      <c r="AB17" s="264"/>
      <c r="AC17" s="264"/>
      <c r="AD17" s="264"/>
      <c r="AE17" s="264"/>
      <c r="AF17" s="264"/>
      <c r="AG17" s="265"/>
      <c r="AH17" s="265"/>
      <c r="AI17" s="265"/>
      <c r="AJ17" s="265"/>
      <c r="AK17" s="269"/>
      <c r="AL17" s="269"/>
      <c r="AM17" s="269"/>
      <c r="AN17" s="269"/>
      <c r="AO17" s="264"/>
      <c r="AP17" s="264"/>
      <c r="AQ17" s="264"/>
      <c r="AR17" s="264"/>
      <c r="AS17" s="264"/>
      <c r="AT17" s="265"/>
      <c r="AU17" s="265"/>
      <c r="AV17" s="265"/>
      <c r="AW17" s="265"/>
      <c r="AX17" s="269"/>
      <c r="AY17" s="269"/>
      <c r="AZ17" s="269"/>
      <c r="BA17" s="269"/>
      <c r="BB17" s="264"/>
      <c r="BC17" s="264"/>
      <c r="BD17" s="264"/>
      <c r="BE17" s="264"/>
      <c r="BF17" s="264"/>
      <c r="BG17" s="265"/>
      <c r="BH17" s="265"/>
      <c r="BI17" s="265"/>
      <c r="BJ17" s="265"/>
      <c r="BK17" s="269"/>
      <c r="BL17" s="269"/>
      <c r="BM17" s="269"/>
      <c r="BN17" s="269"/>
      <c r="BO17" s="264"/>
      <c r="BP17" s="264"/>
      <c r="BQ17" s="264"/>
      <c r="BR17" s="264"/>
      <c r="BS17" s="264"/>
      <c r="BT17" s="265"/>
      <c r="BU17" s="265"/>
      <c r="BV17" s="265"/>
      <c r="BW17" s="265"/>
      <c r="BX17" s="269"/>
      <c r="BY17" s="269"/>
      <c r="BZ17" s="269"/>
      <c r="CA17" s="269"/>
      <c r="CB17" s="264"/>
      <c r="CC17" s="264"/>
      <c r="CD17" s="264"/>
      <c r="CE17" s="264"/>
      <c r="CF17" s="264"/>
      <c r="CG17" s="265"/>
      <c r="CH17" s="265"/>
      <c r="CI17" s="265"/>
      <c r="CJ17" s="265"/>
      <c r="CK17" s="269"/>
      <c r="CL17" s="269"/>
      <c r="CM17" s="269"/>
      <c r="CN17" s="269"/>
      <c r="CO17" s="264"/>
      <c r="CP17" s="264"/>
      <c r="CQ17" s="264"/>
      <c r="CR17" s="264"/>
      <c r="CS17" s="264"/>
      <c r="CT17" s="265"/>
      <c r="CU17" s="265"/>
      <c r="CV17" s="265"/>
      <c r="CW17" s="265"/>
      <c r="CX17" s="269"/>
      <c r="CY17" s="269"/>
      <c r="CZ17" s="269"/>
      <c r="DA17" s="269"/>
      <c r="DB17" s="264"/>
      <c r="DC17" s="264"/>
      <c r="DD17" s="264"/>
      <c r="DE17" s="264"/>
      <c r="DF17" s="264"/>
      <c r="DG17" s="265"/>
      <c r="DH17" s="265"/>
      <c r="DI17" s="265"/>
      <c r="DJ17" s="265"/>
      <c r="DK17" s="269"/>
      <c r="DL17" s="269"/>
      <c r="DM17" s="269"/>
      <c r="DN17" s="269"/>
      <c r="DO17" s="264"/>
      <c r="DP17" s="264"/>
      <c r="DQ17" s="264"/>
      <c r="DR17" s="264"/>
      <c r="DS17" s="264"/>
      <c r="DT17" s="265"/>
      <c r="DU17" s="265"/>
      <c r="DV17" s="265"/>
      <c r="DW17" s="265"/>
      <c r="DX17" s="269"/>
      <c r="DY17" s="269"/>
      <c r="DZ17" s="269"/>
      <c r="EA17" s="269"/>
      <c r="EB17" s="264"/>
      <c r="EC17" s="264"/>
      <c r="ED17" s="264"/>
      <c r="EE17" s="264"/>
      <c r="EF17" s="264"/>
      <c r="EG17" s="265"/>
      <c r="EH17" s="265"/>
      <c r="EI17" s="265"/>
      <c r="EJ17" s="265"/>
      <c r="EK17" s="269"/>
      <c r="EL17" s="269"/>
      <c r="EM17" s="269"/>
      <c r="EN17" s="269"/>
      <c r="EO17" s="264"/>
      <c r="EP17" s="264"/>
      <c r="EQ17" s="264"/>
      <c r="ER17" s="264"/>
      <c r="ES17" s="264"/>
      <c r="ET17" s="265"/>
      <c r="EU17" s="265"/>
      <c r="EV17" s="265"/>
      <c r="EW17" s="265"/>
      <c r="EX17" s="269"/>
      <c r="EY17" s="269"/>
      <c r="EZ17" s="269"/>
      <c r="FA17" s="269"/>
      <c r="FB17" s="264"/>
      <c r="FC17" s="264"/>
      <c r="FD17" s="264"/>
      <c r="FE17" s="264"/>
      <c r="FF17" s="264"/>
      <c r="FG17" s="265"/>
      <c r="FH17" s="265"/>
      <c r="FI17" s="265"/>
      <c r="FJ17" s="265"/>
      <c r="FK17" s="269"/>
      <c r="FL17" s="269"/>
      <c r="FM17" s="269"/>
      <c r="FN17" s="269"/>
      <c r="FO17" s="264"/>
      <c r="FP17" s="264"/>
      <c r="FQ17" s="264"/>
      <c r="FR17" s="264"/>
      <c r="FS17" s="264"/>
      <c r="FT17" s="265"/>
      <c r="FU17" s="265"/>
      <c r="FV17" s="265"/>
      <c r="FW17" s="265"/>
      <c r="FX17" s="269"/>
      <c r="FY17" s="269"/>
      <c r="FZ17" s="269"/>
      <c r="GA17" s="269"/>
      <c r="GB17" s="264"/>
      <c r="GC17" s="264"/>
      <c r="GD17" s="264"/>
      <c r="GE17" s="264"/>
      <c r="GF17" s="264"/>
      <c r="GG17" s="265"/>
      <c r="GH17" s="265"/>
      <c r="GI17" s="265"/>
      <c r="GJ17" s="265"/>
      <c r="GK17" s="269"/>
      <c r="GL17" s="269"/>
      <c r="GM17" s="269"/>
      <c r="GN17" s="269"/>
      <c r="GO17" s="264"/>
      <c r="GP17" s="264"/>
      <c r="GQ17" s="264"/>
      <c r="GR17" s="264"/>
      <c r="GS17" s="264"/>
      <c r="GT17" s="265"/>
      <c r="GU17" s="265"/>
      <c r="GV17" s="265"/>
      <c r="GW17" s="265"/>
      <c r="GX17" s="269"/>
      <c r="GY17" s="269"/>
      <c r="GZ17" s="269"/>
      <c r="HA17" s="269"/>
      <c r="HB17" s="264"/>
      <c r="HC17" s="264"/>
      <c r="HD17" s="264"/>
      <c r="HE17" s="264"/>
      <c r="HF17" s="264"/>
      <c r="HG17" s="265"/>
      <c r="HH17" s="265"/>
      <c r="HI17" s="265"/>
      <c r="HJ17" s="265"/>
      <c r="HK17" s="269"/>
      <c r="HL17" s="269"/>
      <c r="HM17" s="269"/>
      <c r="HN17" s="269"/>
      <c r="HO17" s="264"/>
      <c r="HP17" s="264"/>
      <c r="HQ17" s="264"/>
      <c r="HR17" s="264"/>
    </row>
    <row r="18" spans="2:226" s="239" customFormat="1">
      <c r="B18" s="268" t="s">
        <v>658</v>
      </c>
      <c r="C18" s="245"/>
      <c r="D18" s="245"/>
      <c r="E18" s="246"/>
      <c r="F18" s="246"/>
      <c r="G18" s="246"/>
      <c r="H18" s="256"/>
      <c r="I18" s="256"/>
      <c r="J18" s="256"/>
      <c r="K18" s="248"/>
      <c r="L18" s="247"/>
      <c r="M18" s="247"/>
      <c r="N18" s="269"/>
      <c r="O18" s="264"/>
      <c r="P18" s="258"/>
      <c r="Q18" s="264"/>
      <c r="R18" s="264"/>
      <c r="S18" s="264"/>
      <c r="T18" s="265"/>
      <c r="U18" s="265"/>
      <c r="V18" s="265"/>
      <c r="W18" s="265"/>
      <c r="X18" s="269"/>
      <c r="Y18" s="269"/>
      <c r="Z18" s="269"/>
      <c r="AA18" s="269"/>
      <c r="AB18" s="264"/>
      <c r="AC18" s="264"/>
      <c r="AD18" s="264"/>
      <c r="AE18" s="264"/>
      <c r="AF18" s="264"/>
      <c r="AG18" s="265"/>
      <c r="AH18" s="265"/>
      <c r="AI18" s="265"/>
      <c r="AJ18" s="265"/>
      <c r="AK18" s="269"/>
      <c r="AL18" s="269"/>
      <c r="AM18" s="269"/>
      <c r="AN18" s="269"/>
      <c r="AO18" s="264"/>
      <c r="AP18" s="264"/>
      <c r="AQ18" s="264"/>
      <c r="AR18" s="264"/>
      <c r="AS18" s="264"/>
      <c r="AT18" s="265"/>
      <c r="AU18" s="265"/>
      <c r="AV18" s="265"/>
      <c r="AW18" s="265"/>
      <c r="AX18" s="269"/>
      <c r="AY18" s="269"/>
      <c r="AZ18" s="269"/>
      <c r="BA18" s="269"/>
      <c r="BB18" s="264"/>
      <c r="BC18" s="264"/>
      <c r="BD18" s="264"/>
      <c r="BE18" s="264"/>
      <c r="BF18" s="264"/>
      <c r="BG18" s="265"/>
      <c r="BH18" s="265"/>
      <c r="BI18" s="265"/>
      <c r="BJ18" s="265"/>
      <c r="BK18" s="269"/>
      <c r="BL18" s="269"/>
      <c r="BM18" s="269"/>
      <c r="BN18" s="269"/>
      <c r="BO18" s="264"/>
      <c r="BP18" s="264"/>
      <c r="BQ18" s="264"/>
      <c r="BR18" s="264"/>
      <c r="BS18" s="264"/>
      <c r="BT18" s="265"/>
      <c r="BU18" s="265"/>
      <c r="BV18" s="265"/>
      <c r="BW18" s="265"/>
      <c r="BX18" s="269"/>
      <c r="BY18" s="269"/>
      <c r="BZ18" s="269"/>
      <c r="CA18" s="269"/>
      <c r="CB18" s="264"/>
      <c r="CC18" s="264"/>
      <c r="CD18" s="264"/>
      <c r="CE18" s="264"/>
      <c r="CF18" s="264"/>
      <c r="CG18" s="265"/>
      <c r="CH18" s="265"/>
      <c r="CI18" s="265"/>
      <c r="CJ18" s="265"/>
      <c r="CK18" s="269"/>
      <c r="CL18" s="269"/>
      <c r="CM18" s="269"/>
      <c r="CN18" s="269"/>
      <c r="CO18" s="264"/>
      <c r="CP18" s="264"/>
      <c r="CQ18" s="264"/>
      <c r="CR18" s="264"/>
      <c r="CS18" s="264"/>
      <c r="CT18" s="265"/>
      <c r="CU18" s="265"/>
      <c r="CV18" s="265"/>
      <c r="CW18" s="265"/>
      <c r="CX18" s="269"/>
      <c r="CY18" s="269"/>
      <c r="CZ18" s="269"/>
      <c r="DA18" s="269"/>
      <c r="DB18" s="264"/>
      <c r="DC18" s="264"/>
      <c r="DD18" s="264"/>
      <c r="DE18" s="264"/>
      <c r="DF18" s="264"/>
      <c r="DG18" s="265"/>
      <c r="DH18" s="265"/>
      <c r="DI18" s="265"/>
      <c r="DJ18" s="265"/>
      <c r="DK18" s="269"/>
      <c r="DL18" s="269"/>
      <c r="DM18" s="269"/>
      <c r="DN18" s="269"/>
      <c r="DO18" s="264"/>
      <c r="DP18" s="264"/>
      <c r="DQ18" s="264"/>
      <c r="DR18" s="264"/>
      <c r="DS18" s="264"/>
      <c r="DT18" s="265"/>
      <c r="DU18" s="265"/>
      <c r="DV18" s="265"/>
      <c r="DW18" s="265"/>
      <c r="DX18" s="269"/>
      <c r="DY18" s="269"/>
      <c r="DZ18" s="269"/>
      <c r="EA18" s="269"/>
      <c r="EB18" s="264"/>
      <c r="EC18" s="264"/>
      <c r="ED18" s="264"/>
      <c r="EE18" s="264"/>
      <c r="EF18" s="264"/>
      <c r="EG18" s="265"/>
      <c r="EH18" s="265"/>
      <c r="EI18" s="265"/>
      <c r="EJ18" s="265"/>
      <c r="EK18" s="269"/>
      <c r="EL18" s="269"/>
      <c r="EM18" s="269"/>
      <c r="EN18" s="269"/>
      <c r="EO18" s="264"/>
      <c r="EP18" s="264"/>
      <c r="EQ18" s="264"/>
      <c r="ER18" s="264"/>
      <c r="ES18" s="264"/>
      <c r="ET18" s="265"/>
      <c r="EU18" s="265"/>
      <c r="EV18" s="265"/>
      <c r="EW18" s="265"/>
      <c r="EX18" s="269"/>
      <c r="EY18" s="269"/>
      <c r="EZ18" s="269"/>
      <c r="FA18" s="269"/>
      <c r="FB18" s="264"/>
      <c r="FC18" s="264"/>
      <c r="FD18" s="264"/>
      <c r="FE18" s="264"/>
      <c r="FF18" s="264"/>
      <c r="FG18" s="265"/>
      <c r="FH18" s="265"/>
      <c r="FI18" s="265"/>
      <c r="FJ18" s="265"/>
      <c r="FK18" s="269"/>
      <c r="FL18" s="269"/>
      <c r="FM18" s="269"/>
      <c r="FN18" s="269"/>
      <c r="FO18" s="264"/>
      <c r="FP18" s="264"/>
      <c r="FQ18" s="264"/>
      <c r="FR18" s="264"/>
      <c r="FS18" s="264"/>
      <c r="FT18" s="265"/>
      <c r="FU18" s="265"/>
      <c r="FV18" s="265"/>
      <c r="FW18" s="265"/>
      <c r="FX18" s="269"/>
      <c r="FY18" s="269"/>
      <c r="FZ18" s="269"/>
      <c r="GA18" s="269"/>
      <c r="GB18" s="264"/>
      <c r="GC18" s="264"/>
      <c r="GD18" s="264"/>
      <c r="GE18" s="264"/>
      <c r="GF18" s="264"/>
      <c r="GG18" s="265"/>
      <c r="GH18" s="265"/>
      <c r="GI18" s="265"/>
      <c r="GJ18" s="265"/>
      <c r="GK18" s="269"/>
      <c r="GL18" s="269"/>
      <c r="GM18" s="269"/>
      <c r="GN18" s="269"/>
      <c r="GO18" s="264"/>
      <c r="GP18" s="264"/>
      <c r="GQ18" s="264"/>
      <c r="GR18" s="264"/>
      <c r="GS18" s="264"/>
      <c r="GT18" s="265"/>
      <c r="GU18" s="265"/>
      <c r="GV18" s="265"/>
      <c r="GW18" s="265"/>
      <c r="GX18" s="269"/>
      <c r="GY18" s="269"/>
      <c r="GZ18" s="269"/>
      <c r="HA18" s="269"/>
      <c r="HB18" s="264"/>
      <c r="HC18" s="264"/>
      <c r="HD18" s="264"/>
      <c r="HE18" s="264"/>
      <c r="HF18" s="264"/>
      <c r="HG18" s="265"/>
      <c r="HH18" s="265"/>
      <c r="HI18" s="265"/>
      <c r="HJ18" s="265"/>
      <c r="HK18" s="269"/>
      <c r="HL18" s="269"/>
      <c r="HM18" s="269"/>
      <c r="HN18" s="269"/>
      <c r="HO18" s="264"/>
      <c r="HP18" s="264"/>
      <c r="HQ18" s="264"/>
      <c r="HR18" s="264"/>
    </row>
    <row r="19" spans="2:226" s="239" customFormat="1">
      <c r="B19" s="244" t="s">
        <v>659</v>
      </c>
      <c r="C19" s="245">
        <v>24.528991600817353</v>
      </c>
      <c r="D19" s="245">
        <v>21.2</v>
      </c>
      <c r="E19" s="246">
        <v>21.9</v>
      </c>
      <c r="F19" s="246">
        <v>17.100000000000001</v>
      </c>
      <c r="G19" s="246">
        <v>14.9</v>
      </c>
      <c r="H19" s="256">
        <v>11.24535186006216</v>
      </c>
      <c r="I19" s="256">
        <v>7.5243015276558971</v>
      </c>
      <c r="J19" s="256">
        <v>6.7</v>
      </c>
      <c r="K19" s="247">
        <v>8.9</v>
      </c>
      <c r="L19" s="247">
        <v>9</v>
      </c>
      <c r="M19" s="247">
        <v>9.5</v>
      </c>
      <c r="N19" s="263"/>
      <c r="O19" s="264"/>
      <c r="P19" s="258"/>
      <c r="Q19" s="264"/>
      <c r="R19" s="264"/>
      <c r="S19" s="264"/>
      <c r="T19" s="265"/>
      <c r="U19" s="265"/>
      <c r="V19" s="265"/>
      <c r="W19" s="265"/>
      <c r="X19" s="266"/>
      <c r="Y19" s="263"/>
      <c r="Z19" s="263"/>
      <c r="AA19" s="263"/>
      <c r="AB19" s="264"/>
      <c r="AC19" s="264"/>
      <c r="AD19" s="264"/>
      <c r="AE19" s="264"/>
      <c r="AF19" s="264"/>
      <c r="AG19" s="265"/>
      <c r="AH19" s="265"/>
      <c r="AI19" s="265"/>
      <c r="AJ19" s="265"/>
      <c r="AK19" s="266"/>
      <c r="AL19" s="263"/>
      <c r="AM19" s="263"/>
      <c r="AN19" s="263"/>
      <c r="AO19" s="264"/>
      <c r="AP19" s="264"/>
      <c r="AQ19" s="264"/>
      <c r="AR19" s="264"/>
      <c r="AS19" s="264"/>
      <c r="AT19" s="265"/>
      <c r="AU19" s="265"/>
      <c r="AV19" s="265"/>
      <c r="AW19" s="265"/>
      <c r="AX19" s="266"/>
      <c r="AY19" s="263"/>
      <c r="AZ19" s="263"/>
      <c r="BA19" s="263"/>
      <c r="BB19" s="264"/>
      <c r="BC19" s="264"/>
      <c r="BD19" s="264"/>
      <c r="BE19" s="264"/>
      <c r="BF19" s="264"/>
      <c r="BG19" s="265"/>
      <c r="BH19" s="265"/>
      <c r="BI19" s="265"/>
      <c r="BJ19" s="265"/>
      <c r="BK19" s="266"/>
      <c r="BL19" s="263"/>
      <c r="BM19" s="263"/>
      <c r="BN19" s="263"/>
      <c r="BO19" s="264"/>
      <c r="BP19" s="264"/>
      <c r="BQ19" s="264"/>
      <c r="BR19" s="264"/>
      <c r="BS19" s="264"/>
      <c r="BT19" s="265"/>
      <c r="BU19" s="265"/>
      <c r="BV19" s="265"/>
      <c r="BW19" s="265"/>
      <c r="BX19" s="266"/>
      <c r="BY19" s="263"/>
      <c r="BZ19" s="263"/>
      <c r="CA19" s="263"/>
      <c r="CB19" s="264"/>
      <c r="CC19" s="264"/>
      <c r="CD19" s="264"/>
      <c r="CE19" s="264"/>
      <c r="CF19" s="264"/>
      <c r="CG19" s="265"/>
      <c r="CH19" s="265"/>
      <c r="CI19" s="265"/>
      <c r="CJ19" s="265"/>
      <c r="CK19" s="266"/>
      <c r="CL19" s="263"/>
      <c r="CM19" s="263"/>
      <c r="CN19" s="263"/>
      <c r="CO19" s="264"/>
      <c r="CP19" s="264"/>
      <c r="CQ19" s="264"/>
      <c r="CR19" s="264"/>
      <c r="CS19" s="264"/>
      <c r="CT19" s="265"/>
      <c r="CU19" s="265"/>
      <c r="CV19" s="265"/>
      <c r="CW19" s="265"/>
      <c r="CX19" s="266"/>
      <c r="CY19" s="263"/>
      <c r="CZ19" s="263"/>
      <c r="DA19" s="263"/>
      <c r="DB19" s="264"/>
      <c r="DC19" s="264"/>
      <c r="DD19" s="264"/>
      <c r="DE19" s="264"/>
      <c r="DF19" s="264"/>
      <c r="DG19" s="265"/>
      <c r="DH19" s="265"/>
      <c r="DI19" s="265"/>
      <c r="DJ19" s="265"/>
      <c r="DK19" s="266"/>
      <c r="DL19" s="263"/>
      <c r="DM19" s="263"/>
      <c r="DN19" s="263"/>
      <c r="DO19" s="264"/>
      <c r="DP19" s="264"/>
      <c r="DQ19" s="264"/>
      <c r="DR19" s="264"/>
      <c r="DS19" s="264"/>
      <c r="DT19" s="265"/>
      <c r="DU19" s="265"/>
      <c r="DV19" s="265"/>
      <c r="DW19" s="265"/>
      <c r="DX19" s="266"/>
      <c r="DY19" s="263"/>
      <c r="DZ19" s="263"/>
      <c r="EA19" s="263"/>
      <c r="EB19" s="264"/>
      <c r="EC19" s="264"/>
      <c r="ED19" s="264"/>
      <c r="EE19" s="264"/>
      <c r="EF19" s="264"/>
      <c r="EG19" s="265"/>
      <c r="EH19" s="265"/>
      <c r="EI19" s="265"/>
      <c r="EJ19" s="265"/>
      <c r="EK19" s="266"/>
      <c r="EL19" s="263"/>
      <c r="EM19" s="263"/>
      <c r="EN19" s="263"/>
      <c r="EO19" s="264"/>
      <c r="EP19" s="264"/>
      <c r="EQ19" s="264"/>
      <c r="ER19" s="264"/>
      <c r="ES19" s="264"/>
      <c r="ET19" s="265"/>
      <c r="EU19" s="265"/>
      <c r="EV19" s="265"/>
      <c r="EW19" s="265"/>
      <c r="EX19" s="266"/>
      <c r="EY19" s="263"/>
      <c r="EZ19" s="263"/>
      <c r="FA19" s="263"/>
      <c r="FB19" s="264"/>
      <c r="FC19" s="264"/>
      <c r="FD19" s="264"/>
      <c r="FE19" s="264"/>
      <c r="FF19" s="264"/>
      <c r="FG19" s="265"/>
      <c r="FH19" s="265"/>
      <c r="FI19" s="265"/>
      <c r="FJ19" s="265"/>
      <c r="FK19" s="266"/>
      <c r="FL19" s="263"/>
      <c r="FM19" s="263"/>
      <c r="FN19" s="263"/>
      <c r="FO19" s="264"/>
      <c r="FP19" s="264"/>
      <c r="FQ19" s="264"/>
      <c r="FR19" s="264"/>
      <c r="FS19" s="264"/>
      <c r="FT19" s="265"/>
      <c r="FU19" s="265"/>
      <c r="FV19" s="265"/>
      <c r="FW19" s="265"/>
      <c r="FX19" s="266"/>
      <c r="FY19" s="263"/>
      <c r="FZ19" s="263"/>
      <c r="GA19" s="263"/>
      <c r="GB19" s="264"/>
      <c r="GC19" s="264"/>
      <c r="GD19" s="264"/>
      <c r="GE19" s="264"/>
      <c r="GF19" s="264"/>
      <c r="GG19" s="265"/>
      <c r="GH19" s="265"/>
      <c r="GI19" s="265"/>
      <c r="GJ19" s="265"/>
      <c r="GK19" s="266"/>
      <c r="GL19" s="263"/>
      <c r="GM19" s="263"/>
      <c r="GN19" s="263"/>
      <c r="GO19" s="264"/>
      <c r="GP19" s="264"/>
      <c r="GQ19" s="264"/>
      <c r="GR19" s="264"/>
      <c r="GS19" s="264"/>
      <c r="GT19" s="265"/>
      <c r="GU19" s="265"/>
      <c r="GV19" s="265"/>
      <c r="GW19" s="265"/>
      <c r="GX19" s="266"/>
      <c r="GY19" s="263"/>
      <c r="GZ19" s="263"/>
      <c r="HA19" s="263"/>
      <c r="HB19" s="264"/>
      <c r="HC19" s="264"/>
      <c r="HD19" s="264"/>
      <c r="HE19" s="264"/>
      <c r="HF19" s="264"/>
      <c r="HG19" s="265"/>
      <c r="HH19" s="265"/>
      <c r="HI19" s="265"/>
      <c r="HJ19" s="265"/>
      <c r="HK19" s="266"/>
      <c r="HL19" s="263"/>
      <c r="HM19" s="263"/>
      <c r="HN19" s="263"/>
      <c r="HO19" s="264"/>
      <c r="HP19" s="264"/>
      <c r="HQ19" s="264"/>
      <c r="HR19" s="264"/>
    </row>
    <row r="20" spans="2:226" s="239" customFormat="1">
      <c r="B20" s="266" t="s">
        <v>660</v>
      </c>
      <c r="C20" s="245">
        <v>12.259029994900201</v>
      </c>
      <c r="D20" s="245">
        <v>12.031510004599696</v>
      </c>
      <c r="E20" s="246">
        <v>11.95808985235672</v>
      </c>
      <c r="F20" s="246">
        <v>3.8018017393943837</v>
      </c>
      <c r="G20" s="246">
        <v>2.8778505997120885</v>
      </c>
      <c r="H20" s="256">
        <v>0.72847621797347195</v>
      </c>
      <c r="I20" s="256">
        <v>-4.9694668703892058</v>
      </c>
      <c r="J20" s="257">
        <v>-6.1759375633083975</v>
      </c>
      <c r="K20" s="248">
        <v>-0.6</v>
      </c>
      <c r="L20" s="247">
        <v>-0.3</v>
      </c>
      <c r="M20" s="270">
        <v>-0.9</v>
      </c>
      <c r="N20" s="263"/>
      <c r="O20" s="264"/>
      <c r="P20" s="258"/>
      <c r="Q20" s="264"/>
      <c r="R20" s="264"/>
      <c r="S20" s="264"/>
      <c r="T20" s="265"/>
      <c r="U20" s="265"/>
      <c r="V20" s="265"/>
      <c r="W20" s="265"/>
      <c r="X20" s="266"/>
      <c r="Y20" s="263"/>
      <c r="Z20" s="263"/>
      <c r="AA20" s="263"/>
      <c r="AB20" s="264"/>
      <c r="AC20" s="264"/>
      <c r="AD20" s="264"/>
      <c r="AE20" s="264"/>
      <c r="AF20" s="264"/>
      <c r="AG20" s="265"/>
      <c r="AH20" s="265"/>
      <c r="AI20" s="265"/>
      <c r="AJ20" s="265"/>
      <c r="AK20" s="266"/>
      <c r="AL20" s="263"/>
      <c r="AM20" s="263"/>
      <c r="AN20" s="263"/>
      <c r="AO20" s="264"/>
      <c r="AP20" s="264"/>
      <c r="AQ20" s="264"/>
      <c r="AR20" s="264"/>
      <c r="AS20" s="264"/>
      <c r="AT20" s="265"/>
      <c r="AU20" s="265"/>
      <c r="AV20" s="265"/>
      <c r="AW20" s="265"/>
      <c r="AX20" s="266"/>
      <c r="AY20" s="263"/>
      <c r="AZ20" s="263"/>
      <c r="BA20" s="263"/>
      <c r="BB20" s="264"/>
      <c r="BC20" s="264"/>
      <c r="BD20" s="264"/>
      <c r="BE20" s="264"/>
      <c r="BF20" s="264"/>
      <c r="BG20" s="265"/>
      <c r="BH20" s="265"/>
      <c r="BI20" s="265"/>
      <c r="BJ20" s="265"/>
      <c r="BK20" s="266"/>
      <c r="BL20" s="263"/>
      <c r="BM20" s="263"/>
      <c r="BN20" s="263"/>
      <c r="BO20" s="264"/>
      <c r="BP20" s="264"/>
      <c r="BQ20" s="264"/>
      <c r="BR20" s="264"/>
      <c r="BS20" s="264"/>
      <c r="BT20" s="265"/>
      <c r="BU20" s="265"/>
      <c r="BV20" s="265"/>
      <c r="BW20" s="265"/>
      <c r="BX20" s="266"/>
      <c r="BY20" s="263"/>
      <c r="BZ20" s="263"/>
      <c r="CA20" s="263"/>
      <c r="CB20" s="264"/>
      <c r="CC20" s="264"/>
      <c r="CD20" s="264"/>
      <c r="CE20" s="264"/>
      <c r="CF20" s="264"/>
      <c r="CG20" s="265"/>
      <c r="CH20" s="265"/>
      <c r="CI20" s="265"/>
      <c r="CJ20" s="265"/>
      <c r="CK20" s="266"/>
      <c r="CL20" s="263"/>
      <c r="CM20" s="263"/>
      <c r="CN20" s="263"/>
      <c r="CO20" s="264"/>
      <c r="CP20" s="264"/>
      <c r="CQ20" s="264"/>
      <c r="CR20" s="264"/>
      <c r="CS20" s="264"/>
      <c r="CT20" s="265"/>
      <c r="CU20" s="265"/>
      <c r="CV20" s="265"/>
      <c r="CW20" s="265"/>
      <c r="CX20" s="266"/>
      <c r="CY20" s="263"/>
      <c r="CZ20" s="263"/>
      <c r="DA20" s="263"/>
      <c r="DB20" s="264"/>
      <c r="DC20" s="264"/>
      <c r="DD20" s="264"/>
      <c r="DE20" s="264"/>
      <c r="DF20" s="264"/>
      <c r="DG20" s="265"/>
      <c r="DH20" s="265"/>
      <c r="DI20" s="265"/>
      <c r="DJ20" s="265"/>
      <c r="DK20" s="266"/>
      <c r="DL20" s="263"/>
      <c r="DM20" s="263"/>
      <c r="DN20" s="263"/>
      <c r="DO20" s="264"/>
      <c r="DP20" s="264"/>
      <c r="DQ20" s="264"/>
      <c r="DR20" s="264"/>
      <c r="DS20" s="264"/>
      <c r="DT20" s="265"/>
      <c r="DU20" s="265"/>
      <c r="DV20" s="265"/>
      <c r="DW20" s="265"/>
      <c r="DX20" s="266"/>
      <c r="DY20" s="263"/>
      <c r="DZ20" s="263"/>
      <c r="EA20" s="263"/>
      <c r="EB20" s="264"/>
      <c r="EC20" s="264"/>
      <c r="ED20" s="264"/>
      <c r="EE20" s="264"/>
      <c r="EF20" s="264"/>
      <c r="EG20" s="265"/>
      <c r="EH20" s="265"/>
      <c r="EI20" s="265"/>
      <c r="EJ20" s="265"/>
      <c r="EK20" s="266"/>
      <c r="EL20" s="263"/>
      <c r="EM20" s="263"/>
      <c r="EN20" s="263"/>
      <c r="EO20" s="264"/>
      <c r="EP20" s="264"/>
      <c r="EQ20" s="264"/>
      <c r="ER20" s="264"/>
      <c r="ES20" s="264"/>
      <c r="ET20" s="265"/>
      <c r="EU20" s="265"/>
      <c r="EV20" s="265"/>
      <c r="EW20" s="265"/>
      <c r="EX20" s="266"/>
      <c r="EY20" s="263"/>
      <c r="EZ20" s="263"/>
      <c r="FA20" s="263"/>
      <c r="FB20" s="264"/>
      <c r="FC20" s="264"/>
      <c r="FD20" s="264"/>
      <c r="FE20" s="264"/>
      <c r="FF20" s="264"/>
      <c r="FG20" s="265"/>
      <c r="FH20" s="265"/>
      <c r="FI20" s="265"/>
      <c r="FJ20" s="265"/>
      <c r="FK20" s="266"/>
      <c r="FL20" s="263"/>
      <c r="FM20" s="263"/>
      <c r="FN20" s="263"/>
      <c r="FO20" s="264"/>
      <c r="FP20" s="264"/>
      <c r="FQ20" s="264"/>
      <c r="FR20" s="264"/>
      <c r="FS20" s="264"/>
      <c r="FT20" s="265"/>
      <c r="FU20" s="265"/>
      <c r="FV20" s="265"/>
      <c r="FW20" s="265"/>
      <c r="FX20" s="266"/>
      <c r="FY20" s="263"/>
      <c r="FZ20" s="263"/>
      <c r="GA20" s="263"/>
      <c r="GB20" s="264"/>
      <c r="GC20" s="264"/>
      <c r="GD20" s="264"/>
      <c r="GE20" s="264"/>
      <c r="GF20" s="264"/>
      <c r="GG20" s="265"/>
      <c r="GH20" s="265"/>
      <c r="GI20" s="265"/>
      <c r="GJ20" s="265"/>
      <c r="GK20" s="266"/>
      <c r="GL20" s="263"/>
      <c r="GM20" s="263"/>
      <c r="GN20" s="263"/>
      <c r="GO20" s="264"/>
      <c r="GP20" s="264"/>
      <c r="GQ20" s="264"/>
      <c r="GR20" s="264"/>
      <c r="GS20" s="264"/>
      <c r="GT20" s="265"/>
      <c r="GU20" s="265"/>
      <c r="GV20" s="265"/>
      <c r="GW20" s="265"/>
      <c r="GX20" s="266"/>
      <c r="GY20" s="263"/>
      <c r="GZ20" s="263"/>
      <c r="HA20" s="263"/>
      <c r="HB20" s="264"/>
      <c r="HC20" s="264"/>
      <c r="HD20" s="264"/>
      <c r="HE20" s="264"/>
      <c r="HF20" s="264"/>
      <c r="HG20" s="265"/>
      <c r="HH20" s="265"/>
      <c r="HI20" s="265"/>
      <c r="HJ20" s="265"/>
      <c r="HK20" s="266"/>
      <c r="HL20" s="263"/>
      <c r="HM20" s="263"/>
      <c r="HN20" s="263"/>
      <c r="HO20" s="264"/>
      <c r="HP20" s="264"/>
      <c r="HQ20" s="264"/>
      <c r="HR20" s="264"/>
    </row>
    <row r="21" spans="2:226" s="231" customFormat="1">
      <c r="B21" s="244" t="s">
        <v>661</v>
      </c>
      <c r="C21" s="255">
        <v>76.7</v>
      </c>
      <c r="D21" s="255">
        <v>74.400000000000006</v>
      </c>
      <c r="E21" s="255">
        <v>77.599999999999994</v>
      </c>
      <c r="F21" s="255">
        <v>92.6</v>
      </c>
      <c r="G21" s="255">
        <v>94.2</v>
      </c>
      <c r="H21" s="255">
        <v>98.3</v>
      </c>
      <c r="I21" s="255">
        <v>114.3</v>
      </c>
      <c r="J21" s="255">
        <v>118.1</v>
      </c>
      <c r="K21" s="255">
        <v>101.4</v>
      </c>
      <c r="L21" s="255">
        <v>100.7</v>
      </c>
      <c r="M21" s="255">
        <v>101.9</v>
      </c>
      <c r="N21" s="263"/>
      <c r="O21" s="264"/>
      <c r="P21" s="258"/>
      <c r="Q21" s="264"/>
      <c r="R21" s="264"/>
      <c r="S21" s="264"/>
      <c r="T21" s="265"/>
      <c r="U21" s="265"/>
      <c r="V21" s="265"/>
      <c r="W21" s="265"/>
      <c r="X21" s="266"/>
      <c r="Y21" s="263"/>
      <c r="Z21" s="263"/>
      <c r="AA21" s="263"/>
      <c r="AB21" s="264"/>
      <c r="AC21" s="264"/>
      <c r="AD21" s="264"/>
      <c r="AE21" s="264"/>
      <c r="AF21" s="264"/>
      <c r="AG21" s="265"/>
      <c r="AH21" s="265"/>
      <c r="AI21" s="265"/>
      <c r="AJ21" s="265"/>
      <c r="AK21" s="266"/>
      <c r="AL21" s="263"/>
      <c r="AM21" s="263"/>
      <c r="AN21" s="263"/>
      <c r="AO21" s="264"/>
      <c r="AP21" s="264"/>
      <c r="AQ21" s="264"/>
      <c r="AR21" s="264"/>
      <c r="AS21" s="264"/>
      <c r="AT21" s="265"/>
      <c r="AU21" s="265"/>
      <c r="AV21" s="265"/>
      <c r="AW21" s="265"/>
      <c r="AX21" s="266"/>
      <c r="AY21" s="263"/>
      <c r="AZ21" s="263"/>
      <c r="BA21" s="263"/>
      <c r="BB21" s="264"/>
      <c r="BC21" s="264"/>
      <c r="BD21" s="264"/>
      <c r="BE21" s="264"/>
      <c r="BF21" s="264"/>
      <c r="BG21" s="265"/>
      <c r="BH21" s="265"/>
      <c r="BI21" s="265"/>
      <c r="BJ21" s="265"/>
      <c r="BK21" s="266"/>
      <c r="BL21" s="263"/>
      <c r="BM21" s="263"/>
      <c r="BN21" s="263"/>
      <c r="BO21" s="264"/>
      <c r="BP21" s="264"/>
      <c r="BQ21" s="264"/>
      <c r="BR21" s="264"/>
      <c r="BS21" s="264"/>
      <c r="BT21" s="265"/>
      <c r="BU21" s="265"/>
      <c r="BV21" s="265"/>
      <c r="BW21" s="265"/>
      <c r="BX21" s="266"/>
      <c r="BY21" s="263"/>
      <c r="BZ21" s="263"/>
      <c r="CA21" s="263"/>
      <c r="CB21" s="264"/>
      <c r="CC21" s="264"/>
      <c r="CD21" s="264"/>
      <c r="CE21" s="264"/>
      <c r="CF21" s="264"/>
      <c r="CG21" s="265"/>
      <c r="CH21" s="265"/>
      <c r="CI21" s="265"/>
      <c r="CJ21" s="265"/>
      <c r="CK21" s="266"/>
      <c r="CL21" s="263"/>
      <c r="CM21" s="263"/>
      <c r="CN21" s="263"/>
      <c r="CO21" s="264"/>
      <c r="CP21" s="264"/>
      <c r="CQ21" s="264"/>
      <c r="CR21" s="264"/>
      <c r="CS21" s="264"/>
      <c r="CT21" s="265"/>
      <c r="CU21" s="265"/>
      <c r="CV21" s="265"/>
      <c r="CW21" s="265"/>
      <c r="CX21" s="266"/>
      <c r="CY21" s="263"/>
      <c r="CZ21" s="263"/>
      <c r="DA21" s="263"/>
      <c r="DB21" s="264"/>
      <c r="DC21" s="264"/>
      <c r="DD21" s="264"/>
      <c r="DE21" s="264"/>
      <c r="DF21" s="264"/>
      <c r="DG21" s="265"/>
      <c r="DH21" s="265"/>
      <c r="DI21" s="265"/>
      <c r="DJ21" s="265"/>
      <c r="DK21" s="266"/>
      <c r="DL21" s="263"/>
      <c r="DM21" s="263"/>
      <c r="DN21" s="263"/>
      <c r="DO21" s="264"/>
      <c r="DP21" s="264"/>
      <c r="DQ21" s="264"/>
      <c r="DR21" s="264"/>
      <c r="DS21" s="264"/>
      <c r="DT21" s="265"/>
      <c r="DU21" s="265"/>
      <c r="DV21" s="265"/>
      <c r="DW21" s="265"/>
      <c r="DX21" s="266"/>
      <c r="DY21" s="263"/>
      <c r="DZ21" s="263"/>
      <c r="EA21" s="263"/>
      <c r="EB21" s="264"/>
      <c r="EC21" s="264"/>
      <c r="ED21" s="264"/>
      <c r="EE21" s="264"/>
      <c r="EF21" s="264"/>
      <c r="EG21" s="265"/>
      <c r="EH21" s="265"/>
      <c r="EI21" s="265"/>
      <c r="EJ21" s="265"/>
      <c r="EK21" s="266"/>
      <c r="EL21" s="263"/>
      <c r="EM21" s="263"/>
      <c r="EN21" s="263"/>
      <c r="EO21" s="264"/>
      <c r="EP21" s="264"/>
      <c r="EQ21" s="264"/>
      <c r="ER21" s="264"/>
      <c r="ES21" s="264"/>
      <c r="ET21" s="265"/>
      <c r="EU21" s="265"/>
      <c r="EV21" s="265"/>
      <c r="EW21" s="265"/>
      <c r="EX21" s="266"/>
      <c r="EY21" s="263"/>
      <c r="EZ21" s="263"/>
      <c r="FA21" s="263"/>
      <c r="FB21" s="264"/>
      <c r="FC21" s="264"/>
      <c r="FD21" s="264"/>
      <c r="FE21" s="264"/>
      <c r="FF21" s="264"/>
      <c r="FG21" s="265"/>
      <c r="FH21" s="265"/>
      <c r="FI21" s="265"/>
      <c r="FJ21" s="265"/>
      <c r="FK21" s="266"/>
      <c r="FL21" s="263"/>
      <c r="FM21" s="263"/>
      <c r="FN21" s="263"/>
      <c r="FO21" s="264"/>
      <c r="FP21" s="264"/>
      <c r="FQ21" s="264"/>
      <c r="FR21" s="264"/>
      <c r="FS21" s="264"/>
      <c r="FT21" s="265"/>
      <c r="FU21" s="265"/>
      <c r="FV21" s="265"/>
      <c r="FW21" s="265"/>
      <c r="FX21" s="266"/>
      <c r="FY21" s="263"/>
      <c r="FZ21" s="263"/>
      <c r="GA21" s="263"/>
      <c r="GB21" s="264"/>
      <c r="GC21" s="264"/>
      <c r="GD21" s="264"/>
      <c r="GE21" s="264"/>
      <c r="GF21" s="264"/>
      <c r="GG21" s="265"/>
      <c r="GH21" s="265"/>
      <c r="GI21" s="265"/>
      <c r="GJ21" s="265"/>
      <c r="GK21" s="266"/>
      <c r="GL21" s="263"/>
      <c r="GM21" s="263"/>
      <c r="GN21" s="263"/>
      <c r="GO21" s="264"/>
      <c r="GP21" s="264"/>
      <c r="GQ21" s="264"/>
      <c r="GR21" s="264"/>
      <c r="GS21" s="264"/>
      <c r="GT21" s="265"/>
      <c r="GU21" s="265"/>
      <c r="GV21" s="265"/>
      <c r="GW21" s="265"/>
      <c r="GX21" s="266"/>
      <c r="GY21" s="263"/>
      <c r="GZ21" s="263"/>
      <c r="HA21" s="263"/>
      <c r="HB21" s="264"/>
      <c r="HC21" s="264"/>
      <c r="HD21" s="264"/>
      <c r="HE21" s="264"/>
      <c r="HF21" s="264"/>
      <c r="HG21" s="265"/>
      <c r="HH21" s="265"/>
      <c r="HI21" s="265"/>
      <c r="HJ21" s="265"/>
      <c r="HK21" s="266"/>
      <c r="HL21" s="263"/>
      <c r="HM21" s="263"/>
      <c r="HN21" s="263"/>
      <c r="HO21" s="264"/>
      <c r="HP21" s="264"/>
      <c r="HQ21" s="264"/>
      <c r="HR21" s="264"/>
    </row>
    <row r="22" spans="2:226" s="231" customFormat="1">
      <c r="B22" s="268" t="s">
        <v>662</v>
      </c>
      <c r="C22" s="255"/>
      <c r="D22" s="255"/>
      <c r="E22" s="255"/>
      <c r="F22" s="255"/>
      <c r="G22" s="255"/>
      <c r="H22" s="255"/>
      <c r="I22" s="255"/>
      <c r="J22" s="255"/>
      <c r="K22" s="255"/>
      <c r="L22" s="255"/>
      <c r="N22" s="263"/>
      <c r="O22" s="264"/>
      <c r="P22" s="258"/>
      <c r="Q22" s="264"/>
      <c r="R22" s="264"/>
      <c r="S22" s="264"/>
      <c r="T22" s="265"/>
      <c r="U22" s="265"/>
      <c r="V22" s="265"/>
      <c r="W22" s="265"/>
      <c r="X22" s="266"/>
      <c r="Y22" s="263"/>
      <c r="Z22" s="263"/>
      <c r="AA22" s="263"/>
      <c r="AB22" s="264"/>
      <c r="AC22" s="264"/>
      <c r="AD22" s="264"/>
      <c r="AE22" s="264"/>
      <c r="AF22" s="264"/>
      <c r="AG22" s="265"/>
      <c r="AH22" s="265"/>
      <c r="AI22" s="265"/>
      <c r="AJ22" s="265"/>
      <c r="AK22" s="266"/>
      <c r="AL22" s="263"/>
      <c r="AM22" s="263"/>
      <c r="AN22" s="263"/>
      <c r="AO22" s="264"/>
      <c r="AP22" s="264"/>
      <c r="AQ22" s="264"/>
      <c r="AR22" s="264"/>
      <c r="AS22" s="264"/>
      <c r="AT22" s="265"/>
      <c r="AU22" s="265"/>
      <c r="AV22" s="265"/>
      <c r="AW22" s="265"/>
      <c r="AX22" s="266"/>
      <c r="AY22" s="263"/>
      <c r="AZ22" s="263"/>
      <c r="BA22" s="263"/>
      <c r="BB22" s="264"/>
      <c r="BC22" s="264"/>
      <c r="BD22" s="264"/>
      <c r="BE22" s="264"/>
      <c r="BF22" s="264"/>
      <c r="BG22" s="265"/>
      <c r="BH22" s="265"/>
      <c r="BI22" s="265"/>
      <c r="BJ22" s="265"/>
      <c r="BK22" s="266"/>
      <c r="BL22" s="263"/>
      <c r="BM22" s="263"/>
      <c r="BN22" s="263"/>
      <c r="BO22" s="264"/>
      <c r="BP22" s="264"/>
      <c r="BQ22" s="264"/>
      <c r="BR22" s="264"/>
      <c r="BS22" s="264"/>
      <c r="BT22" s="265"/>
      <c r="BU22" s="265"/>
      <c r="BV22" s="265"/>
      <c r="BW22" s="265"/>
      <c r="BX22" s="266"/>
      <c r="BY22" s="263"/>
      <c r="BZ22" s="263"/>
      <c r="CA22" s="263"/>
      <c r="CB22" s="264"/>
      <c r="CC22" s="264"/>
      <c r="CD22" s="264"/>
      <c r="CE22" s="264"/>
      <c r="CF22" s="264"/>
      <c r="CG22" s="265"/>
      <c r="CH22" s="265"/>
      <c r="CI22" s="265"/>
      <c r="CJ22" s="265"/>
      <c r="CK22" s="266"/>
      <c r="CL22" s="263"/>
      <c r="CM22" s="263"/>
      <c r="CN22" s="263"/>
      <c r="CO22" s="264"/>
      <c r="CP22" s="264"/>
      <c r="CQ22" s="264"/>
      <c r="CR22" s="264"/>
      <c r="CS22" s="264"/>
      <c r="CT22" s="265"/>
      <c r="CU22" s="265"/>
      <c r="CV22" s="265"/>
      <c r="CW22" s="265"/>
      <c r="CX22" s="266"/>
      <c r="CY22" s="263"/>
      <c r="CZ22" s="263"/>
      <c r="DA22" s="263"/>
      <c r="DB22" s="264"/>
      <c r="DC22" s="264"/>
      <c r="DD22" s="264"/>
      <c r="DE22" s="264"/>
      <c r="DF22" s="264"/>
      <c r="DG22" s="265"/>
      <c r="DH22" s="265"/>
      <c r="DI22" s="265"/>
      <c r="DJ22" s="265"/>
      <c r="DK22" s="266"/>
      <c r="DL22" s="263"/>
      <c r="DM22" s="263"/>
      <c r="DN22" s="263"/>
      <c r="DO22" s="264"/>
      <c r="DP22" s="264"/>
      <c r="DQ22" s="264"/>
      <c r="DR22" s="264"/>
      <c r="DS22" s="264"/>
      <c r="DT22" s="265"/>
      <c r="DU22" s="265"/>
      <c r="DV22" s="265"/>
      <c r="DW22" s="265"/>
      <c r="DX22" s="266"/>
      <c r="DY22" s="263"/>
      <c r="DZ22" s="263"/>
      <c r="EA22" s="263"/>
      <c r="EB22" s="264"/>
      <c r="EC22" s="264"/>
      <c r="ED22" s="264"/>
      <c r="EE22" s="264"/>
      <c r="EF22" s="264"/>
      <c r="EG22" s="265"/>
      <c r="EH22" s="265"/>
      <c r="EI22" s="265"/>
      <c r="EJ22" s="265"/>
      <c r="EK22" s="266"/>
      <c r="EL22" s="263"/>
      <c r="EM22" s="263"/>
      <c r="EN22" s="263"/>
      <c r="EO22" s="264"/>
      <c r="EP22" s="264"/>
      <c r="EQ22" s="264"/>
      <c r="ER22" s="264"/>
      <c r="ES22" s="264"/>
      <c r="ET22" s="265"/>
      <c r="EU22" s="265"/>
      <c r="EV22" s="265"/>
      <c r="EW22" s="265"/>
      <c r="EX22" s="266"/>
      <c r="EY22" s="263"/>
      <c r="EZ22" s="263"/>
      <c r="FA22" s="263"/>
      <c r="FB22" s="264"/>
      <c r="FC22" s="264"/>
      <c r="FD22" s="264"/>
      <c r="FE22" s="264"/>
      <c r="FF22" s="264"/>
      <c r="FG22" s="265"/>
      <c r="FH22" s="265"/>
      <c r="FI22" s="265"/>
      <c r="FJ22" s="265"/>
      <c r="FK22" s="266"/>
      <c r="FL22" s="263"/>
      <c r="FM22" s="263"/>
      <c r="FN22" s="263"/>
      <c r="FO22" s="264"/>
      <c r="FP22" s="264"/>
      <c r="FQ22" s="264"/>
      <c r="FR22" s="264"/>
      <c r="FS22" s="264"/>
      <c r="FT22" s="265"/>
      <c r="FU22" s="265"/>
      <c r="FV22" s="265"/>
      <c r="FW22" s="265"/>
      <c r="FX22" s="266"/>
      <c r="FY22" s="263"/>
      <c r="FZ22" s="263"/>
      <c r="GA22" s="263"/>
      <c r="GB22" s="264"/>
      <c r="GC22" s="264"/>
      <c r="GD22" s="264"/>
      <c r="GE22" s="264"/>
      <c r="GF22" s="264"/>
      <c r="GG22" s="265"/>
      <c r="GH22" s="265"/>
      <c r="GI22" s="265"/>
      <c r="GJ22" s="265"/>
      <c r="GK22" s="266"/>
      <c r="GL22" s="263"/>
      <c r="GM22" s="263"/>
      <c r="GN22" s="263"/>
      <c r="GO22" s="264"/>
      <c r="GP22" s="264"/>
      <c r="GQ22" s="264"/>
      <c r="GR22" s="264"/>
      <c r="GS22" s="264"/>
      <c r="GT22" s="265"/>
      <c r="GU22" s="265"/>
      <c r="GV22" s="265"/>
      <c r="GW22" s="265"/>
      <c r="GX22" s="266"/>
      <c r="GY22" s="263"/>
      <c r="GZ22" s="263"/>
      <c r="HA22" s="263"/>
      <c r="HB22" s="264"/>
      <c r="HC22" s="264"/>
      <c r="HD22" s="264"/>
      <c r="HE22" s="264"/>
      <c r="HF22" s="264"/>
      <c r="HG22" s="265"/>
      <c r="HH22" s="265"/>
      <c r="HI22" s="265"/>
      <c r="HJ22" s="265"/>
      <c r="HK22" s="266"/>
      <c r="HL22" s="263"/>
      <c r="HM22" s="263"/>
      <c r="HN22" s="263"/>
      <c r="HO22" s="264"/>
      <c r="HP22" s="264"/>
      <c r="HQ22" s="264"/>
      <c r="HR22" s="264"/>
    </row>
    <row r="23" spans="2:226" s="231" customFormat="1">
      <c r="B23" s="244" t="s">
        <v>659</v>
      </c>
      <c r="C23" s="255"/>
      <c r="D23" s="255"/>
      <c r="E23" s="255"/>
      <c r="F23" s="255"/>
      <c r="G23" s="255"/>
      <c r="H23" s="255"/>
      <c r="I23" s="255"/>
      <c r="J23" s="255">
        <v>6.7505247069155008</v>
      </c>
      <c r="K23" s="255">
        <v>9.0822776550513407</v>
      </c>
      <c r="L23" s="255">
        <v>9.2678830244078405</v>
      </c>
      <c r="M23" s="255">
        <v>9.9</v>
      </c>
      <c r="N23" s="263"/>
      <c r="O23" s="264"/>
      <c r="P23" s="258"/>
      <c r="Q23" s="264"/>
      <c r="R23" s="264"/>
      <c r="S23" s="264"/>
      <c r="T23" s="265"/>
      <c r="U23" s="265"/>
      <c r="V23" s="265"/>
      <c r="W23" s="265"/>
      <c r="X23" s="266"/>
      <c r="Y23" s="263"/>
      <c r="Z23" s="263"/>
      <c r="AA23" s="263"/>
      <c r="AB23" s="264"/>
      <c r="AC23" s="264"/>
      <c r="AD23" s="264"/>
      <c r="AE23" s="264"/>
      <c r="AF23" s="264"/>
      <c r="AG23" s="265"/>
      <c r="AH23" s="265"/>
      <c r="AI23" s="265"/>
      <c r="AJ23" s="265"/>
      <c r="AK23" s="266"/>
      <c r="AL23" s="263"/>
      <c r="AM23" s="263"/>
      <c r="AN23" s="263"/>
      <c r="AO23" s="264"/>
      <c r="AP23" s="264"/>
      <c r="AQ23" s="264"/>
      <c r="AR23" s="264"/>
      <c r="AS23" s="264"/>
      <c r="AT23" s="265"/>
      <c r="AU23" s="265"/>
      <c r="AV23" s="265"/>
      <c r="AW23" s="265"/>
      <c r="AX23" s="266"/>
      <c r="AY23" s="263"/>
      <c r="AZ23" s="263"/>
      <c r="BA23" s="263"/>
      <c r="BB23" s="264"/>
      <c r="BC23" s="264"/>
      <c r="BD23" s="264"/>
      <c r="BE23" s="264"/>
      <c r="BF23" s="264"/>
      <c r="BG23" s="265"/>
      <c r="BH23" s="265"/>
      <c r="BI23" s="265"/>
      <c r="BJ23" s="265"/>
      <c r="BK23" s="266"/>
      <c r="BL23" s="263"/>
      <c r="BM23" s="263"/>
      <c r="BN23" s="263"/>
      <c r="BO23" s="264"/>
      <c r="BP23" s="264"/>
      <c r="BQ23" s="264"/>
      <c r="BR23" s="264"/>
      <c r="BS23" s="264"/>
      <c r="BT23" s="265"/>
      <c r="BU23" s="265"/>
      <c r="BV23" s="265"/>
      <c r="BW23" s="265"/>
      <c r="BX23" s="266"/>
      <c r="BY23" s="263"/>
      <c r="BZ23" s="263"/>
      <c r="CA23" s="263"/>
      <c r="CB23" s="264"/>
      <c r="CC23" s="264"/>
      <c r="CD23" s="264"/>
      <c r="CE23" s="264"/>
      <c r="CF23" s="264"/>
      <c r="CG23" s="265"/>
      <c r="CH23" s="265"/>
      <c r="CI23" s="265"/>
      <c r="CJ23" s="265"/>
      <c r="CK23" s="266"/>
      <c r="CL23" s="263"/>
      <c r="CM23" s="263"/>
      <c r="CN23" s="263"/>
      <c r="CO23" s="264"/>
      <c r="CP23" s="264"/>
      <c r="CQ23" s="264"/>
      <c r="CR23" s="264"/>
      <c r="CS23" s="264"/>
      <c r="CT23" s="265"/>
      <c r="CU23" s="265"/>
      <c r="CV23" s="265"/>
      <c r="CW23" s="265"/>
      <c r="CX23" s="266"/>
      <c r="CY23" s="263"/>
      <c r="CZ23" s="263"/>
      <c r="DA23" s="263"/>
      <c r="DB23" s="264"/>
      <c r="DC23" s="264"/>
      <c r="DD23" s="264"/>
      <c r="DE23" s="264"/>
      <c r="DF23" s="264"/>
      <c r="DG23" s="265"/>
      <c r="DH23" s="265"/>
      <c r="DI23" s="265"/>
      <c r="DJ23" s="265"/>
      <c r="DK23" s="266"/>
      <c r="DL23" s="263"/>
      <c r="DM23" s="263"/>
      <c r="DN23" s="263"/>
      <c r="DO23" s="264"/>
      <c r="DP23" s="264"/>
      <c r="DQ23" s="264"/>
      <c r="DR23" s="264"/>
      <c r="DS23" s="264"/>
      <c r="DT23" s="265"/>
      <c r="DU23" s="265"/>
      <c r="DV23" s="265"/>
      <c r="DW23" s="265"/>
      <c r="DX23" s="266"/>
      <c r="DY23" s="263"/>
      <c r="DZ23" s="263"/>
      <c r="EA23" s="263"/>
      <c r="EB23" s="264"/>
      <c r="EC23" s="264"/>
      <c r="ED23" s="264"/>
      <c r="EE23" s="264"/>
      <c r="EF23" s="264"/>
      <c r="EG23" s="265"/>
      <c r="EH23" s="265"/>
      <c r="EI23" s="265"/>
      <c r="EJ23" s="265"/>
      <c r="EK23" s="266"/>
      <c r="EL23" s="263"/>
      <c r="EM23" s="263"/>
      <c r="EN23" s="263"/>
      <c r="EO23" s="264"/>
      <c r="EP23" s="264"/>
      <c r="EQ23" s="264"/>
      <c r="ER23" s="264"/>
      <c r="ES23" s="264"/>
      <c r="ET23" s="265"/>
      <c r="EU23" s="265"/>
      <c r="EV23" s="265"/>
      <c r="EW23" s="265"/>
      <c r="EX23" s="266"/>
      <c r="EY23" s="263"/>
      <c r="EZ23" s="263"/>
      <c r="FA23" s="263"/>
      <c r="FB23" s="264"/>
      <c r="FC23" s="264"/>
      <c r="FD23" s="264"/>
      <c r="FE23" s="264"/>
      <c r="FF23" s="264"/>
      <c r="FG23" s="265"/>
      <c r="FH23" s="265"/>
      <c r="FI23" s="265"/>
      <c r="FJ23" s="265"/>
      <c r="FK23" s="266"/>
      <c r="FL23" s="263"/>
      <c r="FM23" s="263"/>
      <c r="FN23" s="263"/>
      <c r="FO23" s="264"/>
      <c r="FP23" s="264"/>
      <c r="FQ23" s="264"/>
      <c r="FR23" s="264"/>
      <c r="FS23" s="264"/>
      <c r="FT23" s="265"/>
      <c r="FU23" s="265"/>
      <c r="FV23" s="265"/>
      <c r="FW23" s="265"/>
      <c r="FX23" s="266"/>
      <c r="FY23" s="263"/>
      <c r="FZ23" s="263"/>
      <c r="GA23" s="263"/>
      <c r="GB23" s="264"/>
      <c r="GC23" s="264"/>
      <c r="GD23" s="264"/>
      <c r="GE23" s="264"/>
      <c r="GF23" s="264"/>
      <c r="GG23" s="265"/>
      <c r="GH23" s="265"/>
      <c r="GI23" s="265"/>
      <c r="GJ23" s="265"/>
      <c r="GK23" s="266"/>
      <c r="GL23" s="263"/>
      <c r="GM23" s="263"/>
      <c r="GN23" s="263"/>
      <c r="GO23" s="264"/>
      <c r="GP23" s="264"/>
      <c r="GQ23" s="264"/>
      <c r="GR23" s="264"/>
      <c r="GS23" s="264"/>
      <c r="GT23" s="265"/>
      <c r="GU23" s="265"/>
      <c r="GV23" s="265"/>
      <c r="GW23" s="265"/>
      <c r="GX23" s="266"/>
      <c r="GY23" s="263"/>
      <c r="GZ23" s="263"/>
      <c r="HA23" s="263"/>
      <c r="HB23" s="264"/>
      <c r="HC23" s="264"/>
      <c r="HD23" s="264"/>
      <c r="HE23" s="264"/>
      <c r="HF23" s="264"/>
      <c r="HG23" s="265"/>
      <c r="HH23" s="265"/>
      <c r="HI23" s="265"/>
      <c r="HJ23" s="265"/>
      <c r="HK23" s="266"/>
      <c r="HL23" s="263"/>
      <c r="HM23" s="263"/>
      <c r="HN23" s="263"/>
      <c r="HO23" s="264"/>
      <c r="HP23" s="264"/>
      <c r="HQ23" s="264"/>
      <c r="HR23" s="264"/>
    </row>
    <row r="24" spans="2:226" s="231" customFormat="1">
      <c r="B24" s="266" t="s">
        <v>663</v>
      </c>
      <c r="C24" s="255"/>
      <c r="D24" s="255"/>
      <c r="E24" s="255"/>
      <c r="F24" s="255"/>
      <c r="G24" s="255"/>
      <c r="H24" s="255"/>
      <c r="I24" s="255"/>
      <c r="J24" s="255">
        <v>-6.7864287154004899</v>
      </c>
      <c r="K24" s="255">
        <v>-0.78966606839458997</v>
      </c>
      <c r="L24" s="255">
        <v>-0.53500498067899305</v>
      </c>
      <c r="M24" s="271">
        <v>-1.1000000000000001</v>
      </c>
      <c r="N24" s="263"/>
      <c r="O24" s="264"/>
      <c r="P24" s="258"/>
      <c r="Q24" s="264"/>
      <c r="R24" s="264"/>
      <c r="S24" s="264"/>
      <c r="T24" s="265"/>
      <c r="U24" s="265"/>
      <c r="V24" s="265"/>
      <c r="W24" s="265"/>
      <c r="X24" s="266"/>
      <c r="Y24" s="263"/>
      <c r="Z24" s="263"/>
      <c r="AA24" s="263"/>
      <c r="AB24" s="264"/>
      <c r="AC24" s="264"/>
      <c r="AD24" s="264"/>
      <c r="AE24" s="264"/>
      <c r="AF24" s="264"/>
      <c r="AG24" s="265"/>
      <c r="AH24" s="265"/>
      <c r="AI24" s="265"/>
      <c r="AJ24" s="265"/>
      <c r="AK24" s="266"/>
      <c r="AL24" s="263"/>
      <c r="AM24" s="263"/>
      <c r="AN24" s="263"/>
      <c r="AO24" s="264"/>
      <c r="AP24" s="264"/>
      <c r="AQ24" s="264"/>
      <c r="AR24" s="264"/>
      <c r="AS24" s="264"/>
      <c r="AT24" s="265"/>
      <c r="AU24" s="265"/>
      <c r="AV24" s="265"/>
      <c r="AW24" s="265"/>
      <c r="AX24" s="266"/>
      <c r="AY24" s="263"/>
      <c r="AZ24" s="263"/>
      <c r="BA24" s="263"/>
      <c r="BB24" s="264"/>
      <c r="BC24" s="264"/>
      <c r="BD24" s="264"/>
      <c r="BE24" s="264"/>
      <c r="BF24" s="264"/>
      <c r="BG24" s="265"/>
      <c r="BH24" s="265"/>
      <c r="BI24" s="265"/>
      <c r="BJ24" s="265"/>
      <c r="BK24" s="266"/>
      <c r="BL24" s="263"/>
      <c r="BM24" s="263"/>
      <c r="BN24" s="263"/>
      <c r="BO24" s="264"/>
      <c r="BP24" s="264"/>
      <c r="BQ24" s="264"/>
      <c r="BR24" s="264"/>
      <c r="BS24" s="264"/>
      <c r="BT24" s="265"/>
      <c r="BU24" s="265"/>
      <c r="BV24" s="265"/>
      <c r="BW24" s="265"/>
      <c r="BX24" s="266"/>
      <c r="BY24" s="263"/>
      <c r="BZ24" s="263"/>
      <c r="CA24" s="263"/>
      <c r="CB24" s="264"/>
      <c r="CC24" s="264"/>
      <c r="CD24" s="264"/>
      <c r="CE24" s="264"/>
      <c r="CF24" s="264"/>
      <c r="CG24" s="265"/>
      <c r="CH24" s="265"/>
      <c r="CI24" s="265"/>
      <c r="CJ24" s="265"/>
      <c r="CK24" s="266"/>
      <c r="CL24" s="263"/>
      <c r="CM24" s="263"/>
      <c r="CN24" s="263"/>
      <c r="CO24" s="264"/>
      <c r="CP24" s="264"/>
      <c r="CQ24" s="264"/>
      <c r="CR24" s="264"/>
      <c r="CS24" s="264"/>
      <c r="CT24" s="265"/>
      <c r="CU24" s="265"/>
      <c r="CV24" s="265"/>
      <c r="CW24" s="265"/>
      <c r="CX24" s="266"/>
      <c r="CY24" s="263"/>
      <c r="CZ24" s="263"/>
      <c r="DA24" s="263"/>
      <c r="DB24" s="264"/>
      <c r="DC24" s="264"/>
      <c r="DD24" s="264"/>
      <c r="DE24" s="264"/>
      <c r="DF24" s="264"/>
      <c r="DG24" s="265"/>
      <c r="DH24" s="265"/>
      <c r="DI24" s="265"/>
      <c r="DJ24" s="265"/>
      <c r="DK24" s="266"/>
      <c r="DL24" s="263"/>
      <c r="DM24" s="263"/>
      <c r="DN24" s="263"/>
      <c r="DO24" s="264"/>
      <c r="DP24" s="264"/>
      <c r="DQ24" s="264"/>
      <c r="DR24" s="264"/>
      <c r="DS24" s="264"/>
      <c r="DT24" s="265"/>
      <c r="DU24" s="265"/>
      <c r="DV24" s="265"/>
      <c r="DW24" s="265"/>
      <c r="DX24" s="266"/>
      <c r="DY24" s="263"/>
      <c r="DZ24" s="263"/>
      <c r="EA24" s="263"/>
      <c r="EB24" s="264"/>
      <c r="EC24" s="264"/>
      <c r="ED24" s="264"/>
      <c r="EE24" s="264"/>
      <c r="EF24" s="264"/>
      <c r="EG24" s="265"/>
      <c r="EH24" s="265"/>
      <c r="EI24" s="265"/>
      <c r="EJ24" s="265"/>
      <c r="EK24" s="266"/>
      <c r="EL24" s="263"/>
      <c r="EM24" s="263"/>
      <c r="EN24" s="263"/>
      <c r="EO24" s="264"/>
      <c r="EP24" s="264"/>
      <c r="EQ24" s="264"/>
      <c r="ER24" s="264"/>
      <c r="ES24" s="264"/>
      <c r="ET24" s="265"/>
      <c r="EU24" s="265"/>
      <c r="EV24" s="265"/>
      <c r="EW24" s="265"/>
      <c r="EX24" s="266"/>
      <c r="EY24" s="263"/>
      <c r="EZ24" s="263"/>
      <c r="FA24" s="263"/>
      <c r="FB24" s="264"/>
      <c r="FC24" s="264"/>
      <c r="FD24" s="264"/>
      <c r="FE24" s="264"/>
      <c r="FF24" s="264"/>
      <c r="FG24" s="265"/>
      <c r="FH24" s="265"/>
      <c r="FI24" s="265"/>
      <c r="FJ24" s="265"/>
      <c r="FK24" s="266"/>
      <c r="FL24" s="263"/>
      <c r="FM24" s="263"/>
      <c r="FN24" s="263"/>
      <c r="FO24" s="264"/>
      <c r="FP24" s="264"/>
      <c r="FQ24" s="264"/>
      <c r="FR24" s="264"/>
      <c r="FS24" s="264"/>
      <c r="FT24" s="265"/>
      <c r="FU24" s="265"/>
      <c r="FV24" s="265"/>
      <c r="FW24" s="265"/>
      <c r="FX24" s="266"/>
      <c r="FY24" s="263"/>
      <c r="FZ24" s="263"/>
      <c r="GA24" s="263"/>
      <c r="GB24" s="264"/>
      <c r="GC24" s="264"/>
      <c r="GD24" s="264"/>
      <c r="GE24" s="264"/>
      <c r="GF24" s="264"/>
      <c r="GG24" s="265"/>
      <c r="GH24" s="265"/>
      <c r="GI24" s="265"/>
      <c r="GJ24" s="265"/>
      <c r="GK24" s="266"/>
      <c r="GL24" s="263"/>
      <c r="GM24" s="263"/>
      <c r="GN24" s="263"/>
      <c r="GO24" s="264"/>
      <c r="GP24" s="264"/>
      <c r="GQ24" s="264"/>
      <c r="GR24" s="264"/>
      <c r="GS24" s="264"/>
      <c r="GT24" s="265"/>
      <c r="GU24" s="265"/>
      <c r="GV24" s="265"/>
      <c r="GW24" s="265"/>
      <c r="GX24" s="266"/>
      <c r="GY24" s="263"/>
      <c r="GZ24" s="263"/>
      <c r="HA24" s="263"/>
      <c r="HB24" s="264"/>
      <c r="HC24" s="264"/>
      <c r="HD24" s="264"/>
      <c r="HE24" s="264"/>
      <c r="HF24" s="264"/>
      <c r="HG24" s="265"/>
      <c r="HH24" s="265"/>
      <c r="HI24" s="265"/>
      <c r="HJ24" s="265"/>
      <c r="HK24" s="266"/>
      <c r="HL24" s="263"/>
      <c r="HM24" s="263"/>
      <c r="HN24" s="263"/>
      <c r="HO24" s="264"/>
      <c r="HP24" s="264"/>
      <c r="HQ24" s="264"/>
      <c r="HR24" s="264"/>
    </row>
    <row r="25" spans="2:226" s="231" customFormat="1">
      <c r="B25" s="244" t="s">
        <v>664</v>
      </c>
      <c r="C25" s="255"/>
      <c r="D25" s="255"/>
      <c r="E25" s="255"/>
      <c r="F25" s="255"/>
      <c r="G25" s="255"/>
      <c r="H25" s="255"/>
      <c r="I25" s="255"/>
      <c r="J25" s="255">
        <v>120.30442125600001</v>
      </c>
      <c r="K25" s="255">
        <v>101.75756432223899</v>
      </c>
      <c r="L25" s="255">
        <v>101.16922170551499</v>
      </c>
      <c r="M25" s="255">
        <v>102.2</v>
      </c>
      <c r="N25" s="263"/>
      <c r="O25" s="264"/>
      <c r="P25" s="258"/>
      <c r="Q25" s="264"/>
      <c r="R25" s="264"/>
      <c r="S25" s="264"/>
      <c r="T25" s="265"/>
      <c r="U25" s="265"/>
      <c r="V25" s="265"/>
      <c r="W25" s="265"/>
      <c r="X25" s="266"/>
      <c r="Y25" s="263"/>
      <c r="Z25" s="263"/>
      <c r="AA25" s="263"/>
      <c r="AB25" s="264"/>
      <c r="AC25" s="264"/>
      <c r="AD25" s="264"/>
      <c r="AE25" s="264"/>
      <c r="AF25" s="264"/>
      <c r="AG25" s="265"/>
      <c r="AH25" s="265"/>
      <c r="AI25" s="265"/>
      <c r="AJ25" s="265"/>
      <c r="AK25" s="266"/>
      <c r="AL25" s="263"/>
      <c r="AM25" s="263"/>
      <c r="AN25" s="263"/>
      <c r="AO25" s="264"/>
      <c r="AP25" s="264"/>
      <c r="AQ25" s="264"/>
      <c r="AR25" s="264"/>
      <c r="AS25" s="264"/>
      <c r="AT25" s="265"/>
      <c r="AU25" s="265"/>
      <c r="AV25" s="265"/>
      <c r="AW25" s="265"/>
      <c r="AX25" s="266"/>
      <c r="AY25" s="263"/>
      <c r="AZ25" s="263"/>
      <c r="BA25" s="263"/>
      <c r="BB25" s="264"/>
      <c r="BC25" s="264"/>
      <c r="BD25" s="264"/>
      <c r="BE25" s="264"/>
      <c r="BF25" s="264"/>
      <c r="BG25" s="265"/>
      <c r="BH25" s="265"/>
      <c r="BI25" s="265"/>
      <c r="BJ25" s="265"/>
      <c r="BK25" s="266"/>
      <c r="BL25" s="263"/>
      <c r="BM25" s="263"/>
      <c r="BN25" s="263"/>
      <c r="BO25" s="264"/>
      <c r="BP25" s="264"/>
      <c r="BQ25" s="264"/>
      <c r="BR25" s="264"/>
      <c r="BS25" s="264"/>
      <c r="BT25" s="265"/>
      <c r="BU25" s="265"/>
      <c r="BV25" s="265"/>
      <c r="BW25" s="265"/>
      <c r="BX25" s="266"/>
      <c r="BY25" s="263"/>
      <c r="BZ25" s="263"/>
      <c r="CA25" s="263"/>
      <c r="CB25" s="264"/>
      <c r="CC25" s="264"/>
      <c r="CD25" s="264"/>
      <c r="CE25" s="264"/>
      <c r="CF25" s="264"/>
      <c r="CG25" s="265"/>
      <c r="CH25" s="265"/>
      <c r="CI25" s="265"/>
      <c r="CJ25" s="265"/>
      <c r="CK25" s="266"/>
      <c r="CL25" s="263"/>
      <c r="CM25" s="263"/>
      <c r="CN25" s="263"/>
      <c r="CO25" s="264"/>
      <c r="CP25" s="264"/>
      <c r="CQ25" s="264"/>
      <c r="CR25" s="264"/>
      <c r="CS25" s="264"/>
      <c r="CT25" s="265"/>
      <c r="CU25" s="265"/>
      <c r="CV25" s="265"/>
      <c r="CW25" s="265"/>
      <c r="CX25" s="266"/>
      <c r="CY25" s="263"/>
      <c r="CZ25" s="263"/>
      <c r="DA25" s="263"/>
      <c r="DB25" s="264"/>
      <c r="DC25" s="264"/>
      <c r="DD25" s="264"/>
      <c r="DE25" s="264"/>
      <c r="DF25" s="264"/>
      <c r="DG25" s="265"/>
      <c r="DH25" s="265"/>
      <c r="DI25" s="265"/>
      <c r="DJ25" s="265"/>
      <c r="DK25" s="266"/>
      <c r="DL25" s="263"/>
      <c r="DM25" s="263"/>
      <c r="DN25" s="263"/>
      <c r="DO25" s="264"/>
      <c r="DP25" s="264"/>
      <c r="DQ25" s="264"/>
      <c r="DR25" s="264"/>
      <c r="DS25" s="264"/>
      <c r="DT25" s="265"/>
      <c r="DU25" s="265"/>
      <c r="DV25" s="265"/>
      <c r="DW25" s="265"/>
      <c r="DX25" s="266"/>
      <c r="DY25" s="263"/>
      <c r="DZ25" s="263"/>
      <c r="EA25" s="263"/>
      <c r="EB25" s="264"/>
      <c r="EC25" s="264"/>
      <c r="ED25" s="264"/>
      <c r="EE25" s="264"/>
      <c r="EF25" s="264"/>
      <c r="EG25" s="265"/>
      <c r="EH25" s="265"/>
      <c r="EI25" s="265"/>
      <c r="EJ25" s="265"/>
      <c r="EK25" s="266"/>
      <c r="EL25" s="263"/>
      <c r="EM25" s="263"/>
      <c r="EN25" s="263"/>
      <c r="EO25" s="264"/>
      <c r="EP25" s="264"/>
      <c r="EQ25" s="264"/>
      <c r="ER25" s="264"/>
      <c r="ES25" s="264"/>
      <c r="ET25" s="265"/>
      <c r="EU25" s="265"/>
      <c r="EV25" s="265"/>
      <c r="EW25" s="265"/>
      <c r="EX25" s="266"/>
      <c r="EY25" s="263"/>
      <c r="EZ25" s="263"/>
      <c r="FA25" s="263"/>
      <c r="FB25" s="264"/>
      <c r="FC25" s="264"/>
      <c r="FD25" s="264"/>
      <c r="FE25" s="264"/>
      <c r="FF25" s="264"/>
      <c r="FG25" s="265"/>
      <c r="FH25" s="265"/>
      <c r="FI25" s="265"/>
      <c r="FJ25" s="265"/>
      <c r="FK25" s="266"/>
      <c r="FL25" s="263"/>
      <c r="FM25" s="263"/>
      <c r="FN25" s="263"/>
      <c r="FO25" s="264"/>
      <c r="FP25" s="264"/>
      <c r="FQ25" s="264"/>
      <c r="FR25" s="264"/>
      <c r="FS25" s="264"/>
      <c r="FT25" s="265"/>
      <c r="FU25" s="265"/>
      <c r="FV25" s="265"/>
      <c r="FW25" s="265"/>
      <c r="FX25" s="266"/>
      <c r="FY25" s="263"/>
      <c r="FZ25" s="263"/>
      <c r="GA25" s="263"/>
      <c r="GB25" s="264"/>
      <c r="GC25" s="264"/>
      <c r="GD25" s="264"/>
      <c r="GE25" s="264"/>
      <c r="GF25" s="264"/>
      <c r="GG25" s="265"/>
      <c r="GH25" s="265"/>
      <c r="GI25" s="265"/>
      <c r="GJ25" s="265"/>
      <c r="GK25" s="266"/>
      <c r="GL25" s="263"/>
      <c r="GM25" s="263"/>
      <c r="GN25" s="263"/>
      <c r="GO25" s="264"/>
      <c r="GP25" s="264"/>
      <c r="GQ25" s="264"/>
      <c r="GR25" s="264"/>
      <c r="GS25" s="264"/>
      <c r="GT25" s="265"/>
      <c r="GU25" s="265"/>
      <c r="GV25" s="265"/>
      <c r="GW25" s="265"/>
      <c r="GX25" s="266"/>
      <c r="GY25" s="263"/>
      <c r="GZ25" s="263"/>
      <c r="HA25" s="263"/>
      <c r="HB25" s="264"/>
      <c r="HC25" s="264"/>
      <c r="HD25" s="264"/>
      <c r="HE25" s="264"/>
      <c r="HF25" s="264"/>
      <c r="HG25" s="265"/>
      <c r="HH25" s="265"/>
      <c r="HI25" s="265"/>
      <c r="HJ25" s="265"/>
      <c r="HK25" s="266"/>
      <c r="HL25" s="263"/>
      <c r="HM25" s="263"/>
      <c r="HN25" s="263"/>
      <c r="HO25" s="264"/>
      <c r="HP25" s="264"/>
      <c r="HQ25" s="264"/>
      <c r="HR25" s="264"/>
    </row>
    <row r="26" spans="2:226" s="239" customFormat="1">
      <c r="B26" s="268" t="s">
        <v>665</v>
      </c>
      <c r="C26" s="255">
        <v>93</v>
      </c>
      <c r="D26" s="255">
        <v>220.00000000000003</v>
      </c>
      <c r="E26" s="255">
        <v>193</v>
      </c>
      <c r="F26" s="255">
        <v>219</v>
      </c>
      <c r="G26" s="255">
        <v>189.70067672470091</v>
      </c>
      <c r="H26" s="255">
        <v>194.7275183321178</v>
      </c>
      <c r="I26" s="255">
        <v>181.38826069308857</v>
      </c>
      <c r="J26" s="255">
        <v>118.01443703413565</v>
      </c>
      <c r="K26" s="255">
        <v>213.3</v>
      </c>
      <c r="L26" s="255">
        <v>200.4</v>
      </c>
      <c r="M26" s="255">
        <v>189.6</v>
      </c>
      <c r="N26" s="263"/>
      <c r="O26" s="264"/>
      <c r="P26" s="258"/>
      <c r="Q26" s="264"/>
      <c r="R26" s="264"/>
      <c r="S26" s="264"/>
      <c r="T26" s="265"/>
      <c r="U26" s="265"/>
      <c r="V26" s="265"/>
      <c r="W26" s="265"/>
      <c r="X26" s="266"/>
      <c r="Y26" s="263"/>
      <c r="Z26" s="263"/>
      <c r="AA26" s="263"/>
      <c r="AB26" s="264"/>
      <c r="AC26" s="264"/>
      <c r="AD26" s="264"/>
      <c r="AE26" s="264"/>
      <c r="AF26" s="264"/>
      <c r="AG26" s="265"/>
      <c r="AH26" s="265"/>
      <c r="AI26" s="265"/>
      <c r="AJ26" s="265"/>
      <c r="AK26" s="266"/>
      <c r="AL26" s="263"/>
      <c r="AM26" s="263"/>
      <c r="AN26" s="263"/>
      <c r="AO26" s="264"/>
      <c r="AP26" s="264"/>
      <c r="AQ26" s="264"/>
      <c r="AR26" s="264"/>
      <c r="AS26" s="264"/>
      <c r="AT26" s="265"/>
      <c r="AU26" s="265"/>
      <c r="AV26" s="265"/>
      <c r="AW26" s="265"/>
      <c r="AX26" s="266"/>
      <c r="AY26" s="263"/>
      <c r="AZ26" s="263"/>
      <c r="BA26" s="263"/>
      <c r="BB26" s="264"/>
      <c r="BC26" s="264"/>
      <c r="BD26" s="264"/>
      <c r="BE26" s="264"/>
      <c r="BF26" s="264"/>
      <c r="BG26" s="265"/>
      <c r="BH26" s="265"/>
      <c r="BI26" s="265"/>
      <c r="BJ26" s="265"/>
      <c r="BK26" s="266"/>
      <c r="BL26" s="263"/>
      <c r="BM26" s="263"/>
      <c r="BN26" s="263"/>
      <c r="BO26" s="264"/>
      <c r="BP26" s="264"/>
      <c r="BQ26" s="264"/>
      <c r="BR26" s="264"/>
      <c r="BS26" s="264"/>
      <c r="BT26" s="265"/>
      <c r="BU26" s="265"/>
      <c r="BV26" s="265"/>
      <c r="BW26" s="265"/>
      <c r="BX26" s="266"/>
      <c r="BY26" s="263"/>
      <c r="BZ26" s="263"/>
      <c r="CA26" s="263"/>
      <c r="CB26" s="264"/>
      <c r="CC26" s="264"/>
      <c r="CD26" s="264"/>
      <c r="CE26" s="264"/>
      <c r="CF26" s="264"/>
      <c r="CG26" s="265"/>
      <c r="CH26" s="265"/>
      <c r="CI26" s="265"/>
      <c r="CJ26" s="265"/>
      <c r="CK26" s="266"/>
      <c r="CL26" s="263"/>
      <c r="CM26" s="263"/>
      <c r="CN26" s="263"/>
      <c r="CO26" s="264"/>
      <c r="CP26" s="264"/>
      <c r="CQ26" s="264"/>
      <c r="CR26" s="264"/>
      <c r="CS26" s="264"/>
      <c r="CT26" s="265"/>
      <c r="CU26" s="265"/>
      <c r="CV26" s="265"/>
      <c r="CW26" s="265"/>
      <c r="CX26" s="266"/>
      <c r="CY26" s="263"/>
      <c r="CZ26" s="263"/>
      <c r="DA26" s="263"/>
      <c r="DB26" s="264"/>
      <c r="DC26" s="264"/>
      <c r="DD26" s="264"/>
      <c r="DE26" s="264"/>
      <c r="DF26" s="264"/>
      <c r="DG26" s="265"/>
      <c r="DH26" s="265"/>
      <c r="DI26" s="265"/>
      <c r="DJ26" s="265"/>
      <c r="DK26" s="266"/>
      <c r="DL26" s="263"/>
      <c r="DM26" s="263"/>
      <c r="DN26" s="263"/>
      <c r="DO26" s="264"/>
      <c r="DP26" s="264"/>
      <c r="DQ26" s="264"/>
      <c r="DR26" s="264"/>
      <c r="DS26" s="264"/>
      <c r="DT26" s="265"/>
      <c r="DU26" s="265"/>
      <c r="DV26" s="265"/>
      <c r="DW26" s="265"/>
      <c r="DX26" s="266"/>
      <c r="DY26" s="263"/>
      <c r="DZ26" s="263"/>
      <c r="EA26" s="263"/>
      <c r="EB26" s="264"/>
      <c r="EC26" s="264"/>
      <c r="ED26" s="264"/>
      <c r="EE26" s="264"/>
      <c r="EF26" s="264"/>
      <c r="EG26" s="265"/>
      <c r="EH26" s="265"/>
      <c r="EI26" s="265"/>
      <c r="EJ26" s="265"/>
      <c r="EK26" s="266"/>
      <c r="EL26" s="263"/>
      <c r="EM26" s="263"/>
      <c r="EN26" s="263"/>
      <c r="EO26" s="264"/>
      <c r="EP26" s="264"/>
      <c r="EQ26" s="264"/>
      <c r="ER26" s="264"/>
      <c r="ES26" s="264"/>
      <c r="ET26" s="265"/>
      <c r="EU26" s="265"/>
      <c r="EV26" s="265"/>
      <c r="EW26" s="265"/>
      <c r="EX26" s="266"/>
      <c r="EY26" s="263"/>
      <c r="EZ26" s="263"/>
      <c r="FA26" s="263"/>
      <c r="FB26" s="264"/>
      <c r="FC26" s="264"/>
      <c r="FD26" s="264"/>
      <c r="FE26" s="264"/>
      <c r="FF26" s="264"/>
      <c r="FG26" s="265"/>
      <c r="FH26" s="265"/>
      <c r="FI26" s="265"/>
      <c r="FJ26" s="265"/>
      <c r="FK26" s="266"/>
      <c r="FL26" s="263"/>
      <c r="FM26" s="263"/>
      <c r="FN26" s="263"/>
      <c r="FO26" s="264"/>
      <c r="FP26" s="264"/>
      <c r="FQ26" s="264"/>
      <c r="FR26" s="264"/>
      <c r="FS26" s="264"/>
      <c r="FT26" s="265"/>
      <c r="FU26" s="265"/>
      <c r="FV26" s="265"/>
      <c r="FW26" s="265"/>
      <c r="FX26" s="266"/>
      <c r="FY26" s="263"/>
      <c r="FZ26" s="263"/>
      <c r="GA26" s="263"/>
      <c r="GB26" s="264"/>
      <c r="GC26" s="264"/>
      <c r="GD26" s="264"/>
      <c r="GE26" s="264"/>
      <c r="GF26" s="264"/>
      <c r="GG26" s="265"/>
      <c r="GH26" s="265"/>
      <c r="GI26" s="265"/>
      <c r="GJ26" s="265"/>
      <c r="GK26" s="266"/>
      <c r="GL26" s="263"/>
      <c r="GM26" s="263"/>
      <c r="GN26" s="263"/>
      <c r="GO26" s="264"/>
      <c r="GP26" s="264"/>
      <c r="GQ26" s="264"/>
      <c r="GR26" s="264"/>
      <c r="GS26" s="264"/>
      <c r="GT26" s="265"/>
      <c r="GU26" s="265"/>
      <c r="GV26" s="265"/>
      <c r="GW26" s="265"/>
      <c r="GX26" s="266"/>
      <c r="GY26" s="263"/>
      <c r="GZ26" s="263"/>
      <c r="HA26" s="263"/>
      <c r="HB26" s="264"/>
      <c r="HC26" s="264"/>
      <c r="HD26" s="264"/>
      <c r="HE26" s="264"/>
      <c r="HF26" s="264"/>
      <c r="HG26" s="265"/>
      <c r="HH26" s="265"/>
      <c r="HI26" s="265"/>
      <c r="HJ26" s="265"/>
      <c r="HK26" s="266"/>
      <c r="HL26" s="263"/>
      <c r="HM26" s="263"/>
      <c r="HN26" s="263"/>
      <c r="HO26" s="264"/>
      <c r="HP26" s="264"/>
      <c r="HQ26" s="264"/>
      <c r="HR26" s="264"/>
    </row>
    <row r="27" spans="2:226" s="239" customFormat="1">
      <c r="B27" s="268" t="s">
        <v>666</v>
      </c>
      <c r="C27" s="254"/>
      <c r="D27" s="254"/>
      <c r="E27" s="243"/>
      <c r="F27" s="243"/>
      <c r="G27" s="252"/>
      <c r="H27" s="253"/>
      <c r="I27" s="254"/>
      <c r="J27" s="254"/>
      <c r="K27" s="248"/>
      <c r="L27" s="247"/>
      <c r="M27" s="247"/>
      <c r="N27" s="272"/>
      <c r="O27" s="264"/>
      <c r="P27" s="264"/>
      <c r="Q27" s="264"/>
      <c r="R27" s="264"/>
      <c r="S27" s="264"/>
      <c r="T27" s="265"/>
      <c r="U27" s="265"/>
      <c r="V27" s="265"/>
      <c r="W27" s="265"/>
      <c r="X27" s="266"/>
      <c r="Y27" s="272"/>
      <c r="Z27" s="272"/>
      <c r="AA27" s="272"/>
      <c r="AB27" s="264"/>
      <c r="AC27" s="264"/>
      <c r="AD27" s="264"/>
      <c r="AE27" s="264"/>
      <c r="AF27" s="264"/>
      <c r="AG27" s="265"/>
      <c r="AH27" s="265"/>
      <c r="AI27" s="265"/>
      <c r="AJ27" s="265"/>
      <c r="AK27" s="266"/>
      <c r="AL27" s="272"/>
      <c r="AM27" s="272"/>
      <c r="AN27" s="272"/>
      <c r="AO27" s="264"/>
      <c r="AP27" s="264"/>
      <c r="AQ27" s="264"/>
      <c r="AR27" s="264"/>
      <c r="AS27" s="264"/>
      <c r="AT27" s="265"/>
      <c r="AU27" s="265"/>
      <c r="AV27" s="265"/>
      <c r="AW27" s="265"/>
      <c r="AX27" s="266"/>
      <c r="AY27" s="272"/>
      <c r="AZ27" s="272"/>
      <c r="BA27" s="272"/>
      <c r="BB27" s="264"/>
      <c r="BC27" s="264"/>
      <c r="BD27" s="264"/>
      <c r="BE27" s="264"/>
      <c r="BF27" s="264"/>
      <c r="BG27" s="265"/>
      <c r="BH27" s="265"/>
      <c r="BI27" s="265"/>
      <c r="BJ27" s="265"/>
      <c r="BK27" s="266"/>
      <c r="BL27" s="272"/>
      <c r="BM27" s="272"/>
      <c r="BN27" s="272"/>
      <c r="BO27" s="264"/>
      <c r="BP27" s="264"/>
      <c r="BQ27" s="264"/>
      <c r="BR27" s="264"/>
      <c r="BS27" s="264"/>
      <c r="BT27" s="265"/>
      <c r="BU27" s="265"/>
      <c r="BV27" s="265"/>
      <c r="BW27" s="265"/>
      <c r="BX27" s="266"/>
      <c r="BY27" s="272"/>
      <c r="BZ27" s="272"/>
      <c r="CA27" s="272"/>
      <c r="CB27" s="264"/>
      <c r="CC27" s="264"/>
      <c r="CD27" s="264"/>
      <c r="CE27" s="264"/>
      <c r="CF27" s="264"/>
      <c r="CG27" s="265"/>
      <c r="CH27" s="265"/>
      <c r="CI27" s="265"/>
      <c r="CJ27" s="265"/>
      <c r="CK27" s="266"/>
      <c r="CL27" s="272"/>
      <c r="CM27" s="272"/>
      <c r="CN27" s="272"/>
      <c r="CO27" s="264"/>
      <c r="CP27" s="264"/>
      <c r="CQ27" s="264"/>
      <c r="CR27" s="264"/>
      <c r="CS27" s="264"/>
      <c r="CT27" s="265"/>
      <c r="CU27" s="265"/>
      <c r="CV27" s="265"/>
      <c r="CW27" s="265"/>
      <c r="CX27" s="266"/>
      <c r="CY27" s="272"/>
      <c r="CZ27" s="272"/>
      <c r="DA27" s="272"/>
      <c r="DB27" s="264"/>
      <c r="DC27" s="264"/>
      <c r="DD27" s="264"/>
      <c r="DE27" s="264"/>
      <c r="DF27" s="264"/>
      <c r="DG27" s="265"/>
      <c r="DH27" s="265"/>
      <c r="DI27" s="265"/>
      <c r="DJ27" s="265"/>
      <c r="DK27" s="266"/>
      <c r="DL27" s="272"/>
      <c r="DM27" s="272"/>
      <c r="DN27" s="272"/>
      <c r="DO27" s="264"/>
      <c r="DP27" s="264"/>
      <c r="DQ27" s="264"/>
      <c r="DR27" s="264"/>
      <c r="DS27" s="264"/>
      <c r="DT27" s="265"/>
      <c r="DU27" s="265"/>
      <c r="DV27" s="265"/>
      <c r="DW27" s="265"/>
      <c r="DX27" s="266"/>
      <c r="DY27" s="272"/>
      <c r="DZ27" s="272"/>
      <c r="EA27" s="272"/>
      <c r="EB27" s="264"/>
      <c r="EC27" s="264"/>
      <c r="ED27" s="264"/>
      <c r="EE27" s="264"/>
      <c r="EF27" s="264"/>
      <c r="EG27" s="265"/>
      <c r="EH27" s="265"/>
      <c r="EI27" s="265"/>
      <c r="EJ27" s="265"/>
      <c r="EK27" s="266"/>
      <c r="EL27" s="272"/>
      <c r="EM27" s="272"/>
      <c r="EN27" s="272"/>
      <c r="EO27" s="264"/>
      <c r="EP27" s="264"/>
      <c r="EQ27" s="264"/>
      <c r="ER27" s="264"/>
      <c r="ES27" s="264"/>
      <c r="ET27" s="265"/>
      <c r="EU27" s="265"/>
      <c r="EV27" s="265"/>
      <c r="EW27" s="265"/>
      <c r="EX27" s="266"/>
      <c r="EY27" s="272"/>
      <c r="EZ27" s="272"/>
      <c r="FA27" s="272"/>
      <c r="FB27" s="264"/>
      <c r="FC27" s="264"/>
      <c r="FD27" s="264"/>
      <c r="FE27" s="264"/>
      <c r="FF27" s="264"/>
      <c r="FG27" s="265"/>
      <c r="FH27" s="265"/>
      <c r="FI27" s="265"/>
      <c r="FJ27" s="265"/>
      <c r="FK27" s="266"/>
      <c r="FL27" s="272"/>
      <c r="FM27" s="272"/>
      <c r="FN27" s="272"/>
      <c r="FO27" s="264"/>
      <c r="FP27" s="264"/>
      <c r="FQ27" s="264"/>
      <c r="FR27" s="264"/>
      <c r="FS27" s="264"/>
      <c r="FT27" s="265"/>
      <c r="FU27" s="265"/>
      <c r="FV27" s="265"/>
      <c r="FW27" s="265"/>
      <c r="FX27" s="266"/>
      <c r="FY27" s="272"/>
      <c r="FZ27" s="272"/>
      <c r="GA27" s="272"/>
      <c r="GB27" s="264"/>
      <c r="GC27" s="264"/>
      <c r="GD27" s="264"/>
      <c r="GE27" s="264"/>
      <c r="GF27" s="264"/>
      <c r="GG27" s="265"/>
      <c r="GH27" s="265"/>
      <c r="GI27" s="265"/>
      <c r="GJ27" s="265"/>
      <c r="GK27" s="266"/>
      <c r="GL27" s="272"/>
      <c r="GM27" s="272"/>
      <c r="GN27" s="272"/>
      <c r="GO27" s="264"/>
      <c r="GP27" s="264"/>
      <c r="GQ27" s="264"/>
      <c r="GR27" s="264"/>
      <c r="GS27" s="264"/>
      <c r="GT27" s="265"/>
      <c r="GU27" s="265"/>
      <c r="GV27" s="265"/>
      <c r="GW27" s="265"/>
      <c r="GX27" s="266"/>
      <c r="GY27" s="272"/>
      <c r="GZ27" s="272"/>
      <c r="HA27" s="272"/>
      <c r="HB27" s="264"/>
      <c r="HC27" s="264"/>
      <c r="HD27" s="264"/>
      <c r="HE27" s="264"/>
      <c r="HF27" s="264"/>
      <c r="HG27" s="265"/>
      <c r="HH27" s="265"/>
      <c r="HI27" s="265"/>
      <c r="HJ27" s="265"/>
      <c r="HK27" s="266"/>
      <c r="HL27" s="272"/>
      <c r="HM27" s="272"/>
      <c r="HN27" s="272"/>
      <c r="HO27" s="264"/>
      <c r="HP27" s="264"/>
      <c r="HQ27" s="264"/>
      <c r="HR27" s="264"/>
    </row>
    <row r="28" spans="2:226" s="239" customFormat="1" ht="25.5">
      <c r="B28" s="244" t="s">
        <v>667</v>
      </c>
      <c r="C28" s="273" t="s">
        <v>205</v>
      </c>
      <c r="D28" s="254">
        <v>11.8</v>
      </c>
      <c r="E28" s="243">
        <v>7</v>
      </c>
      <c r="F28" s="243">
        <v>7.4</v>
      </c>
      <c r="G28" s="246">
        <v>4.3005279878557019</v>
      </c>
      <c r="H28" s="256">
        <v>5.1601832142048414</v>
      </c>
      <c r="I28" s="256">
        <v>5.5756094829965797</v>
      </c>
      <c r="J28" s="256">
        <v>3.1174880833296008</v>
      </c>
      <c r="K28" s="248">
        <v>4.5999999999999996</v>
      </c>
      <c r="L28" s="247">
        <v>6.3</v>
      </c>
      <c r="M28" s="247">
        <v>4.5999999999999996</v>
      </c>
      <c r="N28" s="263"/>
      <c r="O28" s="264"/>
      <c r="P28" s="264"/>
      <c r="Q28" s="264"/>
      <c r="R28" s="264"/>
      <c r="S28" s="264"/>
      <c r="T28" s="265"/>
      <c r="U28" s="265"/>
      <c r="V28" s="265"/>
      <c r="W28" s="265"/>
      <c r="X28" s="266"/>
      <c r="Y28" s="267"/>
      <c r="Z28" s="267"/>
      <c r="AA28" s="263"/>
      <c r="AB28" s="264"/>
      <c r="AC28" s="264"/>
      <c r="AD28" s="264"/>
      <c r="AE28" s="264"/>
      <c r="AF28" s="264"/>
      <c r="AG28" s="265"/>
      <c r="AH28" s="265"/>
      <c r="AI28" s="265"/>
      <c r="AJ28" s="265"/>
      <c r="AK28" s="266"/>
      <c r="AL28" s="267"/>
      <c r="AM28" s="267"/>
      <c r="AN28" s="263"/>
      <c r="AO28" s="264"/>
      <c r="AP28" s="264"/>
      <c r="AQ28" s="264"/>
      <c r="AR28" s="264"/>
      <c r="AS28" s="264"/>
      <c r="AT28" s="265"/>
      <c r="AU28" s="265"/>
      <c r="AV28" s="265"/>
      <c r="AW28" s="265"/>
      <c r="AX28" s="266"/>
      <c r="AY28" s="267"/>
      <c r="AZ28" s="267"/>
      <c r="BA28" s="263"/>
      <c r="BB28" s="264"/>
      <c r="BC28" s="264"/>
      <c r="BD28" s="264"/>
      <c r="BE28" s="264"/>
      <c r="BF28" s="264"/>
      <c r="BG28" s="265"/>
      <c r="BH28" s="265"/>
      <c r="BI28" s="265"/>
      <c r="BJ28" s="265"/>
      <c r="BK28" s="266"/>
      <c r="BL28" s="267"/>
      <c r="BM28" s="267"/>
      <c r="BN28" s="263"/>
      <c r="BO28" s="264"/>
      <c r="BP28" s="264"/>
      <c r="BQ28" s="264"/>
      <c r="BR28" s="264"/>
      <c r="BS28" s="264"/>
      <c r="BT28" s="265"/>
      <c r="BU28" s="265"/>
      <c r="BV28" s="265"/>
      <c r="BW28" s="265"/>
      <c r="BX28" s="266"/>
      <c r="BY28" s="267"/>
      <c r="BZ28" s="267"/>
      <c r="CA28" s="263"/>
      <c r="CB28" s="264"/>
      <c r="CC28" s="264"/>
      <c r="CD28" s="264"/>
      <c r="CE28" s="264"/>
      <c r="CF28" s="264"/>
      <c r="CG28" s="265"/>
      <c r="CH28" s="265"/>
      <c r="CI28" s="265"/>
      <c r="CJ28" s="265"/>
      <c r="CK28" s="266"/>
      <c r="CL28" s="267"/>
      <c r="CM28" s="267"/>
      <c r="CN28" s="263"/>
      <c r="CO28" s="264"/>
      <c r="CP28" s="264"/>
      <c r="CQ28" s="264"/>
      <c r="CR28" s="264"/>
      <c r="CS28" s="264"/>
      <c r="CT28" s="265"/>
      <c r="CU28" s="265"/>
      <c r="CV28" s="265"/>
      <c r="CW28" s="265"/>
      <c r="CX28" s="266"/>
      <c r="CY28" s="267"/>
      <c r="CZ28" s="267"/>
      <c r="DA28" s="263"/>
      <c r="DB28" s="264"/>
      <c r="DC28" s="264"/>
      <c r="DD28" s="264"/>
      <c r="DE28" s="264"/>
      <c r="DF28" s="264"/>
      <c r="DG28" s="265"/>
      <c r="DH28" s="265"/>
      <c r="DI28" s="265"/>
      <c r="DJ28" s="265"/>
      <c r="DK28" s="266"/>
      <c r="DL28" s="267"/>
      <c r="DM28" s="267"/>
      <c r="DN28" s="263"/>
      <c r="DO28" s="264"/>
      <c r="DP28" s="264"/>
      <c r="DQ28" s="264"/>
      <c r="DR28" s="264"/>
      <c r="DS28" s="264"/>
      <c r="DT28" s="265"/>
      <c r="DU28" s="265"/>
      <c r="DV28" s="265"/>
      <c r="DW28" s="265"/>
      <c r="DX28" s="266"/>
      <c r="DY28" s="267"/>
      <c r="DZ28" s="267"/>
      <c r="EA28" s="263"/>
      <c r="EB28" s="264"/>
      <c r="EC28" s="264"/>
      <c r="ED28" s="264"/>
      <c r="EE28" s="264"/>
      <c r="EF28" s="264"/>
      <c r="EG28" s="265"/>
      <c r="EH28" s="265"/>
      <c r="EI28" s="265"/>
      <c r="EJ28" s="265"/>
      <c r="EK28" s="266"/>
      <c r="EL28" s="267"/>
      <c r="EM28" s="267"/>
      <c r="EN28" s="263"/>
      <c r="EO28" s="264"/>
      <c r="EP28" s="264"/>
      <c r="EQ28" s="264"/>
      <c r="ER28" s="264"/>
      <c r="ES28" s="264"/>
      <c r="ET28" s="265"/>
      <c r="EU28" s="265"/>
      <c r="EV28" s="265"/>
      <c r="EW28" s="265"/>
      <c r="EX28" s="266"/>
      <c r="EY28" s="267"/>
      <c r="EZ28" s="267"/>
      <c r="FA28" s="263"/>
      <c r="FB28" s="264"/>
      <c r="FC28" s="264"/>
      <c r="FD28" s="264"/>
      <c r="FE28" s="264"/>
      <c r="FF28" s="264"/>
      <c r="FG28" s="265"/>
      <c r="FH28" s="265"/>
      <c r="FI28" s="265"/>
      <c r="FJ28" s="265"/>
      <c r="FK28" s="266"/>
      <c r="FL28" s="267"/>
      <c r="FM28" s="267"/>
      <c r="FN28" s="263"/>
      <c r="FO28" s="264"/>
      <c r="FP28" s="264"/>
      <c r="FQ28" s="264"/>
      <c r="FR28" s="264"/>
      <c r="FS28" s="264"/>
      <c r="FT28" s="265"/>
      <c r="FU28" s="265"/>
      <c r="FV28" s="265"/>
      <c r="FW28" s="265"/>
      <c r="FX28" s="266"/>
      <c r="FY28" s="267"/>
      <c r="FZ28" s="267"/>
      <c r="GA28" s="263"/>
      <c r="GB28" s="264"/>
      <c r="GC28" s="264"/>
      <c r="GD28" s="264"/>
      <c r="GE28" s="264"/>
      <c r="GF28" s="264"/>
      <c r="GG28" s="265"/>
      <c r="GH28" s="265"/>
      <c r="GI28" s="265"/>
      <c r="GJ28" s="265"/>
      <c r="GK28" s="266"/>
      <c r="GL28" s="267"/>
      <c r="GM28" s="267"/>
      <c r="GN28" s="263"/>
      <c r="GO28" s="264"/>
      <c r="GP28" s="264"/>
      <c r="GQ28" s="264"/>
      <c r="GR28" s="264"/>
      <c r="GS28" s="264"/>
      <c r="GT28" s="265"/>
      <c r="GU28" s="265"/>
      <c r="GV28" s="265"/>
      <c r="GW28" s="265"/>
      <c r="GX28" s="266"/>
      <c r="GY28" s="267"/>
      <c r="GZ28" s="267"/>
      <c r="HA28" s="263"/>
      <c r="HB28" s="264"/>
      <c r="HC28" s="264"/>
      <c r="HD28" s="264"/>
      <c r="HE28" s="264"/>
      <c r="HF28" s="264"/>
      <c r="HG28" s="265"/>
      <c r="HH28" s="265"/>
      <c r="HI28" s="265"/>
      <c r="HJ28" s="265"/>
      <c r="HK28" s="266"/>
      <c r="HL28" s="267"/>
      <c r="HM28" s="267"/>
      <c r="HN28" s="263"/>
      <c r="HO28" s="264"/>
      <c r="HP28" s="264"/>
      <c r="HQ28" s="264"/>
      <c r="HR28" s="264"/>
    </row>
    <row r="29" spans="2:226">
      <c r="B29" s="244" t="s">
        <v>668</v>
      </c>
      <c r="C29" s="255">
        <v>6.7503280036831939</v>
      </c>
      <c r="D29" s="255">
        <v>8.0961068818772315</v>
      </c>
      <c r="E29" s="246">
        <v>7.1053383512211106</v>
      </c>
      <c r="F29" s="246">
        <v>6.6789580729001541</v>
      </c>
      <c r="G29" s="246">
        <v>6.9826850661566411</v>
      </c>
      <c r="H29" s="256">
        <v>6.2661833883273914</v>
      </c>
      <c r="I29" s="256">
        <v>4.89622372117043</v>
      </c>
      <c r="J29" s="257">
        <v>3.8604884171016431</v>
      </c>
      <c r="K29" s="248">
        <v>1.5</v>
      </c>
      <c r="L29" s="247">
        <v>1.5</v>
      </c>
      <c r="M29" s="247">
        <v>1.6</v>
      </c>
      <c r="N29" s="269"/>
      <c r="O29" s="264"/>
      <c r="P29" s="264"/>
      <c r="Q29" s="264"/>
      <c r="R29" s="264"/>
      <c r="S29" s="264"/>
      <c r="T29" s="265"/>
      <c r="U29" s="265"/>
      <c r="V29" s="265"/>
      <c r="W29" s="265"/>
      <c r="X29" s="269"/>
      <c r="Y29" s="269"/>
      <c r="Z29" s="269"/>
      <c r="AA29" s="269"/>
      <c r="AB29" s="264"/>
      <c r="AC29" s="264"/>
      <c r="AD29" s="264"/>
      <c r="AE29" s="264"/>
      <c r="AF29" s="264"/>
      <c r="AG29" s="265"/>
      <c r="AH29" s="265"/>
      <c r="AI29" s="265"/>
      <c r="AJ29" s="265"/>
      <c r="AK29" s="269"/>
      <c r="AL29" s="269"/>
      <c r="AM29" s="269"/>
      <c r="AN29" s="269"/>
      <c r="AO29" s="264"/>
      <c r="AP29" s="264"/>
      <c r="AQ29" s="264"/>
      <c r="AR29" s="264"/>
      <c r="AS29" s="264"/>
      <c r="AT29" s="265"/>
      <c r="AU29" s="265"/>
      <c r="AV29" s="265"/>
      <c r="AW29" s="265"/>
      <c r="AX29" s="269"/>
      <c r="AY29" s="269"/>
      <c r="AZ29" s="269"/>
      <c r="BA29" s="269"/>
      <c r="BB29" s="264"/>
      <c r="BC29" s="264"/>
      <c r="BD29" s="264"/>
      <c r="BE29" s="264"/>
      <c r="BF29" s="264"/>
      <c r="BG29" s="265"/>
      <c r="BH29" s="265"/>
      <c r="BI29" s="265"/>
      <c r="BJ29" s="265"/>
      <c r="BK29" s="269"/>
      <c r="BL29" s="269"/>
      <c r="BM29" s="269"/>
      <c r="BN29" s="269"/>
      <c r="BO29" s="264"/>
      <c r="BP29" s="264"/>
      <c r="BQ29" s="264"/>
      <c r="BR29" s="264"/>
      <c r="BS29" s="264"/>
      <c r="BT29" s="265"/>
      <c r="BU29" s="265"/>
      <c r="BV29" s="265"/>
      <c r="BW29" s="265"/>
      <c r="BX29" s="269"/>
      <c r="BY29" s="269"/>
      <c r="BZ29" s="269"/>
      <c r="CA29" s="269"/>
      <c r="CB29" s="264"/>
      <c r="CC29" s="264"/>
      <c r="CD29" s="264"/>
      <c r="CE29" s="264"/>
      <c r="CF29" s="264"/>
      <c r="CG29" s="265"/>
      <c r="CH29" s="265"/>
      <c r="CI29" s="265"/>
      <c r="CJ29" s="265"/>
      <c r="CK29" s="269"/>
      <c r="CL29" s="269"/>
      <c r="CM29" s="269"/>
      <c r="CN29" s="269"/>
      <c r="CO29" s="264"/>
      <c r="CP29" s="264"/>
      <c r="CQ29" s="264"/>
      <c r="CR29" s="264"/>
      <c r="CS29" s="264"/>
      <c r="CT29" s="265"/>
      <c r="CU29" s="265"/>
      <c r="CV29" s="265"/>
      <c r="CW29" s="265"/>
      <c r="CX29" s="269"/>
      <c r="CY29" s="269"/>
      <c r="CZ29" s="269"/>
      <c r="DA29" s="269"/>
      <c r="DB29" s="264"/>
      <c r="DC29" s="264"/>
      <c r="DD29" s="264"/>
      <c r="DE29" s="264"/>
      <c r="DF29" s="264"/>
      <c r="DG29" s="265"/>
      <c r="DH29" s="265"/>
      <c r="DI29" s="265"/>
      <c r="DJ29" s="265"/>
      <c r="DK29" s="269"/>
      <c r="DL29" s="269"/>
      <c r="DM29" s="269"/>
      <c r="DN29" s="269"/>
      <c r="DO29" s="264"/>
      <c r="DP29" s="264"/>
      <c r="DQ29" s="264"/>
      <c r="DR29" s="264"/>
      <c r="DS29" s="264"/>
      <c r="DT29" s="265"/>
      <c r="DU29" s="265"/>
      <c r="DV29" s="265"/>
      <c r="DW29" s="265"/>
      <c r="DX29" s="269"/>
      <c r="DY29" s="269"/>
      <c r="DZ29" s="269"/>
      <c r="EA29" s="269"/>
      <c r="EB29" s="264"/>
      <c r="EC29" s="264"/>
      <c r="ED29" s="264"/>
      <c r="EE29" s="264"/>
      <c r="EF29" s="264"/>
      <c r="EG29" s="265"/>
      <c r="EH29" s="265"/>
      <c r="EI29" s="265"/>
      <c r="EJ29" s="265"/>
      <c r="EK29" s="269"/>
      <c r="EL29" s="269"/>
      <c r="EM29" s="269"/>
      <c r="EN29" s="269"/>
      <c r="EO29" s="264"/>
      <c r="EP29" s="264"/>
      <c r="EQ29" s="264"/>
      <c r="ER29" s="264"/>
      <c r="ES29" s="264"/>
      <c r="ET29" s="265"/>
      <c r="EU29" s="265"/>
      <c r="EV29" s="265"/>
      <c r="EW29" s="265"/>
      <c r="EX29" s="269"/>
      <c r="EY29" s="269"/>
      <c r="EZ29" s="269"/>
      <c r="FA29" s="269"/>
      <c r="FB29" s="264"/>
      <c r="FC29" s="264"/>
      <c r="FD29" s="264"/>
      <c r="FE29" s="264"/>
      <c r="FF29" s="264"/>
      <c r="FG29" s="265"/>
      <c r="FH29" s="265"/>
      <c r="FI29" s="265"/>
      <c r="FJ29" s="265"/>
      <c r="FK29" s="269"/>
      <c r="FL29" s="269"/>
      <c r="FM29" s="269"/>
      <c r="FN29" s="269"/>
      <c r="FO29" s="264"/>
      <c r="FP29" s="264"/>
      <c r="FQ29" s="264"/>
      <c r="FR29" s="264"/>
      <c r="FS29" s="264"/>
      <c r="FT29" s="265"/>
      <c r="FU29" s="265"/>
      <c r="FV29" s="265"/>
      <c r="FW29" s="265"/>
      <c r="FX29" s="269"/>
      <c r="FY29" s="269"/>
      <c r="FZ29" s="269"/>
      <c r="GA29" s="269"/>
      <c r="GB29" s="264"/>
      <c r="GC29" s="264"/>
      <c r="GD29" s="264"/>
      <c r="GE29" s="264"/>
      <c r="GF29" s="264"/>
      <c r="GG29" s="265"/>
      <c r="GH29" s="265"/>
      <c r="GI29" s="265"/>
      <c r="GJ29" s="265"/>
      <c r="GK29" s="269"/>
      <c r="GL29" s="269"/>
      <c r="GM29" s="269"/>
      <c r="GN29" s="269"/>
      <c r="GO29" s="264"/>
      <c r="GP29" s="264"/>
      <c r="GQ29" s="264"/>
      <c r="GR29" s="264"/>
      <c r="GS29" s="264"/>
      <c r="GT29" s="265"/>
      <c r="GU29" s="265"/>
      <c r="GV29" s="265"/>
      <c r="GW29" s="265"/>
      <c r="GX29" s="269"/>
      <c r="GY29" s="269"/>
      <c r="GZ29" s="269"/>
      <c r="HA29" s="269"/>
      <c r="HB29" s="264"/>
      <c r="HC29" s="264"/>
      <c r="HD29" s="264"/>
      <c r="HE29" s="264"/>
      <c r="HF29" s="264"/>
      <c r="HG29" s="265"/>
      <c r="HH29" s="265"/>
      <c r="HI29" s="265"/>
      <c r="HJ29" s="265"/>
      <c r="HK29" s="269"/>
      <c r="HL29" s="269"/>
      <c r="HM29" s="269"/>
      <c r="HN29" s="269"/>
      <c r="HO29" s="264"/>
      <c r="HP29" s="264"/>
      <c r="HQ29" s="264"/>
      <c r="HR29" s="264"/>
    </row>
    <row r="30" spans="2:226">
      <c r="B30" s="274" t="s">
        <v>669</v>
      </c>
      <c r="C30" s="254"/>
      <c r="D30" s="254"/>
      <c r="E30" s="252"/>
      <c r="F30" s="252"/>
      <c r="G30" s="252"/>
      <c r="H30" s="253"/>
      <c r="I30" s="254"/>
      <c r="J30" s="254"/>
      <c r="K30" s="248"/>
      <c r="L30" s="247"/>
      <c r="M30" s="247"/>
      <c r="N30" s="263"/>
      <c r="O30" s="264"/>
      <c r="P30" s="264"/>
      <c r="Q30" s="264"/>
      <c r="R30" s="264"/>
      <c r="S30" s="264"/>
      <c r="T30" s="265"/>
      <c r="U30" s="265"/>
      <c r="V30" s="265"/>
      <c r="W30" s="265"/>
      <c r="X30" s="266"/>
      <c r="Y30" s="263"/>
      <c r="Z30" s="263"/>
      <c r="AA30" s="263"/>
      <c r="AB30" s="264"/>
      <c r="AC30" s="264"/>
      <c r="AD30" s="264"/>
      <c r="AE30" s="264"/>
      <c r="AF30" s="264"/>
      <c r="AG30" s="265"/>
      <c r="AH30" s="265"/>
      <c r="AI30" s="265"/>
      <c r="AJ30" s="265"/>
      <c r="AK30" s="266"/>
      <c r="AL30" s="263"/>
      <c r="AM30" s="263"/>
      <c r="AN30" s="263"/>
      <c r="AO30" s="264"/>
      <c r="AP30" s="264"/>
      <c r="AQ30" s="264"/>
      <c r="AR30" s="264"/>
      <c r="AS30" s="264"/>
      <c r="AT30" s="265"/>
      <c r="AU30" s="265"/>
      <c r="AV30" s="265"/>
      <c r="AW30" s="265"/>
      <c r="AX30" s="266"/>
      <c r="AY30" s="263"/>
      <c r="AZ30" s="263"/>
      <c r="BA30" s="263"/>
      <c r="BB30" s="264"/>
      <c r="BC30" s="264"/>
      <c r="BD30" s="264"/>
      <c r="BE30" s="264"/>
      <c r="BF30" s="264"/>
      <c r="BG30" s="265"/>
      <c r="BH30" s="265"/>
      <c r="BI30" s="265"/>
      <c r="BJ30" s="265"/>
      <c r="BK30" s="266"/>
      <c r="BL30" s="263"/>
      <c r="BM30" s="263"/>
      <c r="BN30" s="263"/>
      <c r="BO30" s="264"/>
      <c r="BP30" s="264"/>
      <c r="BQ30" s="264"/>
      <c r="BR30" s="264"/>
      <c r="BS30" s="264"/>
      <c r="BT30" s="265"/>
      <c r="BU30" s="265"/>
      <c r="BV30" s="265"/>
      <c r="BW30" s="265"/>
      <c r="BX30" s="266"/>
      <c r="BY30" s="263"/>
      <c r="BZ30" s="263"/>
      <c r="CA30" s="263"/>
      <c r="CB30" s="264"/>
      <c r="CC30" s="264"/>
      <c r="CD30" s="264"/>
      <c r="CE30" s="264"/>
      <c r="CF30" s="264"/>
      <c r="CG30" s="265"/>
      <c r="CH30" s="265"/>
      <c r="CI30" s="265"/>
      <c r="CJ30" s="265"/>
      <c r="CK30" s="266"/>
      <c r="CL30" s="263"/>
      <c r="CM30" s="263"/>
      <c r="CN30" s="263"/>
      <c r="CO30" s="264"/>
      <c r="CP30" s="264"/>
      <c r="CQ30" s="264"/>
      <c r="CR30" s="264"/>
      <c r="CS30" s="264"/>
      <c r="CT30" s="265"/>
      <c r="CU30" s="265"/>
      <c r="CV30" s="265"/>
      <c r="CW30" s="265"/>
      <c r="CX30" s="266"/>
      <c r="CY30" s="263"/>
      <c r="CZ30" s="263"/>
      <c r="DA30" s="263"/>
      <c r="DB30" s="264"/>
      <c r="DC30" s="264"/>
      <c r="DD30" s="264"/>
      <c r="DE30" s="264"/>
      <c r="DF30" s="264"/>
      <c r="DG30" s="265"/>
      <c r="DH30" s="265"/>
      <c r="DI30" s="265"/>
      <c r="DJ30" s="265"/>
      <c r="DK30" s="266"/>
      <c r="DL30" s="263"/>
      <c r="DM30" s="263"/>
      <c r="DN30" s="263"/>
      <c r="DO30" s="264"/>
      <c r="DP30" s="264"/>
      <c r="DQ30" s="264"/>
      <c r="DR30" s="264"/>
      <c r="DS30" s="264"/>
      <c r="DT30" s="265"/>
      <c r="DU30" s="265"/>
      <c r="DV30" s="265"/>
      <c r="DW30" s="265"/>
      <c r="DX30" s="266"/>
      <c r="DY30" s="263"/>
      <c r="DZ30" s="263"/>
      <c r="EA30" s="263"/>
      <c r="EB30" s="264"/>
      <c r="EC30" s="264"/>
      <c r="ED30" s="264"/>
      <c r="EE30" s="264"/>
      <c r="EF30" s="264"/>
      <c r="EG30" s="265"/>
      <c r="EH30" s="265"/>
      <c r="EI30" s="265"/>
      <c r="EJ30" s="265"/>
      <c r="EK30" s="266"/>
      <c r="EL30" s="263"/>
      <c r="EM30" s="263"/>
      <c r="EN30" s="263"/>
      <c r="EO30" s="264"/>
      <c r="EP30" s="264"/>
      <c r="EQ30" s="264"/>
      <c r="ER30" s="264"/>
      <c r="ES30" s="264"/>
      <c r="ET30" s="265"/>
      <c r="EU30" s="265"/>
      <c r="EV30" s="265"/>
      <c r="EW30" s="265"/>
      <c r="EX30" s="266"/>
      <c r="EY30" s="263"/>
      <c r="EZ30" s="263"/>
      <c r="FA30" s="263"/>
      <c r="FB30" s="264"/>
      <c r="FC30" s="264"/>
      <c r="FD30" s="264"/>
      <c r="FE30" s="264"/>
      <c r="FF30" s="264"/>
      <c r="FG30" s="265"/>
      <c r="FH30" s="265"/>
      <c r="FI30" s="265"/>
      <c r="FJ30" s="265"/>
      <c r="FK30" s="266"/>
      <c r="FL30" s="263"/>
      <c r="FM30" s="263"/>
      <c r="FN30" s="263"/>
      <c r="FO30" s="264"/>
      <c r="FP30" s="264"/>
      <c r="FQ30" s="264"/>
      <c r="FR30" s="264"/>
      <c r="FS30" s="264"/>
      <c r="FT30" s="265"/>
      <c r="FU30" s="265"/>
      <c r="FV30" s="265"/>
      <c r="FW30" s="265"/>
      <c r="FX30" s="266"/>
      <c r="FY30" s="263"/>
      <c r="FZ30" s="263"/>
      <c r="GA30" s="263"/>
      <c r="GB30" s="264"/>
      <c r="GC30" s="264"/>
      <c r="GD30" s="264"/>
      <c r="GE30" s="264"/>
      <c r="GF30" s="264"/>
      <c r="GG30" s="265"/>
      <c r="GH30" s="265"/>
      <c r="GI30" s="265"/>
      <c r="GJ30" s="265"/>
      <c r="GK30" s="266"/>
      <c r="GL30" s="263"/>
      <c r="GM30" s="263"/>
      <c r="GN30" s="263"/>
      <c r="GO30" s="264"/>
      <c r="GP30" s="264"/>
      <c r="GQ30" s="264"/>
      <c r="GR30" s="264"/>
      <c r="GS30" s="264"/>
      <c r="GT30" s="265"/>
      <c r="GU30" s="265"/>
      <c r="GV30" s="265"/>
      <c r="GW30" s="265"/>
      <c r="GX30" s="266"/>
      <c r="GY30" s="263"/>
      <c r="GZ30" s="263"/>
      <c r="HA30" s="263"/>
      <c r="HB30" s="264"/>
      <c r="HC30" s="264"/>
      <c r="HD30" s="264"/>
      <c r="HE30" s="264"/>
      <c r="HF30" s="264"/>
      <c r="HG30" s="265"/>
      <c r="HH30" s="265"/>
      <c r="HI30" s="265"/>
      <c r="HJ30" s="265"/>
      <c r="HK30" s="266"/>
      <c r="HL30" s="263"/>
      <c r="HM30" s="263"/>
      <c r="HN30" s="263"/>
      <c r="HO30" s="264"/>
      <c r="HP30" s="264"/>
      <c r="HQ30" s="264"/>
      <c r="HR30" s="264"/>
    </row>
    <row r="31" spans="2:226">
      <c r="B31" s="244" t="s">
        <v>206</v>
      </c>
      <c r="C31" s="257">
        <v>-0.66122227817447166</v>
      </c>
      <c r="D31" s="257">
        <v>0.37739049409013581</v>
      </c>
      <c r="E31" s="246">
        <v>0.45194447513919955</v>
      </c>
      <c r="F31" s="246">
        <v>0.5</v>
      </c>
      <c r="G31" s="246">
        <v>1.231296265170696</v>
      </c>
      <c r="H31" s="256">
        <v>1.7803894803703288</v>
      </c>
      <c r="I31" s="256">
        <v>1.8350966787597345</v>
      </c>
      <c r="J31" s="257">
        <v>1.4378978112744529</v>
      </c>
      <c r="K31" s="248">
        <v>0.6454203650769238</v>
      </c>
      <c r="L31" s="247">
        <v>0.8</v>
      </c>
      <c r="M31" s="247">
        <v>0.37</v>
      </c>
      <c r="N31" s="263"/>
      <c r="O31" s="264"/>
      <c r="P31" s="264"/>
      <c r="Q31" s="264"/>
      <c r="R31" s="264"/>
      <c r="S31" s="264"/>
      <c r="T31" s="265"/>
      <c r="U31" s="265"/>
      <c r="V31" s="265"/>
      <c r="W31" s="265"/>
      <c r="X31" s="266"/>
      <c r="Y31" s="263"/>
      <c r="Z31" s="263"/>
      <c r="AA31" s="263"/>
      <c r="AB31" s="264"/>
      <c r="AC31" s="264"/>
      <c r="AD31" s="264"/>
      <c r="AE31" s="264"/>
      <c r="AF31" s="264"/>
      <c r="AG31" s="265"/>
      <c r="AH31" s="265"/>
      <c r="AI31" s="265"/>
      <c r="AJ31" s="265"/>
      <c r="AK31" s="266"/>
      <c r="AL31" s="263"/>
      <c r="AM31" s="263"/>
      <c r="AN31" s="263"/>
      <c r="AO31" s="264"/>
      <c r="AP31" s="264"/>
      <c r="AQ31" s="264"/>
      <c r="AR31" s="264"/>
      <c r="AS31" s="264"/>
      <c r="AT31" s="265"/>
      <c r="AU31" s="265"/>
      <c r="AV31" s="265"/>
      <c r="AW31" s="265"/>
      <c r="AX31" s="266"/>
      <c r="AY31" s="263"/>
      <c r="AZ31" s="263"/>
      <c r="BA31" s="263"/>
      <c r="BB31" s="264"/>
      <c r="BC31" s="264"/>
      <c r="BD31" s="264"/>
      <c r="BE31" s="264"/>
      <c r="BF31" s="264"/>
      <c r="BG31" s="265"/>
      <c r="BH31" s="265"/>
      <c r="BI31" s="265"/>
      <c r="BJ31" s="265"/>
      <c r="BK31" s="266"/>
      <c r="BL31" s="263"/>
      <c r="BM31" s="263"/>
      <c r="BN31" s="263"/>
      <c r="BO31" s="264"/>
      <c r="BP31" s="264"/>
      <c r="BQ31" s="264"/>
      <c r="BR31" s="264"/>
      <c r="BS31" s="264"/>
      <c r="BT31" s="265"/>
      <c r="BU31" s="265"/>
      <c r="BV31" s="265"/>
      <c r="BW31" s="265"/>
      <c r="BX31" s="266"/>
      <c r="BY31" s="263"/>
      <c r="BZ31" s="263"/>
      <c r="CA31" s="263"/>
      <c r="CB31" s="264"/>
      <c r="CC31" s="264"/>
      <c r="CD31" s="264"/>
      <c r="CE31" s="264"/>
      <c r="CF31" s="264"/>
      <c r="CG31" s="265"/>
      <c r="CH31" s="265"/>
      <c r="CI31" s="265"/>
      <c r="CJ31" s="265"/>
      <c r="CK31" s="266"/>
      <c r="CL31" s="263"/>
      <c r="CM31" s="263"/>
      <c r="CN31" s="263"/>
      <c r="CO31" s="264"/>
      <c r="CP31" s="264"/>
      <c r="CQ31" s="264"/>
      <c r="CR31" s="264"/>
      <c r="CS31" s="264"/>
      <c r="CT31" s="265"/>
      <c r="CU31" s="265"/>
      <c r="CV31" s="265"/>
      <c r="CW31" s="265"/>
      <c r="CX31" s="266"/>
      <c r="CY31" s="263"/>
      <c r="CZ31" s="263"/>
      <c r="DA31" s="263"/>
      <c r="DB31" s="264"/>
      <c r="DC31" s="264"/>
      <c r="DD31" s="264"/>
      <c r="DE31" s="264"/>
      <c r="DF31" s="264"/>
      <c r="DG31" s="265"/>
      <c r="DH31" s="265"/>
      <c r="DI31" s="265"/>
      <c r="DJ31" s="265"/>
      <c r="DK31" s="266"/>
      <c r="DL31" s="263"/>
      <c r="DM31" s="263"/>
      <c r="DN31" s="263"/>
      <c r="DO31" s="264"/>
      <c r="DP31" s="264"/>
      <c r="DQ31" s="264"/>
      <c r="DR31" s="264"/>
      <c r="DS31" s="264"/>
      <c r="DT31" s="265"/>
      <c r="DU31" s="265"/>
      <c r="DV31" s="265"/>
      <c r="DW31" s="265"/>
      <c r="DX31" s="266"/>
      <c r="DY31" s="263"/>
      <c r="DZ31" s="263"/>
      <c r="EA31" s="263"/>
      <c r="EB31" s="264"/>
      <c r="EC31" s="264"/>
      <c r="ED31" s="264"/>
      <c r="EE31" s="264"/>
      <c r="EF31" s="264"/>
      <c r="EG31" s="265"/>
      <c r="EH31" s="265"/>
      <c r="EI31" s="265"/>
      <c r="EJ31" s="265"/>
      <c r="EK31" s="266"/>
      <c r="EL31" s="263"/>
      <c r="EM31" s="263"/>
      <c r="EN31" s="263"/>
      <c r="EO31" s="264"/>
      <c r="EP31" s="264"/>
      <c r="EQ31" s="264"/>
      <c r="ER31" s="264"/>
      <c r="ES31" s="264"/>
      <c r="ET31" s="265"/>
      <c r="EU31" s="265"/>
      <c r="EV31" s="265"/>
      <c r="EW31" s="265"/>
      <c r="EX31" s="266"/>
      <c r="EY31" s="263"/>
      <c r="EZ31" s="263"/>
      <c r="FA31" s="263"/>
      <c r="FB31" s="264"/>
      <c r="FC31" s="264"/>
      <c r="FD31" s="264"/>
      <c r="FE31" s="264"/>
      <c r="FF31" s="264"/>
      <c r="FG31" s="265"/>
      <c r="FH31" s="265"/>
      <c r="FI31" s="265"/>
      <c r="FJ31" s="265"/>
      <c r="FK31" s="266"/>
      <c r="FL31" s="263"/>
      <c r="FM31" s="263"/>
      <c r="FN31" s="263"/>
      <c r="FO31" s="264"/>
      <c r="FP31" s="264"/>
      <c r="FQ31" s="264"/>
      <c r="FR31" s="264"/>
      <c r="FS31" s="264"/>
      <c r="FT31" s="265"/>
      <c r="FU31" s="265"/>
      <c r="FV31" s="265"/>
      <c r="FW31" s="265"/>
      <c r="FX31" s="266"/>
      <c r="FY31" s="263"/>
      <c r="FZ31" s="263"/>
      <c r="GA31" s="263"/>
      <c r="GB31" s="264"/>
      <c r="GC31" s="264"/>
      <c r="GD31" s="264"/>
      <c r="GE31" s="264"/>
      <c r="GF31" s="264"/>
      <c r="GG31" s="265"/>
      <c r="GH31" s="265"/>
      <c r="GI31" s="265"/>
      <c r="GJ31" s="265"/>
      <c r="GK31" s="266"/>
      <c r="GL31" s="263"/>
      <c r="GM31" s="263"/>
      <c r="GN31" s="263"/>
      <c r="GO31" s="264"/>
      <c r="GP31" s="264"/>
      <c r="GQ31" s="264"/>
      <c r="GR31" s="264"/>
      <c r="GS31" s="264"/>
      <c r="GT31" s="265"/>
      <c r="GU31" s="265"/>
      <c r="GV31" s="265"/>
      <c r="GW31" s="265"/>
      <c r="GX31" s="266"/>
      <c r="GY31" s="263"/>
      <c r="GZ31" s="263"/>
      <c r="HA31" s="263"/>
      <c r="HB31" s="264"/>
      <c r="HC31" s="264"/>
      <c r="HD31" s="264"/>
      <c r="HE31" s="264"/>
      <c r="HF31" s="264"/>
      <c r="HG31" s="265"/>
      <c r="HH31" s="265"/>
      <c r="HI31" s="265"/>
      <c r="HJ31" s="265"/>
      <c r="HK31" s="266"/>
      <c r="HL31" s="263"/>
      <c r="HM31" s="263"/>
      <c r="HN31" s="263"/>
      <c r="HO31" s="264"/>
      <c r="HP31" s="264"/>
      <c r="HQ31" s="264"/>
      <c r="HR31" s="264"/>
    </row>
    <row r="32" spans="2:226">
      <c r="B32" s="244" t="s">
        <v>207</v>
      </c>
      <c r="C32" s="257">
        <v>-3.2426225310132137</v>
      </c>
      <c r="D32" s="257">
        <v>1.9523162751012826</v>
      </c>
      <c r="E32" s="246">
        <v>2.2748650949731086</v>
      </c>
      <c r="F32" s="246">
        <v>3.0612875755002724</v>
      </c>
      <c r="G32" s="246">
        <v>7.5251143643171607</v>
      </c>
      <c r="H32" s="256">
        <v>12.322126388957219</v>
      </c>
      <c r="I32" s="256">
        <v>15.00361988493035</v>
      </c>
      <c r="J32" s="257">
        <v>12.538971418060257</v>
      </c>
      <c r="K32" s="248">
        <v>5.6285279711878582</v>
      </c>
      <c r="L32" s="247">
        <v>7.34</v>
      </c>
      <c r="M32" s="247">
        <v>3.44</v>
      </c>
      <c r="N32" s="263"/>
      <c r="O32" s="264"/>
      <c r="P32" s="264"/>
      <c r="Q32" s="264"/>
      <c r="R32" s="264"/>
      <c r="S32" s="264"/>
      <c r="T32" s="265"/>
      <c r="U32" s="265"/>
      <c r="V32" s="265"/>
      <c r="W32" s="265"/>
      <c r="X32" s="266"/>
      <c r="Y32" s="263"/>
      <c r="Z32" s="263"/>
      <c r="AA32" s="263"/>
      <c r="AB32" s="264"/>
      <c r="AC32" s="264"/>
      <c r="AD32" s="264"/>
      <c r="AE32" s="264"/>
      <c r="AF32" s="264"/>
      <c r="AG32" s="265"/>
      <c r="AH32" s="265"/>
      <c r="AI32" s="265"/>
      <c r="AJ32" s="265"/>
      <c r="AK32" s="266"/>
      <c r="AL32" s="263"/>
      <c r="AM32" s="263"/>
      <c r="AN32" s="263"/>
      <c r="AO32" s="264"/>
      <c r="AP32" s="264"/>
      <c r="AQ32" s="264"/>
      <c r="AR32" s="264"/>
      <c r="AS32" s="264"/>
      <c r="AT32" s="265"/>
      <c r="AU32" s="265"/>
      <c r="AV32" s="265"/>
      <c r="AW32" s="265"/>
      <c r="AX32" s="266"/>
      <c r="AY32" s="263"/>
      <c r="AZ32" s="263"/>
      <c r="BA32" s="263"/>
      <c r="BB32" s="264"/>
      <c r="BC32" s="264"/>
      <c r="BD32" s="264"/>
      <c r="BE32" s="264"/>
      <c r="BF32" s="264"/>
      <c r="BG32" s="265"/>
      <c r="BH32" s="265"/>
      <c r="BI32" s="265"/>
      <c r="BJ32" s="265"/>
      <c r="BK32" s="266"/>
      <c r="BL32" s="263"/>
      <c r="BM32" s="263"/>
      <c r="BN32" s="263"/>
      <c r="BO32" s="264"/>
      <c r="BP32" s="264"/>
      <c r="BQ32" s="264"/>
      <c r="BR32" s="264"/>
      <c r="BS32" s="264"/>
      <c r="BT32" s="265"/>
      <c r="BU32" s="265"/>
      <c r="BV32" s="265"/>
      <c r="BW32" s="265"/>
      <c r="BX32" s="266"/>
      <c r="BY32" s="263"/>
      <c r="BZ32" s="263"/>
      <c r="CA32" s="263"/>
      <c r="CB32" s="264"/>
      <c r="CC32" s="264"/>
      <c r="CD32" s="264"/>
      <c r="CE32" s="264"/>
      <c r="CF32" s="264"/>
      <c r="CG32" s="265"/>
      <c r="CH32" s="265"/>
      <c r="CI32" s="265"/>
      <c r="CJ32" s="265"/>
      <c r="CK32" s="266"/>
      <c r="CL32" s="263"/>
      <c r="CM32" s="263"/>
      <c r="CN32" s="263"/>
      <c r="CO32" s="264"/>
      <c r="CP32" s="264"/>
      <c r="CQ32" s="264"/>
      <c r="CR32" s="264"/>
      <c r="CS32" s="264"/>
      <c r="CT32" s="265"/>
      <c r="CU32" s="265"/>
      <c r="CV32" s="265"/>
      <c r="CW32" s="265"/>
      <c r="CX32" s="266"/>
      <c r="CY32" s="263"/>
      <c r="CZ32" s="263"/>
      <c r="DA32" s="263"/>
      <c r="DB32" s="264"/>
      <c r="DC32" s="264"/>
      <c r="DD32" s="264"/>
      <c r="DE32" s="264"/>
      <c r="DF32" s="264"/>
      <c r="DG32" s="265"/>
      <c r="DH32" s="265"/>
      <c r="DI32" s="265"/>
      <c r="DJ32" s="265"/>
      <c r="DK32" s="266"/>
      <c r="DL32" s="263"/>
      <c r="DM32" s="263"/>
      <c r="DN32" s="263"/>
      <c r="DO32" s="264"/>
      <c r="DP32" s="264"/>
      <c r="DQ32" s="264"/>
      <c r="DR32" s="264"/>
      <c r="DS32" s="264"/>
      <c r="DT32" s="265"/>
      <c r="DU32" s="265"/>
      <c r="DV32" s="265"/>
      <c r="DW32" s="265"/>
      <c r="DX32" s="266"/>
      <c r="DY32" s="263"/>
      <c r="DZ32" s="263"/>
      <c r="EA32" s="263"/>
      <c r="EB32" s="264"/>
      <c r="EC32" s="264"/>
      <c r="ED32" s="264"/>
      <c r="EE32" s="264"/>
      <c r="EF32" s="264"/>
      <c r="EG32" s="265"/>
      <c r="EH32" s="265"/>
      <c r="EI32" s="265"/>
      <c r="EJ32" s="265"/>
      <c r="EK32" s="266"/>
      <c r="EL32" s="263"/>
      <c r="EM32" s="263"/>
      <c r="EN32" s="263"/>
      <c r="EO32" s="264"/>
      <c r="EP32" s="264"/>
      <c r="EQ32" s="264"/>
      <c r="ER32" s="264"/>
      <c r="ES32" s="264"/>
      <c r="ET32" s="265"/>
      <c r="EU32" s="265"/>
      <c r="EV32" s="265"/>
      <c r="EW32" s="265"/>
      <c r="EX32" s="266"/>
      <c r="EY32" s="263"/>
      <c r="EZ32" s="263"/>
      <c r="FA32" s="263"/>
      <c r="FB32" s="264"/>
      <c r="FC32" s="264"/>
      <c r="FD32" s="264"/>
      <c r="FE32" s="264"/>
      <c r="FF32" s="264"/>
      <c r="FG32" s="265"/>
      <c r="FH32" s="265"/>
      <c r="FI32" s="265"/>
      <c r="FJ32" s="265"/>
      <c r="FK32" s="266"/>
      <c r="FL32" s="263"/>
      <c r="FM32" s="263"/>
      <c r="FN32" s="263"/>
      <c r="FO32" s="264"/>
      <c r="FP32" s="264"/>
      <c r="FQ32" s="264"/>
      <c r="FR32" s="264"/>
      <c r="FS32" s="264"/>
      <c r="FT32" s="265"/>
      <c r="FU32" s="265"/>
      <c r="FV32" s="265"/>
      <c r="FW32" s="265"/>
      <c r="FX32" s="266"/>
      <c r="FY32" s="263"/>
      <c r="FZ32" s="263"/>
      <c r="GA32" s="263"/>
      <c r="GB32" s="264"/>
      <c r="GC32" s="264"/>
      <c r="GD32" s="264"/>
      <c r="GE32" s="264"/>
      <c r="GF32" s="264"/>
      <c r="GG32" s="265"/>
      <c r="GH32" s="265"/>
      <c r="GI32" s="265"/>
      <c r="GJ32" s="265"/>
      <c r="GK32" s="266"/>
      <c r="GL32" s="263"/>
      <c r="GM32" s="263"/>
      <c r="GN32" s="263"/>
      <c r="GO32" s="264"/>
      <c r="GP32" s="264"/>
      <c r="GQ32" s="264"/>
      <c r="GR32" s="264"/>
      <c r="GS32" s="264"/>
      <c r="GT32" s="265"/>
      <c r="GU32" s="265"/>
      <c r="GV32" s="265"/>
      <c r="GW32" s="265"/>
      <c r="GX32" s="266"/>
      <c r="GY32" s="263"/>
      <c r="GZ32" s="263"/>
      <c r="HA32" s="263"/>
      <c r="HB32" s="264"/>
      <c r="HC32" s="264"/>
      <c r="HD32" s="264"/>
      <c r="HE32" s="264"/>
      <c r="HF32" s="264"/>
      <c r="HG32" s="265"/>
      <c r="HH32" s="265"/>
      <c r="HI32" s="265"/>
      <c r="HJ32" s="265"/>
      <c r="HK32" s="266"/>
      <c r="HL32" s="263"/>
      <c r="HM32" s="263"/>
      <c r="HN32" s="263"/>
      <c r="HO32" s="264"/>
      <c r="HP32" s="264"/>
      <c r="HQ32" s="264"/>
      <c r="HR32" s="264"/>
    </row>
    <row r="33" spans="2:13">
      <c r="B33" s="244" t="s">
        <v>670</v>
      </c>
      <c r="C33" s="257">
        <v>34.311320690267664</v>
      </c>
      <c r="D33" s="257">
        <v>44.021989673796043</v>
      </c>
      <c r="E33" s="257">
        <v>46.232715901856054</v>
      </c>
      <c r="F33" s="246">
        <v>49.624343346999837</v>
      </c>
      <c r="G33" s="246">
        <v>53.791735636422885</v>
      </c>
      <c r="H33" s="256">
        <v>57.064505999744952</v>
      </c>
      <c r="I33" s="256">
        <v>57.02025472984684</v>
      </c>
      <c r="J33" s="256">
        <v>58.921415486023534</v>
      </c>
      <c r="K33" s="248">
        <v>62.6</v>
      </c>
      <c r="L33" s="247">
        <v>61.8</v>
      </c>
      <c r="M33" s="247">
        <v>60</v>
      </c>
    </row>
    <row r="34" spans="2:13">
      <c r="B34" s="244" t="s">
        <v>671</v>
      </c>
      <c r="C34" s="257">
        <v>108.42602713522524</v>
      </c>
      <c r="D34" s="257">
        <v>101.16298469713365</v>
      </c>
      <c r="E34" s="257">
        <v>102.79418022418727</v>
      </c>
      <c r="F34" s="246">
        <v>80.456336369568632</v>
      </c>
      <c r="G34" s="246">
        <v>68.060005832053989</v>
      </c>
      <c r="H34" s="275">
        <v>63.598932830189369</v>
      </c>
      <c r="I34" s="256">
        <v>60.326938762801277</v>
      </c>
      <c r="J34" s="275">
        <v>63.996114826142282</v>
      </c>
      <c r="K34" s="248">
        <v>64.5</v>
      </c>
      <c r="L34" s="247">
        <v>68.2</v>
      </c>
      <c r="M34" s="247">
        <v>69.7</v>
      </c>
    </row>
    <row r="35" spans="2:13">
      <c r="B35" s="244" t="s">
        <v>672</v>
      </c>
      <c r="C35" s="257">
        <v>30.974136461770186</v>
      </c>
      <c r="D35" s="257">
        <v>35.20956374713041</v>
      </c>
      <c r="E35" s="257">
        <v>36.260997524759489</v>
      </c>
      <c r="F35" s="246">
        <v>39.171807272109795</v>
      </c>
      <c r="G35" s="246">
        <v>42.134156964335048</v>
      </c>
      <c r="H35" s="275">
        <v>41.127768776741988</v>
      </c>
      <c r="I35" s="256">
        <v>38.422659578071013</v>
      </c>
      <c r="J35" s="275">
        <v>36.529324855480596</v>
      </c>
      <c r="K35" s="248">
        <v>36.9</v>
      </c>
      <c r="L35" s="247">
        <v>36.1</v>
      </c>
      <c r="M35" s="247">
        <v>34.1</v>
      </c>
    </row>
    <row r="36" spans="2:13">
      <c r="B36" s="274" t="s">
        <v>674</v>
      </c>
      <c r="C36" s="254"/>
      <c r="D36" s="254"/>
      <c r="E36" s="243"/>
      <c r="F36" s="243"/>
      <c r="G36" s="243"/>
      <c r="H36" s="276"/>
      <c r="I36" s="276"/>
      <c r="J36" s="276"/>
      <c r="K36" s="248"/>
      <c r="L36" s="247"/>
      <c r="M36" s="247"/>
    </row>
    <row r="37" spans="2:13">
      <c r="B37" s="244" t="s">
        <v>675</v>
      </c>
      <c r="C37" s="254">
        <v>9.5</v>
      </c>
      <c r="D37" s="254">
        <v>8.8000000000000007</v>
      </c>
      <c r="E37" s="243">
        <v>7.8</v>
      </c>
      <c r="F37" s="243">
        <v>5.5</v>
      </c>
      <c r="G37" s="243">
        <v>6.5164301280471593</v>
      </c>
      <c r="H37" s="276">
        <v>6.3317831150265462</v>
      </c>
      <c r="I37" s="276">
        <v>4.5443171368731843</v>
      </c>
      <c r="J37" s="276">
        <v>3.2146418911517145</v>
      </c>
      <c r="K37" s="248">
        <v>2.8</v>
      </c>
      <c r="L37" s="247">
        <v>2.2999999999999998</v>
      </c>
      <c r="M37" s="247">
        <v>3.2</v>
      </c>
    </row>
    <row r="38" spans="2:13">
      <c r="B38" s="244" t="s">
        <v>676</v>
      </c>
      <c r="C38" s="254">
        <v>3.3</v>
      </c>
      <c r="D38" s="254">
        <v>5.4</v>
      </c>
      <c r="E38" s="259" t="s">
        <v>208</v>
      </c>
      <c r="F38" s="259">
        <v>5.6</v>
      </c>
      <c r="G38" s="259">
        <v>6.4520263715386612</v>
      </c>
      <c r="H38" s="276">
        <v>6.7158612359230698</v>
      </c>
      <c r="I38" s="276">
        <v>6.5045509992335315</v>
      </c>
      <c r="J38" s="276">
        <v>4.1946293100491614</v>
      </c>
      <c r="K38" s="248">
        <v>4.2</v>
      </c>
      <c r="L38" s="247">
        <v>4.3886468454813539</v>
      </c>
      <c r="M38" s="247">
        <v>4.8</v>
      </c>
    </row>
    <row r="39" spans="2:13">
      <c r="B39" s="277" t="s">
        <v>677</v>
      </c>
      <c r="C39" s="254">
        <v>13.1</v>
      </c>
      <c r="D39" s="254">
        <v>5.9</v>
      </c>
      <c r="E39" s="259">
        <v>9.8000000000000007</v>
      </c>
      <c r="F39" s="259">
        <v>6.9</v>
      </c>
      <c r="G39" s="259">
        <v>8.6999999999999993</v>
      </c>
      <c r="H39" s="276">
        <v>4.9000000000000004</v>
      </c>
      <c r="I39" s="276">
        <v>3.14</v>
      </c>
      <c r="J39" s="276">
        <v>5.31</v>
      </c>
      <c r="K39" s="248">
        <v>6.2</v>
      </c>
      <c r="L39" s="247">
        <v>2.7</v>
      </c>
      <c r="M39" s="247">
        <v>2.2000000000000002</v>
      </c>
    </row>
    <row r="40" spans="2:13">
      <c r="B40" s="392" t="s">
        <v>678</v>
      </c>
      <c r="C40" s="245"/>
      <c r="D40" s="245"/>
      <c r="E40" s="278"/>
      <c r="F40" s="278"/>
      <c r="G40" s="243"/>
      <c r="H40" s="276"/>
      <c r="I40" s="276"/>
      <c r="J40" s="276"/>
      <c r="K40" s="248"/>
      <c r="L40" s="247"/>
      <c r="M40" s="247"/>
    </row>
    <row r="41" spans="2:13">
      <c r="B41" s="244" t="s">
        <v>679</v>
      </c>
      <c r="C41" s="245">
        <v>31.938668570720136</v>
      </c>
      <c r="D41" s="245">
        <v>14.11698423885268</v>
      </c>
      <c r="E41" s="246">
        <v>13.5</v>
      </c>
      <c r="F41" s="246">
        <v>12.4</v>
      </c>
      <c r="G41" s="246">
        <v>15</v>
      </c>
      <c r="H41" s="256">
        <v>18</v>
      </c>
      <c r="I41" s="256">
        <v>20.9</v>
      </c>
      <c r="J41" s="256">
        <v>16.899999999999999</v>
      </c>
      <c r="K41" s="250">
        <v>20.6</v>
      </c>
      <c r="L41" s="247">
        <v>25.3</v>
      </c>
      <c r="M41" s="247">
        <v>25.3</v>
      </c>
    </row>
    <row r="42" spans="2:13">
      <c r="B42" s="244" t="s">
        <v>680</v>
      </c>
      <c r="C42" s="245">
        <v>48.170776996469186</v>
      </c>
      <c r="D42" s="245">
        <v>23.228301672967909</v>
      </c>
      <c r="E42" s="246">
        <v>20.5</v>
      </c>
      <c r="F42" s="246">
        <v>18.5</v>
      </c>
      <c r="G42" s="246">
        <v>21.7</v>
      </c>
      <c r="H42" s="256">
        <v>25.2</v>
      </c>
      <c r="I42" s="256">
        <v>28.2</v>
      </c>
      <c r="J42" s="256">
        <v>24</v>
      </c>
      <c r="K42" s="250">
        <v>30.1</v>
      </c>
      <c r="L42" s="247">
        <v>38.5</v>
      </c>
      <c r="M42" s="247">
        <v>39.6</v>
      </c>
    </row>
    <row r="43" spans="2:13">
      <c r="B43" s="244" t="s">
        <v>681</v>
      </c>
      <c r="C43" s="245" t="s">
        <v>209</v>
      </c>
      <c r="D43" s="245" t="s">
        <v>209</v>
      </c>
      <c r="E43" s="246">
        <v>40.538125234767506</v>
      </c>
      <c r="F43" s="246">
        <v>39.3265962131767</v>
      </c>
      <c r="G43" s="246">
        <v>37.990656430439998</v>
      </c>
      <c r="H43" s="256">
        <v>37.730270475870796</v>
      </c>
      <c r="I43" s="256">
        <v>34.6729642254056</v>
      </c>
      <c r="J43" s="256">
        <v>22.906664656183501</v>
      </c>
      <c r="K43" s="250">
        <v>25.610127651374899</v>
      </c>
      <c r="L43" s="247">
        <v>30.906490216366002</v>
      </c>
      <c r="M43" s="247">
        <v>31.2</v>
      </c>
    </row>
    <row r="44" spans="2:13">
      <c r="B44" s="244" t="s">
        <v>682</v>
      </c>
      <c r="C44" s="245" t="s">
        <v>209</v>
      </c>
      <c r="D44" s="245" t="s">
        <v>209</v>
      </c>
      <c r="E44" s="246">
        <v>61.528404851524101</v>
      </c>
      <c r="F44" s="246">
        <v>58.410096259628396</v>
      </c>
      <c r="G44" s="246">
        <v>54.996443784443507</v>
      </c>
      <c r="H44" s="256">
        <v>52.780145552764203</v>
      </c>
      <c r="I44" s="256">
        <v>46.842837563527901</v>
      </c>
      <c r="J44" s="256">
        <v>32.439482060731599</v>
      </c>
      <c r="K44" s="250">
        <v>37.388045754677698</v>
      </c>
      <c r="L44" s="247">
        <v>46.920347536102803</v>
      </c>
      <c r="M44" s="247">
        <v>48.9</v>
      </c>
    </row>
    <row r="45" spans="2:13">
      <c r="B45" s="244" t="s">
        <v>683</v>
      </c>
      <c r="C45" s="279">
        <v>183.2486789629919</v>
      </c>
      <c r="D45" s="279">
        <v>149.35712266262973</v>
      </c>
      <c r="E45" s="280">
        <v>155.33233325951991</v>
      </c>
      <c r="F45" s="280">
        <v>143.43364823490757</v>
      </c>
      <c r="G45" s="280">
        <v>142.33460771773113</v>
      </c>
      <c r="H45" s="281">
        <v>137.1</v>
      </c>
      <c r="I45" s="281">
        <v>128.4</v>
      </c>
      <c r="J45" s="281">
        <v>107.7</v>
      </c>
      <c r="K45" s="282">
        <v>108.2</v>
      </c>
      <c r="L45" s="283">
        <v>114.3</v>
      </c>
      <c r="M45" s="283">
        <v>115.7</v>
      </c>
    </row>
    <row r="46" spans="2:13">
      <c r="B46" s="244" t="s">
        <v>684</v>
      </c>
      <c r="C46" s="245">
        <v>62.381689716289337</v>
      </c>
      <c r="D46" s="245">
        <v>52.297638726671046</v>
      </c>
      <c r="E46" s="246">
        <v>52.694819583246336</v>
      </c>
      <c r="F46" s="246">
        <v>54.366494914426191</v>
      </c>
      <c r="G46" s="246">
        <v>55.721095305012113</v>
      </c>
      <c r="H46" s="256">
        <v>51.8</v>
      </c>
      <c r="I46" s="256">
        <v>44.5</v>
      </c>
      <c r="J46" s="256">
        <v>48.1</v>
      </c>
      <c r="K46" s="250">
        <v>56.2</v>
      </c>
      <c r="L46" s="247">
        <v>53.5</v>
      </c>
      <c r="M46" s="247">
        <v>50.8</v>
      </c>
    </row>
    <row r="47" spans="2:13">
      <c r="B47" s="284" t="s">
        <v>685</v>
      </c>
      <c r="C47" s="245">
        <v>63.4</v>
      </c>
      <c r="D47" s="245">
        <v>53.800000000000004</v>
      </c>
      <c r="E47" s="246">
        <v>57.102823163321773</v>
      </c>
      <c r="F47" s="246">
        <v>59.599999999999994</v>
      </c>
      <c r="G47" s="246">
        <v>58.510444044797381</v>
      </c>
      <c r="H47" s="256">
        <v>56.1</v>
      </c>
      <c r="I47" s="256">
        <v>51.5</v>
      </c>
      <c r="J47" s="256">
        <v>54.8</v>
      </c>
      <c r="K47" s="250">
        <v>60.9</v>
      </c>
      <c r="L47" s="247">
        <v>55.5</v>
      </c>
      <c r="M47" s="247">
        <v>52.7</v>
      </c>
    </row>
    <row r="48" spans="2:13">
      <c r="B48" s="244" t="s">
        <v>686</v>
      </c>
      <c r="C48" s="285">
        <v>0.3743426952408988</v>
      </c>
      <c r="D48" s="257">
        <v>0.42685720976371377</v>
      </c>
      <c r="E48" s="246">
        <v>0.35608842515956207</v>
      </c>
      <c r="F48" s="246">
        <v>0.48026961303134175</v>
      </c>
      <c r="G48" s="246">
        <v>0.21594475259605947</v>
      </c>
      <c r="H48" s="256">
        <v>0.1</v>
      </c>
      <c r="I48" s="256">
        <v>0.1</v>
      </c>
      <c r="J48" s="286">
        <v>0.01</v>
      </c>
      <c r="K48" s="286">
        <v>0.01</v>
      </c>
      <c r="L48" s="286">
        <v>0.01</v>
      </c>
      <c r="M48" s="287">
        <v>0.01</v>
      </c>
    </row>
    <row r="49" spans="2:13">
      <c r="B49" s="241" t="s">
        <v>687</v>
      </c>
      <c r="C49" s="288"/>
      <c r="D49" s="288"/>
      <c r="E49" s="252"/>
      <c r="F49" s="252"/>
      <c r="G49" s="252"/>
      <c r="H49" s="253"/>
      <c r="I49" s="253"/>
      <c r="J49" s="253"/>
      <c r="K49" s="248"/>
      <c r="L49" s="247"/>
      <c r="M49" s="247"/>
    </row>
    <row r="50" spans="2:13">
      <c r="B50" s="244" t="s">
        <v>688</v>
      </c>
      <c r="C50" s="245">
        <v>61.340058350666801</v>
      </c>
      <c r="D50" s="245">
        <v>56.957520804228899</v>
      </c>
      <c r="E50" s="246">
        <v>57.113200407060596</v>
      </c>
      <c r="F50" s="246">
        <v>52.247229907246442</v>
      </c>
      <c r="G50" s="246">
        <v>51.62419087239126</v>
      </c>
      <c r="H50" s="256">
        <v>47.045794264921767</v>
      </c>
      <c r="I50" s="256">
        <v>38.159935461371553</v>
      </c>
      <c r="J50" s="256">
        <v>25.1</v>
      </c>
      <c r="K50" s="250">
        <v>13</v>
      </c>
      <c r="L50" s="247">
        <v>18.899999999999999</v>
      </c>
      <c r="M50" s="247">
        <v>21.3</v>
      </c>
    </row>
    <row r="51" spans="2:13">
      <c r="B51" s="289"/>
      <c r="C51" s="290"/>
      <c r="D51" s="290"/>
      <c r="E51" s="291"/>
      <c r="F51" s="291"/>
      <c r="G51" s="291"/>
      <c r="H51" s="291"/>
      <c r="I51" s="291"/>
      <c r="J51" s="292"/>
      <c r="K51" s="293"/>
      <c r="L51" s="294"/>
      <c r="M51" s="294"/>
    </row>
    <row r="52" spans="2:13">
      <c r="B52" s="269"/>
      <c r="C52" s="295"/>
      <c r="D52" s="295"/>
      <c r="E52" s="296"/>
      <c r="F52" s="296"/>
      <c r="G52" s="297"/>
      <c r="H52" s="298"/>
    </row>
    <row r="53" spans="2:13">
      <c r="B53" s="299"/>
      <c r="C53" s="299"/>
      <c r="D53" s="299"/>
      <c r="E53" s="299"/>
      <c r="F53" s="299"/>
      <c r="G53" s="299"/>
      <c r="H53" s="298"/>
    </row>
    <row r="54" spans="2:13">
      <c r="B54" s="642" t="s">
        <v>699</v>
      </c>
      <c r="C54" s="642"/>
      <c r="D54" s="642"/>
      <c r="E54" s="642"/>
      <c r="F54" s="642"/>
      <c r="G54" s="642"/>
      <c r="H54" s="642"/>
      <c r="I54" s="642"/>
      <c r="J54" s="642"/>
      <c r="K54" s="642"/>
      <c r="L54" s="642"/>
      <c r="M54" s="642"/>
    </row>
    <row r="55" spans="2:13">
      <c r="B55" s="647" t="s">
        <v>689</v>
      </c>
      <c r="C55" s="647"/>
      <c r="D55" s="647"/>
      <c r="E55" s="647"/>
      <c r="F55" s="647"/>
      <c r="G55" s="647"/>
      <c r="H55" s="647"/>
    </row>
    <row r="56" spans="2:13">
      <c r="B56" s="642" t="s">
        <v>698</v>
      </c>
      <c r="C56" s="642"/>
      <c r="D56" s="642"/>
      <c r="E56" s="642"/>
      <c r="F56" s="642"/>
      <c r="G56" s="642"/>
      <c r="H56" s="642"/>
      <c r="I56" s="642"/>
      <c r="J56" s="642"/>
      <c r="K56" s="642"/>
      <c r="L56" s="642"/>
      <c r="M56" s="642"/>
    </row>
    <row r="57" spans="2:13" ht="32.25" customHeight="1">
      <c r="B57" s="642" t="s">
        <v>693</v>
      </c>
      <c r="C57" s="642"/>
      <c r="D57" s="642"/>
      <c r="E57" s="642"/>
      <c r="F57" s="642"/>
      <c r="G57" s="642"/>
      <c r="H57" s="642"/>
      <c r="I57" s="642"/>
      <c r="J57" s="642"/>
      <c r="K57" s="642"/>
      <c r="L57" s="642"/>
      <c r="M57" s="642"/>
    </row>
    <row r="58" spans="2:13">
      <c r="B58" s="642" t="s">
        <v>694</v>
      </c>
      <c r="C58" s="642"/>
      <c r="D58" s="642"/>
      <c r="E58" s="642"/>
      <c r="F58" s="642"/>
      <c r="G58" s="642"/>
      <c r="H58" s="642"/>
      <c r="I58" s="642"/>
      <c r="J58" s="642"/>
      <c r="K58" s="642"/>
      <c r="L58" s="642"/>
      <c r="M58" s="642"/>
    </row>
    <row r="59" spans="2:13" ht="25.5" customHeight="1">
      <c r="B59" s="642" t="s">
        <v>695</v>
      </c>
      <c r="C59" s="642"/>
      <c r="D59" s="642"/>
      <c r="E59" s="642"/>
      <c r="F59" s="642"/>
      <c r="G59" s="642"/>
      <c r="H59" s="642"/>
      <c r="I59" s="642"/>
      <c r="J59" s="642"/>
      <c r="K59" s="642"/>
      <c r="L59" s="642"/>
      <c r="M59" s="642"/>
    </row>
    <row r="60" spans="2:13">
      <c r="B60" s="643" t="s">
        <v>696</v>
      </c>
      <c r="C60" s="643"/>
      <c r="D60" s="643"/>
      <c r="E60" s="643"/>
      <c r="F60" s="643"/>
      <c r="G60" s="643"/>
      <c r="H60" s="643"/>
      <c r="I60" s="643"/>
      <c r="J60" s="643"/>
      <c r="K60" s="643"/>
      <c r="L60" s="643"/>
      <c r="M60" s="643"/>
    </row>
    <row r="61" spans="2:13" ht="26.25" customHeight="1">
      <c r="B61" s="643" t="s">
        <v>697</v>
      </c>
      <c r="C61" s="643"/>
      <c r="D61" s="643"/>
      <c r="E61" s="643"/>
      <c r="F61" s="643"/>
      <c r="G61" s="643"/>
      <c r="H61" s="643"/>
      <c r="I61" s="643"/>
      <c r="J61" s="643"/>
      <c r="K61" s="643"/>
      <c r="L61" s="643"/>
      <c r="M61" s="643"/>
    </row>
    <row r="62" spans="2:13">
      <c r="B62" s="644"/>
      <c r="C62" s="644"/>
      <c r="D62" s="644"/>
      <c r="E62" s="644"/>
      <c r="F62" s="644"/>
      <c r="G62" s="644"/>
      <c r="H62" s="644"/>
    </row>
    <row r="63" spans="2:13">
      <c r="B63" s="300"/>
      <c r="C63" s="301"/>
      <c r="D63" s="301"/>
    </row>
    <row r="65" spans="3:13">
      <c r="C65" s="302"/>
      <c r="D65" s="302"/>
      <c r="E65" s="303"/>
      <c r="F65" s="303"/>
      <c r="G65" s="303"/>
      <c r="H65" s="256"/>
      <c r="I65" s="256"/>
      <c r="J65" s="256"/>
      <c r="K65" s="247"/>
      <c r="L65" s="247"/>
      <c r="M65" s="247"/>
    </row>
    <row r="69" spans="3:13">
      <c r="C69" s="260"/>
      <c r="D69" s="260"/>
      <c r="E69" s="260"/>
      <c r="F69" s="260"/>
      <c r="G69" s="260"/>
      <c r="H69" s="260"/>
      <c r="I69" s="260"/>
      <c r="J69" s="260"/>
      <c r="K69" s="260"/>
      <c r="L69" s="260"/>
      <c r="M69" s="260"/>
    </row>
  </sheetData>
  <mergeCells count="10">
    <mergeCell ref="B3:M4"/>
    <mergeCell ref="B54:M54"/>
    <mergeCell ref="B55:H55"/>
    <mergeCell ref="B56:M56"/>
    <mergeCell ref="B57:M57"/>
    <mergeCell ref="B58:M58"/>
    <mergeCell ref="B59:M59"/>
    <mergeCell ref="B60:M60"/>
    <mergeCell ref="B61:M61"/>
    <mergeCell ref="B62:H62"/>
  </mergeCells>
  <pageMargins left="0.7" right="0.7" top="0.75" bottom="0.75" header="0.3" footer="0.3"/>
  <pageSetup paperSize="9" scale="59" orientation="portrait" verticalDpi="0" r:id="rId1"/>
</worksheet>
</file>

<file path=xl/worksheets/sheet6.xml><?xml version="1.0" encoding="utf-8"?>
<worksheet xmlns="http://schemas.openxmlformats.org/spreadsheetml/2006/main" xmlns:r="http://schemas.openxmlformats.org/officeDocument/2006/relationships">
  <sheetPr>
    <pageSetUpPr fitToPage="1"/>
  </sheetPr>
  <dimension ref="A2:J149"/>
  <sheetViews>
    <sheetView zoomScaleNormal="100" workbookViewId="0"/>
  </sheetViews>
  <sheetFormatPr defaultRowHeight="12.75"/>
  <cols>
    <col min="1" max="1" width="9.140625" style="338"/>
    <col min="2" max="2" width="73.42578125" style="334" customWidth="1"/>
    <col min="3" max="3" width="19.28515625" style="336" hidden="1" customWidth="1"/>
    <col min="4" max="4" width="18" style="336" customWidth="1"/>
    <col min="5" max="5" width="18.28515625" style="336" customWidth="1"/>
    <col min="6" max="6" width="17.85546875" style="336" customWidth="1"/>
    <col min="7" max="7" width="18.7109375" style="336" customWidth="1"/>
    <col min="8" max="9" width="13.85546875" style="336" bestFit="1" customWidth="1"/>
    <col min="10" max="10" width="9.140625" style="338"/>
    <col min="11" max="16384" width="9.140625" style="336"/>
  </cols>
  <sheetData>
    <row r="2" spans="2:9" s="338" customFormat="1">
      <c r="B2" s="304"/>
      <c r="H2" s="648" t="s">
        <v>911</v>
      </c>
      <c r="I2" s="648"/>
    </row>
    <row r="3" spans="2:9">
      <c r="B3" s="649" t="s">
        <v>917</v>
      </c>
      <c r="C3" s="649"/>
      <c r="D3" s="649"/>
      <c r="E3" s="649"/>
      <c r="F3" s="649"/>
      <c r="G3" s="649"/>
      <c r="H3" s="649"/>
      <c r="I3" s="649"/>
    </row>
    <row r="4" spans="2:9" s="338" customFormat="1" ht="13.5" thickBot="1">
      <c r="B4" s="304"/>
      <c r="H4" s="650" t="s">
        <v>784</v>
      </c>
      <c r="I4" s="650"/>
    </row>
    <row r="5" spans="2:9" ht="26.25" thickBot="1">
      <c r="B5" s="339" t="s">
        <v>789</v>
      </c>
      <c r="C5" s="340" t="s">
        <v>210</v>
      </c>
      <c r="D5" s="341" t="s">
        <v>918</v>
      </c>
      <c r="E5" s="342" t="s">
        <v>919</v>
      </c>
      <c r="F5" s="343" t="s">
        <v>793</v>
      </c>
      <c r="G5" s="342" t="s">
        <v>792</v>
      </c>
      <c r="H5" s="341" t="s">
        <v>791</v>
      </c>
      <c r="I5" s="342" t="s">
        <v>790</v>
      </c>
    </row>
    <row r="6" spans="2:9" ht="13.5" thickBot="1">
      <c r="B6" s="387" t="s">
        <v>360</v>
      </c>
      <c r="C6" s="388"/>
      <c r="D6" s="388"/>
      <c r="E6" s="388"/>
      <c r="F6" s="388"/>
      <c r="G6" s="388"/>
      <c r="H6" s="388"/>
      <c r="I6" s="389"/>
    </row>
    <row r="7" spans="2:9" s="344" customFormat="1">
      <c r="B7" s="345" t="s">
        <v>690</v>
      </c>
      <c r="C7" s="346" t="s">
        <v>211</v>
      </c>
      <c r="D7" s="347">
        <v>49.176419000000003</v>
      </c>
      <c r="E7" s="348">
        <v>43.574645499999995</v>
      </c>
      <c r="F7" s="349">
        <v>0.374579</v>
      </c>
      <c r="G7" s="348">
        <v>1.172742</v>
      </c>
      <c r="H7" s="350">
        <f>D7+F7</f>
        <v>49.550998</v>
      </c>
      <c r="I7" s="351">
        <f>E7+G7</f>
        <v>44.747387499999995</v>
      </c>
    </row>
    <row r="8" spans="2:9" s="344" customFormat="1">
      <c r="B8" s="352" t="s">
        <v>691</v>
      </c>
      <c r="C8" s="353" t="s">
        <v>212</v>
      </c>
      <c r="D8" s="354">
        <v>0</v>
      </c>
      <c r="E8" s="355">
        <v>0</v>
      </c>
      <c r="F8" s="356">
        <v>0</v>
      </c>
      <c r="G8" s="355">
        <v>0</v>
      </c>
      <c r="H8" s="357">
        <f t="shared" ref="H8:I71" si="0">D8+F8</f>
        <v>0</v>
      </c>
      <c r="I8" s="358">
        <f t="shared" si="0"/>
        <v>0</v>
      </c>
    </row>
    <row r="9" spans="2:9" s="344" customFormat="1">
      <c r="B9" s="352" t="s">
        <v>692</v>
      </c>
      <c r="C9" s="353" t="s">
        <v>213</v>
      </c>
      <c r="D9" s="354">
        <v>49.176419000000003</v>
      </c>
      <c r="E9" s="355">
        <v>43.574645499999995</v>
      </c>
      <c r="F9" s="356">
        <v>0.374579</v>
      </c>
      <c r="G9" s="355">
        <v>1.172742</v>
      </c>
      <c r="H9" s="357">
        <f t="shared" si="0"/>
        <v>49.550998</v>
      </c>
      <c r="I9" s="358">
        <f t="shared" si="0"/>
        <v>44.747387499999995</v>
      </c>
    </row>
    <row r="10" spans="2:9" s="344" customFormat="1">
      <c r="B10" s="359" t="s">
        <v>883</v>
      </c>
      <c r="C10" s="360" t="s">
        <v>214</v>
      </c>
      <c r="D10" s="354">
        <v>6092.3761494999999</v>
      </c>
      <c r="E10" s="355">
        <v>6886.6708825000005</v>
      </c>
      <c r="F10" s="356">
        <v>1076.0561869999999</v>
      </c>
      <c r="G10" s="355">
        <v>1692.1800909999999</v>
      </c>
      <c r="H10" s="357">
        <f t="shared" si="0"/>
        <v>7168.4323365</v>
      </c>
      <c r="I10" s="358">
        <f t="shared" si="0"/>
        <v>8578.8509735000007</v>
      </c>
    </row>
    <row r="11" spans="2:9" s="344" customFormat="1">
      <c r="B11" s="361" t="s">
        <v>794</v>
      </c>
      <c r="C11" s="360" t="s">
        <v>215</v>
      </c>
      <c r="D11" s="354">
        <v>1489.0558799999999</v>
      </c>
      <c r="E11" s="355">
        <v>1418.1644875</v>
      </c>
      <c r="F11" s="356">
        <v>0</v>
      </c>
      <c r="G11" s="355">
        <v>0</v>
      </c>
      <c r="H11" s="357">
        <f t="shared" si="0"/>
        <v>1489.0558799999999</v>
      </c>
      <c r="I11" s="358">
        <f t="shared" si="0"/>
        <v>1418.1644875</v>
      </c>
    </row>
    <row r="12" spans="2:9" s="344" customFormat="1" ht="25.5">
      <c r="B12" s="352" t="s">
        <v>795</v>
      </c>
      <c r="C12" s="353" t="s">
        <v>216</v>
      </c>
      <c r="D12" s="354">
        <v>1110.2912120000001</v>
      </c>
      <c r="E12" s="355">
        <v>622.85549942337957</v>
      </c>
      <c r="F12" s="356">
        <v>0</v>
      </c>
      <c r="G12" s="355">
        <v>0</v>
      </c>
      <c r="H12" s="357">
        <f t="shared" si="0"/>
        <v>1110.2912120000001</v>
      </c>
      <c r="I12" s="358">
        <f t="shared" si="0"/>
        <v>622.85549942337957</v>
      </c>
    </row>
    <row r="13" spans="2:9" s="344" customFormat="1" hidden="1">
      <c r="B13" s="352" t="s">
        <v>217</v>
      </c>
      <c r="C13" s="353" t="s">
        <v>218</v>
      </c>
      <c r="D13" s="354">
        <v>27.349964</v>
      </c>
      <c r="E13" s="355">
        <v>25.214808649999998</v>
      </c>
      <c r="F13" s="356">
        <v>0</v>
      </c>
      <c r="G13" s="355">
        <v>0</v>
      </c>
      <c r="H13" s="357">
        <f t="shared" si="0"/>
        <v>27.349964</v>
      </c>
      <c r="I13" s="358">
        <f t="shared" si="0"/>
        <v>25.214808649999998</v>
      </c>
    </row>
    <row r="14" spans="2:9" s="344" customFormat="1" hidden="1">
      <c r="B14" s="352" t="s">
        <v>219</v>
      </c>
      <c r="C14" s="353" t="s">
        <v>220</v>
      </c>
      <c r="D14" s="354">
        <v>1082.9412479999999</v>
      </c>
      <c r="E14" s="355">
        <v>597.64069077337956</v>
      </c>
      <c r="F14" s="356">
        <v>0</v>
      </c>
      <c r="G14" s="355">
        <v>0</v>
      </c>
      <c r="H14" s="357">
        <f t="shared" si="0"/>
        <v>1082.9412479999999</v>
      </c>
      <c r="I14" s="358">
        <f t="shared" si="0"/>
        <v>597.64069077337956</v>
      </c>
    </row>
    <row r="15" spans="2:9" s="344" customFormat="1" ht="25.5">
      <c r="B15" s="352" t="s">
        <v>796</v>
      </c>
      <c r="C15" s="353" t="s">
        <v>221</v>
      </c>
      <c r="D15" s="354">
        <v>378.76466800000003</v>
      </c>
      <c r="E15" s="355">
        <v>795.30898807662049</v>
      </c>
      <c r="F15" s="356">
        <v>0</v>
      </c>
      <c r="G15" s="355">
        <v>0</v>
      </c>
      <c r="H15" s="357">
        <f t="shared" si="0"/>
        <v>378.76466800000003</v>
      </c>
      <c r="I15" s="358">
        <f t="shared" si="0"/>
        <v>795.30898807662049</v>
      </c>
    </row>
    <row r="16" spans="2:9" s="344" customFormat="1" hidden="1">
      <c r="B16" s="352" t="s">
        <v>222</v>
      </c>
      <c r="C16" s="353" t="s">
        <v>223</v>
      </c>
      <c r="D16" s="354">
        <v>0</v>
      </c>
      <c r="E16" s="355">
        <v>4.0497273500000004</v>
      </c>
      <c r="F16" s="356">
        <v>0</v>
      </c>
      <c r="G16" s="355">
        <v>0</v>
      </c>
      <c r="H16" s="357">
        <f t="shared" si="0"/>
        <v>0</v>
      </c>
      <c r="I16" s="358">
        <f t="shared" si="0"/>
        <v>4.0497273500000004</v>
      </c>
    </row>
    <row r="17" spans="2:9" s="344" customFormat="1" hidden="1">
      <c r="B17" s="352" t="s">
        <v>224</v>
      </c>
      <c r="C17" s="353" t="s">
        <v>225</v>
      </c>
      <c r="D17" s="354">
        <v>378.57613600000002</v>
      </c>
      <c r="E17" s="355">
        <v>790.58278872662049</v>
      </c>
      <c r="F17" s="356">
        <v>0</v>
      </c>
      <c r="G17" s="355">
        <v>0</v>
      </c>
      <c r="H17" s="357">
        <f t="shared" si="0"/>
        <v>378.57613600000002</v>
      </c>
      <c r="I17" s="358">
        <f t="shared" si="0"/>
        <v>790.58278872662049</v>
      </c>
    </row>
    <row r="18" spans="2:9" s="344" customFormat="1" hidden="1">
      <c r="B18" s="352" t="s">
        <v>226</v>
      </c>
      <c r="C18" s="353" t="s">
        <v>227</v>
      </c>
      <c r="D18" s="354">
        <v>0.18853200000000001</v>
      </c>
      <c r="E18" s="355">
        <v>0.67647199999999996</v>
      </c>
      <c r="F18" s="356">
        <v>0</v>
      </c>
      <c r="G18" s="355">
        <v>0</v>
      </c>
      <c r="H18" s="357">
        <f t="shared" si="0"/>
        <v>0.18853200000000001</v>
      </c>
      <c r="I18" s="358">
        <f t="shared" si="0"/>
        <v>0.67647199999999996</v>
      </c>
    </row>
    <row r="19" spans="2:9" s="344" customFormat="1" ht="25.5">
      <c r="B19" s="361" t="s">
        <v>797</v>
      </c>
      <c r="C19" s="360" t="s">
        <v>228</v>
      </c>
      <c r="D19" s="354">
        <v>214.0106175</v>
      </c>
      <c r="E19" s="355">
        <v>251.0356835</v>
      </c>
      <c r="F19" s="356">
        <v>0</v>
      </c>
      <c r="G19" s="355">
        <v>0</v>
      </c>
      <c r="H19" s="357">
        <f t="shared" si="0"/>
        <v>214.0106175</v>
      </c>
      <c r="I19" s="358">
        <f t="shared" si="0"/>
        <v>251.0356835</v>
      </c>
    </row>
    <row r="20" spans="2:9" s="344" customFormat="1">
      <c r="B20" s="352" t="s">
        <v>798</v>
      </c>
      <c r="C20" s="353" t="s">
        <v>229</v>
      </c>
      <c r="D20" s="354">
        <v>29.392137999999999</v>
      </c>
      <c r="E20" s="355">
        <v>29.392137999999999</v>
      </c>
      <c r="F20" s="356">
        <v>0</v>
      </c>
      <c r="G20" s="355">
        <v>0</v>
      </c>
      <c r="H20" s="357">
        <f t="shared" si="0"/>
        <v>29.392137999999999</v>
      </c>
      <c r="I20" s="358">
        <f t="shared" si="0"/>
        <v>29.392137999999999</v>
      </c>
    </row>
    <row r="21" spans="2:9" s="344" customFormat="1">
      <c r="B21" s="352" t="s">
        <v>799</v>
      </c>
      <c r="C21" s="353" t="s">
        <v>230</v>
      </c>
      <c r="D21" s="354">
        <v>0</v>
      </c>
      <c r="E21" s="355">
        <v>0</v>
      </c>
      <c r="F21" s="356">
        <v>0</v>
      </c>
      <c r="G21" s="355">
        <v>0</v>
      </c>
      <c r="H21" s="357">
        <f t="shared" si="0"/>
        <v>0</v>
      </c>
      <c r="I21" s="358">
        <f t="shared" si="0"/>
        <v>0</v>
      </c>
    </row>
    <row r="22" spans="2:9" s="344" customFormat="1">
      <c r="B22" s="352" t="s">
        <v>800</v>
      </c>
      <c r="C22" s="353" t="s">
        <v>231</v>
      </c>
      <c r="D22" s="354">
        <v>0</v>
      </c>
      <c r="E22" s="355">
        <v>36.653890500000003</v>
      </c>
      <c r="F22" s="356">
        <v>0</v>
      </c>
      <c r="G22" s="355">
        <v>0</v>
      </c>
      <c r="H22" s="357">
        <f t="shared" si="0"/>
        <v>0</v>
      </c>
      <c r="I22" s="358">
        <f t="shared" si="0"/>
        <v>36.653890500000003</v>
      </c>
    </row>
    <row r="23" spans="2:9" s="344" customFormat="1">
      <c r="B23" s="352" t="s">
        <v>801</v>
      </c>
      <c r="C23" s="353" t="s">
        <v>232</v>
      </c>
      <c r="D23" s="354">
        <v>0</v>
      </c>
      <c r="E23" s="355">
        <v>0</v>
      </c>
      <c r="F23" s="356">
        <v>0</v>
      </c>
      <c r="G23" s="355">
        <v>0</v>
      </c>
      <c r="H23" s="357">
        <f t="shared" si="0"/>
        <v>0</v>
      </c>
      <c r="I23" s="358">
        <f t="shared" si="0"/>
        <v>0</v>
      </c>
    </row>
    <row r="24" spans="2:9" s="344" customFormat="1">
      <c r="B24" s="352" t="s">
        <v>802</v>
      </c>
      <c r="C24" s="353" t="s">
        <v>233</v>
      </c>
      <c r="D24" s="354">
        <v>0</v>
      </c>
      <c r="E24" s="355">
        <v>0</v>
      </c>
      <c r="F24" s="356">
        <v>0</v>
      </c>
      <c r="G24" s="355">
        <v>0</v>
      </c>
      <c r="H24" s="357">
        <f t="shared" si="0"/>
        <v>0</v>
      </c>
      <c r="I24" s="358">
        <f t="shared" si="0"/>
        <v>0</v>
      </c>
    </row>
    <row r="25" spans="2:9" s="344" customFormat="1">
      <c r="B25" s="352" t="s">
        <v>803</v>
      </c>
      <c r="C25" s="353" t="s">
        <v>234</v>
      </c>
      <c r="D25" s="354">
        <v>0</v>
      </c>
      <c r="E25" s="355">
        <v>0</v>
      </c>
      <c r="F25" s="356">
        <v>0</v>
      </c>
      <c r="G25" s="355">
        <v>0</v>
      </c>
      <c r="H25" s="357">
        <f t="shared" si="0"/>
        <v>0</v>
      </c>
      <c r="I25" s="358">
        <f t="shared" si="0"/>
        <v>0</v>
      </c>
    </row>
    <row r="26" spans="2:9" s="344" customFormat="1" ht="25.5">
      <c r="B26" s="352" t="s">
        <v>804</v>
      </c>
      <c r="C26" s="353" t="s">
        <v>235</v>
      </c>
      <c r="D26" s="354">
        <v>184.61847949999998</v>
      </c>
      <c r="E26" s="355">
        <v>184.989655</v>
      </c>
      <c r="F26" s="356">
        <v>0</v>
      </c>
      <c r="G26" s="355">
        <v>0</v>
      </c>
      <c r="H26" s="357">
        <f t="shared" si="0"/>
        <v>184.61847949999998</v>
      </c>
      <c r="I26" s="358">
        <f t="shared" si="0"/>
        <v>184.989655</v>
      </c>
    </row>
    <row r="27" spans="2:9" s="344" customFormat="1">
      <c r="B27" s="361" t="s">
        <v>703</v>
      </c>
      <c r="C27" s="360" t="s">
        <v>236</v>
      </c>
      <c r="D27" s="354">
        <v>4389.3096519999999</v>
      </c>
      <c r="E27" s="355">
        <v>5217.4707115000001</v>
      </c>
      <c r="F27" s="356">
        <v>1076.0561869999999</v>
      </c>
      <c r="G27" s="355">
        <v>1692.1800909999999</v>
      </c>
      <c r="H27" s="357">
        <f t="shared" si="0"/>
        <v>5465.3658390000001</v>
      </c>
      <c r="I27" s="358">
        <f t="shared" si="0"/>
        <v>6909.6508025000003</v>
      </c>
    </row>
    <row r="28" spans="2:9" s="344" customFormat="1">
      <c r="B28" s="352" t="s">
        <v>704</v>
      </c>
      <c r="C28" s="360" t="s">
        <v>237</v>
      </c>
      <c r="D28" s="354">
        <v>536.81984900000009</v>
      </c>
      <c r="E28" s="355">
        <v>783.3225645</v>
      </c>
      <c r="F28" s="356">
        <v>594.05605600000001</v>
      </c>
      <c r="G28" s="355">
        <v>683.878603</v>
      </c>
      <c r="H28" s="357">
        <f t="shared" si="0"/>
        <v>1130.8759050000001</v>
      </c>
      <c r="I28" s="358">
        <f t="shared" si="0"/>
        <v>1467.2011674999999</v>
      </c>
    </row>
    <row r="29" spans="2:9" s="344" customFormat="1" hidden="1">
      <c r="B29" s="352" t="s">
        <v>238</v>
      </c>
      <c r="C29" s="353" t="s">
        <v>239</v>
      </c>
      <c r="D29" s="354">
        <v>247.94497700000002</v>
      </c>
      <c r="E29" s="355">
        <v>587.88891749999993</v>
      </c>
      <c r="F29" s="356">
        <v>193.18702500000001</v>
      </c>
      <c r="G29" s="355">
        <v>218.496476</v>
      </c>
      <c r="H29" s="357">
        <f t="shared" si="0"/>
        <v>441.13200200000006</v>
      </c>
      <c r="I29" s="358">
        <f t="shared" si="0"/>
        <v>806.38539349999996</v>
      </c>
    </row>
    <row r="30" spans="2:9" s="344" customFormat="1" hidden="1">
      <c r="B30" s="352" t="s">
        <v>240</v>
      </c>
      <c r="C30" s="353" t="s">
        <v>241</v>
      </c>
      <c r="D30" s="354">
        <v>288.87487199999998</v>
      </c>
      <c r="E30" s="355">
        <v>195.43364700000001</v>
      </c>
      <c r="F30" s="356">
        <v>400.86903100000001</v>
      </c>
      <c r="G30" s="355">
        <v>465.38212699999997</v>
      </c>
      <c r="H30" s="357">
        <f t="shared" si="0"/>
        <v>689.74390300000005</v>
      </c>
      <c r="I30" s="358">
        <f t="shared" si="0"/>
        <v>660.81577399999992</v>
      </c>
    </row>
    <row r="31" spans="2:9" s="344" customFormat="1">
      <c r="B31" s="352" t="s">
        <v>705</v>
      </c>
      <c r="C31" s="360" t="s">
        <v>242</v>
      </c>
      <c r="D31" s="354">
        <v>643.35660199999995</v>
      </c>
      <c r="E31" s="355">
        <v>992.15387399999997</v>
      </c>
      <c r="F31" s="356">
        <v>8.9</v>
      </c>
      <c r="G31" s="355">
        <v>281.38221700000003</v>
      </c>
      <c r="H31" s="357">
        <f t="shared" si="0"/>
        <v>652.25660199999993</v>
      </c>
      <c r="I31" s="358">
        <f t="shared" si="0"/>
        <v>1273.5360909999999</v>
      </c>
    </row>
    <row r="32" spans="2:9" s="344" customFormat="1" hidden="1">
      <c r="B32" s="352" t="s">
        <v>243</v>
      </c>
      <c r="C32" s="353" t="s">
        <v>244</v>
      </c>
      <c r="D32" s="354">
        <v>6.9786989999999998</v>
      </c>
      <c r="E32" s="355">
        <v>0</v>
      </c>
      <c r="F32" s="356">
        <v>0</v>
      </c>
      <c r="G32" s="355">
        <v>0</v>
      </c>
      <c r="H32" s="357">
        <f t="shared" si="0"/>
        <v>6.9786989999999998</v>
      </c>
      <c r="I32" s="358">
        <f t="shared" si="0"/>
        <v>0</v>
      </c>
    </row>
    <row r="33" spans="2:9" s="344" customFormat="1" hidden="1">
      <c r="B33" s="352" t="s">
        <v>245</v>
      </c>
      <c r="C33" s="353" t="s">
        <v>246</v>
      </c>
      <c r="D33" s="354">
        <v>501.60188599999998</v>
      </c>
      <c r="E33" s="355">
        <v>783.9898005</v>
      </c>
      <c r="F33" s="356">
        <v>8.9</v>
      </c>
      <c r="G33" s="355">
        <v>281.38221700000003</v>
      </c>
      <c r="H33" s="357">
        <f t="shared" si="0"/>
        <v>510.50188599999996</v>
      </c>
      <c r="I33" s="358">
        <f t="shared" si="0"/>
        <v>1065.3720175000001</v>
      </c>
    </row>
    <row r="34" spans="2:9" s="344" customFormat="1" hidden="1">
      <c r="B34" s="352" t="s">
        <v>247</v>
      </c>
      <c r="C34" s="353" t="s">
        <v>248</v>
      </c>
      <c r="D34" s="354">
        <v>132.93910699999998</v>
      </c>
      <c r="E34" s="355">
        <v>206.75138750000002</v>
      </c>
      <c r="F34" s="356">
        <v>0</v>
      </c>
      <c r="G34" s="355">
        <v>0</v>
      </c>
      <c r="H34" s="357">
        <f t="shared" si="0"/>
        <v>132.93910699999998</v>
      </c>
      <c r="I34" s="358">
        <f t="shared" si="0"/>
        <v>206.75138750000002</v>
      </c>
    </row>
    <row r="35" spans="2:9" s="344" customFormat="1" hidden="1">
      <c r="B35" s="352" t="s">
        <v>249</v>
      </c>
      <c r="C35" s="353" t="s">
        <v>250</v>
      </c>
      <c r="D35" s="354">
        <v>1.83691</v>
      </c>
      <c r="E35" s="355">
        <v>1.4126859999999999</v>
      </c>
      <c r="F35" s="356">
        <v>0</v>
      </c>
      <c r="G35" s="355">
        <v>0</v>
      </c>
      <c r="H35" s="357">
        <f t="shared" si="0"/>
        <v>1.83691</v>
      </c>
      <c r="I35" s="358">
        <f t="shared" si="0"/>
        <v>1.4126859999999999</v>
      </c>
    </row>
    <row r="36" spans="2:9" s="344" customFormat="1">
      <c r="B36" s="352" t="s">
        <v>806</v>
      </c>
      <c r="C36" s="360" t="s">
        <v>251</v>
      </c>
      <c r="D36" s="354">
        <v>49.190407</v>
      </c>
      <c r="E36" s="355">
        <v>106.813675</v>
      </c>
      <c r="F36" s="356">
        <v>0</v>
      </c>
      <c r="G36" s="355">
        <v>0</v>
      </c>
      <c r="H36" s="357">
        <f t="shared" si="0"/>
        <v>49.190407</v>
      </c>
      <c r="I36" s="358">
        <f t="shared" si="0"/>
        <v>106.813675</v>
      </c>
    </row>
    <row r="37" spans="2:9" s="344" customFormat="1" hidden="1">
      <c r="B37" s="352" t="s">
        <v>252</v>
      </c>
      <c r="C37" s="353" t="s">
        <v>253</v>
      </c>
      <c r="D37" s="354">
        <v>0</v>
      </c>
      <c r="E37" s="355">
        <v>0</v>
      </c>
      <c r="F37" s="356">
        <v>0</v>
      </c>
      <c r="G37" s="355">
        <v>0</v>
      </c>
      <c r="H37" s="357">
        <f t="shared" si="0"/>
        <v>0</v>
      </c>
      <c r="I37" s="358">
        <f t="shared" si="0"/>
        <v>0</v>
      </c>
    </row>
    <row r="38" spans="2:9" s="344" customFormat="1" hidden="1">
      <c r="B38" s="352" t="s">
        <v>254</v>
      </c>
      <c r="C38" s="353" t="s">
        <v>255</v>
      </c>
      <c r="D38" s="354">
        <v>0</v>
      </c>
      <c r="E38" s="355">
        <v>0</v>
      </c>
      <c r="F38" s="356">
        <v>0</v>
      </c>
      <c r="G38" s="355">
        <v>0</v>
      </c>
      <c r="H38" s="357">
        <f t="shared" si="0"/>
        <v>0</v>
      </c>
      <c r="I38" s="358">
        <f t="shared" si="0"/>
        <v>0</v>
      </c>
    </row>
    <row r="39" spans="2:9" s="344" customFormat="1" hidden="1">
      <c r="B39" s="352" t="s">
        <v>256</v>
      </c>
      <c r="C39" s="353" t="s">
        <v>257</v>
      </c>
      <c r="D39" s="354">
        <v>49.190407</v>
      </c>
      <c r="E39" s="355">
        <v>54.337739999999997</v>
      </c>
      <c r="F39" s="356">
        <v>0</v>
      </c>
      <c r="G39" s="355">
        <v>0</v>
      </c>
      <c r="H39" s="357">
        <f t="shared" si="0"/>
        <v>49.190407</v>
      </c>
      <c r="I39" s="358">
        <f t="shared" si="0"/>
        <v>54.337739999999997</v>
      </c>
    </row>
    <row r="40" spans="2:9" s="344" customFormat="1" hidden="1">
      <c r="B40" s="352" t="s">
        <v>258</v>
      </c>
      <c r="C40" s="353" t="s">
        <v>259</v>
      </c>
      <c r="D40" s="354">
        <v>0</v>
      </c>
      <c r="E40" s="355">
        <v>52.475935</v>
      </c>
      <c r="F40" s="356">
        <v>0</v>
      </c>
      <c r="G40" s="355">
        <v>0</v>
      </c>
      <c r="H40" s="357">
        <f t="shared" si="0"/>
        <v>0</v>
      </c>
      <c r="I40" s="358">
        <f t="shared" si="0"/>
        <v>52.475935</v>
      </c>
    </row>
    <row r="41" spans="2:9" s="344" customFormat="1">
      <c r="B41" s="352" t="s">
        <v>805</v>
      </c>
      <c r="C41" s="360" t="s">
        <v>260</v>
      </c>
      <c r="D41" s="354">
        <v>3159.942794</v>
      </c>
      <c r="E41" s="355">
        <v>3335.1805980000004</v>
      </c>
      <c r="F41" s="356">
        <v>473.10013099999998</v>
      </c>
      <c r="G41" s="355">
        <v>726.91927099999998</v>
      </c>
      <c r="H41" s="357">
        <f t="shared" si="0"/>
        <v>3633.0429250000002</v>
      </c>
      <c r="I41" s="358">
        <f t="shared" si="0"/>
        <v>4062.0998690000006</v>
      </c>
    </row>
    <row r="42" spans="2:9" s="344" customFormat="1" hidden="1">
      <c r="B42" s="352" t="s">
        <v>261</v>
      </c>
      <c r="C42" s="353" t="s">
        <v>262</v>
      </c>
      <c r="D42" s="354">
        <v>3124.50731</v>
      </c>
      <c r="E42" s="355">
        <v>3321.7326760000001</v>
      </c>
      <c r="F42" s="356">
        <v>470.88904500000001</v>
      </c>
      <c r="G42" s="355">
        <v>724.23637199999996</v>
      </c>
      <c r="H42" s="357">
        <f t="shared" si="0"/>
        <v>3595.3963549999999</v>
      </c>
      <c r="I42" s="358">
        <f t="shared" si="0"/>
        <v>4045.9690479999999</v>
      </c>
    </row>
    <row r="43" spans="2:9" s="344" customFormat="1" hidden="1">
      <c r="B43" s="352" t="s">
        <v>263</v>
      </c>
      <c r="C43" s="353" t="s">
        <v>264</v>
      </c>
      <c r="D43" s="354">
        <v>32.255484000000003</v>
      </c>
      <c r="E43" s="355">
        <v>12.802146</v>
      </c>
      <c r="F43" s="356">
        <v>1.1252139999999999</v>
      </c>
      <c r="G43" s="355">
        <v>1.6390830000000001</v>
      </c>
      <c r="H43" s="357">
        <f t="shared" si="0"/>
        <v>33.380698000000002</v>
      </c>
      <c r="I43" s="358">
        <f t="shared" si="0"/>
        <v>14.441229</v>
      </c>
    </row>
    <row r="44" spans="2:9" s="344" customFormat="1" hidden="1">
      <c r="B44" s="352" t="s">
        <v>265</v>
      </c>
      <c r="C44" s="353" t="s">
        <v>266</v>
      </c>
      <c r="D44" s="354">
        <v>3.18</v>
      </c>
      <c r="E44" s="355">
        <v>0.64577599999999991</v>
      </c>
      <c r="F44" s="356">
        <v>1.0858720000000002</v>
      </c>
      <c r="G44" s="355">
        <v>1.0438160000000001</v>
      </c>
      <c r="H44" s="357">
        <f t="shared" si="0"/>
        <v>4.2658719999999999</v>
      </c>
      <c r="I44" s="358">
        <f t="shared" si="0"/>
        <v>1.689592</v>
      </c>
    </row>
    <row r="45" spans="2:9" s="344" customFormat="1" hidden="1">
      <c r="B45" s="352" t="s">
        <v>267</v>
      </c>
      <c r="C45" s="353" t="s">
        <v>268</v>
      </c>
      <c r="D45" s="354">
        <v>0</v>
      </c>
      <c r="E45" s="355">
        <v>0</v>
      </c>
      <c r="F45" s="356">
        <v>0</v>
      </c>
      <c r="G45" s="355">
        <v>0</v>
      </c>
      <c r="H45" s="357">
        <f t="shared" si="0"/>
        <v>0</v>
      </c>
      <c r="I45" s="358">
        <f t="shared" si="0"/>
        <v>0</v>
      </c>
    </row>
    <row r="46" spans="2:9" s="344" customFormat="1">
      <c r="B46" s="352" t="s">
        <v>807</v>
      </c>
      <c r="C46" s="353" t="s">
        <v>269</v>
      </c>
      <c r="D46" s="354">
        <v>0</v>
      </c>
      <c r="E46" s="355">
        <v>0</v>
      </c>
      <c r="F46" s="356">
        <v>0</v>
      </c>
      <c r="G46" s="355">
        <v>0</v>
      </c>
      <c r="H46" s="357">
        <f t="shared" si="0"/>
        <v>0</v>
      </c>
      <c r="I46" s="358">
        <f t="shared" si="0"/>
        <v>0</v>
      </c>
    </row>
    <row r="47" spans="2:9" s="344" customFormat="1">
      <c r="B47" s="361" t="s">
        <v>808</v>
      </c>
      <c r="C47" s="360" t="s">
        <v>270</v>
      </c>
      <c r="D47" s="354">
        <v>0</v>
      </c>
      <c r="E47" s="355">
        <v>0</v>
      </c>
      <c r="F47" s="356">
        <v>0</v>
      </c>
      <c r="G47" s="355">
        <v>0</v>
      </c>
      <c r="H47" s="357">
        <f t="shared" si="0"/>
        <v>0</v>
      </c>
      <c r="I47" s="358">
        <f t="shared" si="0"/>
        <v>0</v>
      </c>
    </row>
    <row r="48" spans="2:9" s="344" customFormat="1">
      <c r="B48" s="359" t="s">
        <v>884</v>
      </c>
      <c r="C48" s="360" t="s">
        <v>271</v>
      </c>
      <c r="D48" s="354">
        <v>447.16942673</v>
      </c>
      <c r="E48" s="355">
        <v>523.89513551999994</v>
      </c>
      <c r="F48" s="356">
        <v>7.2254019999999999</v>
      </c>
      <c r="G48" s="355">
        <v>10.996801999999999</v>
      </c>
      <c r="H48" s="357">
        <f t="shared" si="0"/>
        <v>454.39482872999997</v>
      </c>
      <c r="I48" s="358">
        <f t="shared" si="0"/>
        <v>534.89193751999994</v>
      </c>
    </row>
    <row r="49" spans="2:9" s="344" customFormat="1" ht="21.75" customHeight="1">
      <c r="B49" s="352" t="s">
        <v>809</v>
      </c>
      <c r="C49" s="353" t="s">
        <v>272</v>
      </c>
      <c r="D49" s="354">
        <v>257.68947665999997</v>
      </c>
      <c r="E49" s="355">
        <v>224.33599165000001</v>
      </c>
      <c r="F49" s="356">
        <v>2.878495</v>
      </c>
      <c r="G49" s="355">
        <v>3.6101179999999999</v>
      </c>
      <c r="H49" s="357">
        <f t="shared" si="0"/>
        <v>260.56797165999996</v>
      </c>
      <c r="I49" s="358">
        <f t="shared" si="0"/>
        <v>227.94610965000001</v>
      </c>
    </row>
    <row r="50" spans="2:9" s="344" customFormat="1">
      <c r="B50" s="352" t="s">
        <v>811</v>
      </c>
      <c r="C50" s="353" t="s">
        <v>273</v>
      </c>
      <c r="D50" s="354">
        <v>0</v>
      </c>
      <c r="E50" s="355">
        <v>0</v>
      </c>
      <c r="F50" s="356">
        <v>2.475924</v>
      </c>
      <c r="G50" s="355">
        <v>3.56135</v>
      </c>
      <c r="H50" s="357">
        <f t="shared" si="0"/>
        <v>2.475924</v>
      </c>
      <c r="I50" s="358">
        <f t="shared" si="0"/>
        <v>3.56135</v>
      </c>
    </row>
    <row r="51" spans="2:9" s="344" customFormat="1">
      <c r="B51" s="352" t="s">
        <v>810</v>
      </c>
      <c r="C51" s="353" t="s">
        <v>274</v>
      </c>
      <c r="D51" s="354">
        <v>189.47995007</v>
      </c>
      <c r="E51" s="355">
        <v>297.32177387000002</v>
      </c>
      <c r="F51" s="356">
        <v>1.8709829999999998</v>
      </c>
      <c r="G51" s="355">
        <v>3.8253339999999998</v>
      </c>
      <c r="H51" s="357">
        <f t="shared" si="0"/>
        <v>191.35093307</v>
      </c>
      <c r="I51" s="358">
        <f t="shared" si="0"/>
        <v>301.14710787000001</v>
      </c>
    </row>
    <row r="52" spans="2:9" s="344" customFormat="1" ht="18" customHeight="1">
      <c r="B52" s="352" t="s">
        <v>813</v>
      </c>
      <c r="C52" s="353" t="s">
        <v>275</v>
      </c>
      <c r="D52" s="354">
        <v>0</v>
      </c>
      <c r="E52" s="355">
        <v>0</v>
      </c>
      <c r="F52" s="356">
        <v>0</v>
      </c>
      <c r="G52" s="355">
        <v>0</v>
      </c>
      <c r="H52" s="357">
        <f t="shared" si="0"/>
        <v>0</v>
      </c>
      <c r="I52" s="358">
        <f t="shared" si="0"/>
        <v>0</v>
      </c>
    </row>
    <row r="53" spans="2:9" s="344" customFormat="1" ht="18.75" customHeight="1">
      <c r="B53" s="352" t="s">
        <v>812</v>
      </c>
      <c r="C53" s="353" t="s">
        <v>276</v>
      </c>
      <c r="D53" s="354">
        <v>0</v>
      </c>
      <c r="E53" s="355">
        <v>0</v>
      </c>
      <c r="F53" s="356">
        <v>0</v>
      </c>
      <c r="G53" s="355">
        <v>0</v>
      </c>
      <c r="H53" s="357">
        <f t="shared" si="0"/>
        <v>0</v>
      </c>
      <c r="I53" s="358">
        <f t="shared" si="0"/>
        <v>0</v>
      </c>
    </row>
    <row r="54" spans="2:9" s="344" customFormat="1" ht="22.5" customHeight="1">
      <c r="B54" s="352" t="s">
        <v>814</v>
      </c>
      <c r="C54" s="353" t="s">
        <v>277</v>
      </c>
      <c r="D54" s="354">
        <v>0</v>
      </c>
      <c r="E54" s="355">
        <v>2.2373699999999999</v>
      </c>
      <c r="F54" s="356">
        <v>0</v>
      </c>
      <c r="G54" s="355">
        <v>0</v>
      </c>
      <c r="H54" s="357">
        <f t="shared" si="0"/>
        <v>0</v>
      </c>
      <c r="I54" s="358">
        <f t="shared" si="0"/>
        <v>2.2373699999999999</v>
      </c>
    </row>
    <row r="55" spans="2:9" s="344" customFormat="1" ht="31.5" customHeight="1">
      <c r="B55" s="352" t="s">
        <v>815</v>
      </c>
      <c r="C55" s="353" t="s">
        <v>278</v>
      </c>
      <c r="D55" s="354">
        <v>0</v>
      </c>
      <c r="E55" s="355">
        <v>0</v>
      </c>
      <c r="F55" s="356">
        <v>0</v>
      </c>
      <c r="G55" s="355">
        <v>0</v>
      </c>
      <c r="H55" s="357">
        <f t="shared" si="0"/>
        <v>0</v>
      </c>
      <c r="I55" s="358">
        <f t="shared" si="0"/>
        <v>0</v>
      </c>
    </row>
    <row r="56" spans="2:9" s="344" customFormat="1" ht="25.5">
      <c r="B56" s="359" t="s">
        <v>885</v>
      </c>
      <c r="C56" s="360" t="s">
        <v>279</v>
      </c>
      <c r="D56" s="354">
        <v>0</v>
      </c>
      <c r="E56" s="355">
        <v>0</v>
      </c>
      <c r="F56" s="356">
        <v>0</v>
      </c>
      <c r="G56" s="355">
        <v>0</v>
      </c>
      <c r="H56" s="357">
        <f t="shared" si="0"/>
        <v>0</v>
      </c>
      <c r="I56" s="358">
        <f t="shared" si="0"/>
        <v>0</v>
      </c>
    </row>
    <row r="57" spans="2:9" s="344" customFormat="1">
      <c r="B57" s="359" t="s">
        <v>886</v>
      </c>
      <c r="C57" s="360" t="s">
        <v>280</v>
      </c>
      <c r="D57" s="354">
        <v>35.019849999999998</v>
      </c>
      <c r="E57" s="355">
        <v>22.148755000000001</v>
      </c>
      <c r="F57" s="356">
        <v>0</v>
      </c>
      <c r="G57" s="355">
        <v>0</v>
      </c>
      <c r="H57" s="357">
        <f t="shared" si="0"/>
        <v>35.019849999999998</v>
      </c>
      <c r="I57" s="358">
        <f t="shared" si="0"/>
        <v>22.148755000000001</v>
      </c>
    </row>
    <row r="58" spans="2:9" s="344" customFormat="1">
      <c r="B58" s="352" t="s">
        <v>816</v>
      </c>
      <c r="C58" s="353" t="s">
        <v>281</v>
      </c>
      <c r="D58" s="354">
        <v>0</v>
      </c>
      <c r="E58" s="355">
        <v>0</v>
      </c>
      <c r="F58" s="356">
        <v>0</v>
      </c>
      <c r="G58" s="355">
        <v>0</v>
      </c>
      <c r="H58" s="357">
        <f t="shared" si="0"/>
        <v>0</v>
      </c>
      <c r="I58" s="358">
        <f t="shared" si="0"/>
        <v>0</v>
      </c>
    </row>
    <row r="59" spans="2:9" s="344" customFormat="1">
      <c r="B59" s="352" t="s">
        <v>817</v>
      </c>
      <c r="C59" s="353" t="s">
        <v>282</v>
      </c>
      <c r="D59" s="354">
        <v>35.019849999999998</v>
      </c>
      <c r="E59" s="355">
        <v>22.148755000000001</v>
      </c>
      <c r="F59" s="356">
        <v>0</v>
      </c>
      <c r="G59" s="355">
        <v>0</v>
      </c>
      <c r="H59" s="357">
        <f t="shared" si="0"/>
        <v>35.019849999999998</v>
      </c>
      <c r="I59" s="358">
        <f t="shared" si="0"/>
        <v>22.148755000000001</v>
      </c>
    </row>
    <row r="60" spans="2:9" s="344" customFormat="1">
      <c r="B60" s="359" t="s">
        <v>887</v>
      </c>
      <c r="C60" s="360" t="s">
        <v>283</v>
      </c>
      <c r="D60" s="354">
        <v>3439.8089401299999</v>
      </c>
      <c r="E60" s="355">
        <v>2794.7040815300002</v>
      </c>
      <c r="F60" s="356">
        <v>100.012151</v>
      </c>
      <c r="G60" s="355">
        <v>118.9758353211211</v>
      </c>
      <c r="H60" s="357">
        <f t="shared" si="0"/>
        <v>3539.8210911299998</v>
      </c>
      <c r="I60" s="358">
        <f t="shared" si="0"/>
        <v>2913.6799168511211</v>
      </c>
    </row>
    <row r="61" spans="2:9" s="344" customFormat="1">
      <c r="B61" s="361" t="s">
        <v>818</v>
      </c>
      <c r="C61" s="360" t="s">
        <v>284</v>
      </c>
      <c r="D61" s="354">
        <v>2420.3229853099997</v>
      </c>
      <c r="E61" s="355">
        <v>1965.6452402300001</v>
      </c>
      <c r="F61" s="356">
        <v>18.130296999999999</v>
      </c>
      <c r="G61" s="355">
        <v>32.510565</v>
      </c>
      <c r="H61" s="357">
        <f t="shared" si="0"/>
        <v>2438.4532823099998</v>
      </c>
      <c r="I61" s="358">
        <f t="shared" si="0"/>
        <v>1998.1558052300002</v>
      </c>
    </row>
    <row r="62" spans="2:9" s="344" customFormat="1">
      <c r="B62" s="352" t="s">
        <v>819</v>
      </c>
      <c r="C62" s="353" t="s">
        <v>285</v>
      </c>
      <c r="D62" s="354">
        <v>2222.0851798100002</v>
      </c>
      <c r="E62" s="355">
        <v>1850.7721362300001</v>
      </c>
      <c r="F62" s="356">
        <v>18.130296999999999</v>
      </c>
      <c r="G62" s="355">
        <v>32.510565</v>
      </c>
      <c r="H62" s="357">
        <f t="shared" si="0"/>
        <v>2240.2154768100004</v>
      </c>
      <c r="I62" s="358">
        <f t="shared" si="0"/>
        <v>1883.2827012300002</v>
      </c>
    </row>
    <row r="63" spans="2:9" s="344" customFormat="1">
      <c r="B63" s="352" t="s">
        <v>820</v>
      </c>
      <c r="C63" s="353" t="s">
        <v>286</v>
      </c>
      <c r="D63" s="354">
        <v>53.517065000000002</v>
      </c>
      <c r="E63" s="355">
        <v>78.013842999999994</v>
      </c>
      <c r="F63" s="356">
        <v>0</v>
      </c>
      <c r="G63" s="355">
        <v>0</v>
      </c>
      <c r="H63" s="357">
        <f t="shared" si="0"/>
        <v>53.517065000000002</v>
      </c>
      <c r="I63" s="358">
        <f t="shared" si="0"/>
        <v>78.013842999999994</v>
      </c>
    </row>
    <row r="64" spans="2:9" s="344" customFormat="1">
      <c r="B64" s="352" t="s">
        <v>821</v>
      </c>
      <c r="C64" s="353" t="s">
        <v>287</v>
      </c>
      <c r="D64" s="354">
        <v>144.72074050000001</v>
      </c>
      <c r="E64" s="355">
        <v>36.859260999999996</v>
      </c>
      <c r="F64" s="356">
        <v>0</v>
      </c>
      <c r="G64" s="355">
        <v>0</v>
      </c>
      <c r="H64" s="357">
        <f t="shared" si="0"/>
        <v>144.72074050000001</v>
      </c>
      <c r="I64" s="358">
        <f t="shared" si="0"/>
        <v>36.859260999999996</v>
      </c>
    </row>
    <row r="65" spans="2:9" s="344" customFormat="1">
      <c r="B65" s="361" t="s">
        <v>822</v>
      </c>
      <c r="C65" s="360" t="s">
        <v>288</v>
      </c>
      <c r="D65" s="354">
        <v>384.61244599999998</v>
      </c>
      <c r="E65" s="355">
        <v>320.50011649999999</v>
      </c>
      <c r="F65" s="356">
        <v>0</v>
      </c>
      <c r="G65" s="355">
        <v>0</v>
      </c>
      <c r="H65" s="357">
        <f t="shared" si="0"/>
        <v>384.61244599999998</v>
      </c>
      <c r="I65" s="358">
        <f t="shared" si="0"/>
        <v>320.50011649999999</v>
      </c>
    </row>
    <row r="66" spans="2:9" s="344" customFormat="1">
      <c r="B66" s="352" t="s">
        <v>823</v>
      </c>
      <c r="C66" s="353" t="s">
        <v>289</v>
      </c>
      <c r="D66" s="354">
        <v>9.7651079999999997</v>
      </c>
      <c r="E66" s="355">
        <v>6.3873999999999995</v>
      </c>
      <c r="F66" s="356">
        <v>0</v>
      </c>
      <c r="G66" s="355">
        <v>0</v>
      </c>
      <c r="H66" s="357">
        <f t="shared" si="0"/>
        <v>9.7651079999999997</v>
      </c>
      <c r="I66" s="358">
        <f t="shared" si="0"/>
        <v>6.3873999999999995</v>
      </c>
    </row>
    <row r="67" spans="2:9" s="344" customFormat="1">
      <c r="B67" s="352" t="s">
        <v>824</v>
      </c>
      <c r="C67" s="353" t="s">
        <v>290</v>
      </c>
      <c r="D67" s="354">
        <v>374.70095500000002</v>
      </c>
      <c r="E67" s="355">
        <v>313.96633350000002</v>
      </c>
      <c r="F67" s="356">
        <v>0</v>
      </c>
      <c r="G67" s="355">
        <v>0</v>
      </c>
      <c r="H67" s="357">
        <f t="shared" si="0"/>
        <v>374.70095500000002</v>
      </c>
      <c r="I67" s="358">
        <f t="shared" si="0"/>
        <v>313.96633350000002</v>
      </c>
    </row>
    <row r="68" spans="2:9" s="344" customFormat="1">
      <c r="B68" s="352" t="s">
        <v>825</v>
      </c>
      <c r="C68" s="353" t="s">
        <v>291</v>
      </c>
      <c r="D68" s="354">
        <v>0.14638300000000001</v>
      </c>
      <c r="E68" s="355">
        <v>0.14638300000000001</v>
      </c>
      <c r="F68" s="356">
        <v>0</v>
      </c>
      <c r="G68" s="355">
        <v>0</v>
      </c>
      <c r="H68" s="357">
        <f t="shared" si="0"/>
        <v>0.14638300000000001</v>
      </c>
      <c r="I68" s="358">
        <f t="shared" si="0"/>
        <v>0.14638300000000001</v>
      </c>
    </row>
    <row r="69" spans="2:9" s="344" customFormat="1">
      <c r="B69" s="361" t="s">
        <v>826</v>
      </c>
      <c r="C69" s="360" t="s">
        <v>292</v>
      </c>
      <c r="D69" s="354">
        <v>634.87350881999998</v>
      </c>
      <c r="E69" s="355">
        <v>508.55872480000005</v>
      </c>
      <c r="F69" s="356">
        <v>81.881854000000004</v>
      </c>
      <c r="G69" s="355">
        <v>86.465270321121096</v>
      </c>
      <c r="H69" s="357">
        <f t="shared" si="0"/>
        <v>716.75536281999996</v>
      </c>
      <c r="I69" s="358">
        <f t="shared" si="0"/>
        <v>595.02399512112117</v>
      </c>
    </row>
    <row r="70" spans="2:9" s="344" customFormat="1">
      <c r="B70" s="352" t="s">
        <v>827</v>
      </c>
      <c r="C70" s="353" t="s">
        <v>293</v>
      </c>
      <c r="D70" s="354">
        <v>371.82871750000004</v>
      </c>
      <c r="E70" s="355">
        <v>257.46838149999996</v>
      </c>
      <c r="F70" s="356">
        <v>6.5634530000000009</v>
      </c>
      <c r="G70" s="355">
        <v>4.8369030000000004</v>
      </c>
      <c r="H70" s="357">
        <f t="shared" si="0"/>
        <v>378.39217050000002</v>
      </c>
      <c r="I70" s="358">
        <f t="shared" si="0"/>
        <v>262.30528449999997</v>
      </c>
    </row>
    <row r="71" spans="2:9" s="344" customFormat="1">
      <c r="B71" s="352" t="s">
        <v>828</v>
      </c>
      <c r="C71" s="353" t="s">
        <v>294</v>
      </c>
      <c r="D71" s="354">
        <v>101.77051900000001</v>
      </c>
      <c r="E71" s="355">
        <v>90.5165705</v>
      </c>
      <c r="F71" s="356">
        <v>4.9455209999999994</v>
      </c>
      <c r="G71" s="355">
        <v>10.630044321121101</v>
      </c>
      <c r="H71" s="357">
        <f t="shared" si="0"/>
        <v>106.71604000000001</v>
      </c>
      <c r="I71" s="358">
        <f t="shared" si="0"/>
        <v>101.1466148211211</v>
      </c>
    </row>
    <row r="72" spans="2:9" s="344" customFormat="1">
      <c r="B72" s="352" t="s">
        <v>829</v>
      </c>
      <c r="C72" s="353" t="s">
        <v>295</v>
      </c>
      <c r="D72" s="354">
        <v>161.27427231999999</v>
      </c>
      <c r="E72" s="355">
        <v>160.5737728</v>
      </c>
      <c r="F72" s="356">
        <v>70.372880000000009</v>
      </c>
      <c r="G72" s="355">
        <v>70.998322999999999</v>
      </c>
      <c r="H72" s="357">
        <f t="shared" ref="H72:I135" si="1">D72+F72</f>
        <v>231.64715232</v>
      </c>
      <c r="I72" s="358">
        <f t="shared" si="1"/>
        <v>231.5720958</v>
      </c>
    </row>
    <row r="73" spans="2:9" s="344" customFormat="1">
      <c r="B73" s="361" t="s">
        <v>830</v>
      </c>
      <c r="C73" s="360" t="s">
        <v>296</v>
      </c>
      <c r="D73" s="354">
        <v>0</v>
      </c>
      <c r="E73" s="355">
        <v>0</v>
      </c>
      <c r="F73" s="356">
        <v>0</v>
      </c>
      <c r="G73" s="355">
        <v>0</v>
      </c>
      <c r="H73" s="357">
        <f t="shared" si="1"/>
        <v>0</v>
      </c>
      <c r="I73" s="358">
        <f t="shared" si="1"/>
        <v>0</v>
      </c>
    </row>
    <row r="74" spans="2:9" s="344" customFormat="1">
      <c r="B74" s="359" t="s">
        <v>888</v>
      </c>
      <c r="C74" s="362" t="s">
        <v>297</v>
      </c>
      <c r="D74" s="354">
        <v>418.06469176300004</v>
      </c>
      <c r="E74" s="355">
        <v>412.76911097999999</v>
      </c>
      <c r="F74" s="356">
        <v>34.218714999999996</v>
      </c>
      <c r="G74" s="355">
        <v>79.171001500000003</v>
      </c>
      <c r="H74" s="357">
        <f t="shared" si="1"/>
        <v>452.28340676300002</v>
      </c>
      <c r="I74" s="358">
        <f t="shared" si="1"/>
        <v>491.94011247999998</v>
      </c>
    </row>
    <row r="75" spans="2:9" s="344" customFormat="1" ht="25.5">
      <c r="B75" s="361" t="s">
        <v>831</v>
      </c>
      <c r="C75" s="360" t="s">
        <v>298</v>
      </c>
      <c r="D75" s="354">
        <v>140.57880700000001</v>
      </c>
      <c r="E75" s="355">
        <v>132.06439600000002</v>
      </c>
      <c r="F75" s="356">
        <v>3.1869860000000001</v>
      </c>
      <c r="G75" s="355">
        <v>25.963499500000001</v>
      </c>
      <c r="H75" s="357">
        <f t="shared" si="1"/>
        <v>143.765793</v>
      </c>
      <c r="I75" s="358">
        <f t="shared" si="1"/>
        <v>158.02789550000003</v>
      </c>
    </row>
    <row r="76" spans="2:9" s="344" customFormat="1">
      <c r="B76" s="352" t="s">
        <v>832</v>
      </c>
      <c r="C76" s="353" t="s">
        <v>299</v>
      </c>
      <c r="D76" s="354">
        <v>133.48641899999998</v>
      </c>
      <c r="E76" s="355">
        <v>123.603094</v>
      </c>
      <c r="F76" s="356">
        <v>3.1869860000000001</v>
      </c>
      <c r="G76" s="355">
        <v>25.963499500000001</v>
      </c>
      <c r="H76" s="357">
        <f t="shared" si="1"/>
        <v>136.67340499999997</v>
      </c>
      <c r="I76" s="358">
        <f t="shared" si="1"/>
        <v>149.56659350000001</v>
      </c>
    </row>
    <row r="77" spans="2:9" s="344" customFormat="1">
      <c r="B77" s="352" t="s">
        <v>833</v>
      </c>
      <c r="C77" s="353" t="s">
        <v>300</v>
      </c>
      <c r="D77" s="354">
        <v>7.0923879999999997</v>
      </c>
      <c r="E77" s="355">
        <v>8.4613019999999999</v>
      </c>
      <c r="F77" s="356">
        <v>0</v>
      </c>
      <c r="G77" s="355">
        <v>0</v>
      </c>
      <c r="H77" s="357">
        <f t="shared" si="1"/>
        <v>7.0923879999999997</v>
      </c>
      <c r="I77" s="358">
        <f t="shared" si="1"/>
        <v>8.4613019999999999</v>
      </c>
    </row>
    <row r="78" spans="2:9" s="344" customFormat="1">
      <c r="B78" s="361" t="s">
        <v>834</v>
      </c>
      <c r="C78" s="360" t="s">
        <v>301</v>
      </c>
      <c r="D78" s="354">
        <v>272.91337176300004</v>
      </c>
      <c r="E78" s="355">
        <v>275.73321523000004</v>
      </c>
      <c r="F78" s="356">
        <v>31.031728999999999</v>
      </c>
      <c r="G78" s="355">
        <v>53.207501999999998</v>
      </c>
      <c r="H78" s="357">
        <f t="shared" si="1"/>
        <v>303.94510076300003</v>
      </c>
      <c r="I78" s="358">
        <f t="shared" si="1"/>
        <v>328.94071723000002</v>
      </c>
    </row>
    <row r="79" spans="2:9" s="344" customFormat="1">
      <c r="B79" s="352" t="s">
        <v>835</v>
      </c>
      <c r="C79" s="353" t="s">
        <v>302</v>
      </c>
      <c r="D79" s="354">
        <v>243.25187654199999</v>
      </c>
      <c r="E79" s="355">
        <v>238.71438113000002</v>
      </c>
      <c r="F79" s="356">
        <v>28.299026000000001</v>
      </c>
      <c r="G79" s="355">
        <v>42.988184999999994</v>
      </c>
      <c r="H79" s="357">
        <f t="shared" si="1"/>
        <v>271.55090254200002</v>
      </c>
      <c r="I79" s="358">
        <f t="shared" si="1"/>
        <v>281.70256613000004</v>
      </c>
    </row>
    <row r="80" spans="2:9" s="344" customFormat="1">
      <c r="B80" s="352" t="s">
        <v>836</v>
      </c>
      <c r="C80" s="353" t="s">
        <v>303</v>
      </c>
      <c r="D80" s="354">
        <v>24.525315221</v>
      </c>
      <c r="E80" s="355">
        <v>32.022502100000004</v>
      </c>
      <c r="F80" s="356">
        <v>6.1235999999999999E-2</v>
      </c>
      <c r="G80" s="355">
        <v>6.1435000000000003E-2</v>
      </c>
      <c r="H80" s="357">
        <f t="shared" si="1"/>
        <v>24.586551221000001</v>
      </c>
      <c r="I80" s="358">
        <f t="shared" si="1"/>
        <v>32.083937100000007</v>
      </c>
    </row>
    <row r="81" spans="2:9" s="344" customFormat="1">
      <c r="B81" s="352" t="s">
        <v>837</v>
      </c>
      <c r="C81" s="353" t="s">
        <v>304</v>
      </c>
      <c r="D81" s="354">
        <v>0</v>
      </c>
      <c r="E81" s="355">
        <v>0</v>
      </c>
      <c r="F81" s="356">
        <v>2.621318</v>
      </c>
      <c r="G81" s="355">
        <v>10.106646000000001</v>
      </c>
      <c r="H81" s="357">
        <f t="shared" si="1"/>
        <v>2.621318</v>
      </c>
      <c r="I81" s="358">
        <f t="shared" si="1"/>
        <v>10.106646000000001</v>
      </c>
    </row>
    <row r="82" spans="2:9" s="344" customFormat="1">
      <c r="B82" s="352" t="s">
        <v>838</v>
      </c>
      <c r="C82" s="353" t="s">
        <v>305</v>
      </c>
      <c r="D82" s="354">
        <v>5.1361800000000004</v>
      </c>
      <c r="E82" s="355">
        <v>4.9963320000000007</v>
      </c>
      <c r="F82" s="356">
        <v>5.0148999999999999E-2</v>
      </c>
      <c r="G82" s="355">
        <v>5.1235999999999997E-2</v>
      </c>
      <c r="H82" s="357">
        <f t="shared" si="1"/>
        <v>5.1863290000000006</v>
      </c>
      <c r="I82" s="358">
        <f t="shared" si="1"/>
        <v>5.0475680000000009</v>
      </c>
    </row>
    <row r="83" spans="2:9" s="344" customFormat="1">
      <c r="B83" s="361" t="s">
        <v>839</v>
      </c>
      <c r="C83" s="353" t="s">
        <v>306</v>
      </c>
      <c r="D83" s="354">
        <v>4.5725129999999998</v>
      </c>
      <c r="E83" s="355">
        <v>4.9714997499999996</v>
      </c>
      <c r="F83" s="356">
        <v>0</v>
      </c>
      <c r="G83" s="355">
        <v>0</v>
      </c>
      <c r="H83" s="357">
        <f t="shared" si="1"/>
        <v>4.5725129999999998</v>
      </c>
      <c r="I83" s="358">
        <f t="shared" si="1"/>
        <v>4.9714997499999996</v>
      </c>
    </row>
    <row r="84" spans="2:9" s="344" customFormat="1">
      <c r="B84" s="359" t="s">
        <v>889</v>
      </c>
      <c r="C84" s="360" t="s">
        <v>307</v>
      </c>
      <c r="D84" s="354">
        <v>252.70022549999999</v>
      </c>
      <c r="E84" s="355">
        <v>291.54745899999995</v>
      </c>
      <c r="F84" s="356">
        <v>10.982805000000001</v>
      </c>
      <c r="G84" s="355">
        <v>8.1911249999999995</v>
      </c>
      <c r="H84" s="357">
        <f t="shared" si="1"/>
        <v>263.68303049999997</v>
      </c>
      <c r="I84" s="358">
        <f t="shared" si="1"/>
        <v>299.73858399999995</v>
      </c>
    </row>
    <row r="85" spans="2:9" s="344" customFormat="1">
      <c r="B85" s="352" t="s">
        <v>841</v>
      </c>
      <c r="C85" s="353" t="s">
        <v>308</v>
      </c>
      <c r="D85" s="354">
        <v>9.7328999999999999E-2</v>
      </c>
      <c r="E85" s="355">
        <v>7.4687475000000001</v>
      </c>
      <c r="F85" s="356">
        <v>10.706281000000001</v>
      </c>
      <c r="G85" s="355">
        <v>7.9461589999999998</v>
      </c>
      <c r="H85" s="357">
        <f t="shared" si="1"/>
        <v>10.803610000000001</v>
      </c>
      <c r="I85" s="358">
        <f t="shared" si="1"/>
        <v>15.414906500000001</v>
      </c>
    </row>
    <row r="86" spans="2:9" s="344" customFormat="1">
      <c r="B86" s="352" t="s">
        <v>840</v>
      </c>
      <c r="C86" s="353" t="s">
        <v>309</v>
      </c>
      <c r="D86" s="354">
        <v>164.81677450000001</v>
      </c>
      <c r="E86" s="355">
        <v>200.3591825</v>
      </c>
      <c r="F86" s="356">
        <v>0.216196</v>
      </c>
      <c r="G86" s="355">
        <v>0.24496600000000002</v>
      </c>
      <c r="H86" s="357">
        <f t="shared" si="1"/>
        <v>165.0329705</v>
      </c>
      <c r="I86" s="358">
        <f t="shared" si="1"/>
        <v>200.60414850000001</v>
      </c>
    </row>
    <row r="87" spans="2:9" s="344" customFormat="1">
      <c r="B87" s="352" t="s">
        <v>842</v>
      </c>
      <c r="C87" s="353" t="s">
        <v>310</v>
      </c>
      <c r="D87" s="354">
        <v>87.786122000000006</v>
      </c>
      <c r="E87" s="355">
        <v>83.719528999999994</v>
      </c>
      <c r="F87" s="356">
        <v>6.0328E-2</v>
      </c>
      <c r="G87" s="355">
        <v>0</v>
      </c>
      <c r="H87" s="357">
        <f t="shared" si="1"/>
        <v>87.846450000000004</v>
      </c>
      <c r="I87" s="358">
        <f t="shared" si="1"/>
        <v>83.719528999999994</v>
      </c>
    </row>
    <row r="88" spans="2:9" s="344" customFormat="1">
      <c r="B88" s="363" t="s">
        <v>890</v>
      </c>
      <c r="C88" s="360" t="s">
        <v>311</v>
      </c>
      <c r="D88" s="354">
        <v>0</v>
      </c>
      <c r="E88" s="355">
        <v>0</v>
      </c>
      <c r="F88" s="356">
        <v>0</v>
      </c>
      <c r="G88" s="355">
        <v>0</v>
      </c>
      <c r="H88" s="357">
        <f t="shared" si="1"/>
        <v>0</v>
      </c>
      <c r="I88" s="358">
        <f t="shared" si="1"/>
        <v>0</v>
      </c>
    </row>
    <row r="89" spans="2:9" s="344" customFormat="1">
      <c r="B89" s="363" t="s">
        <v>891</v>
      </c>
      <c r="C89" s="360" t="s">
        <v>312</v>
      </c>
      <c r="D89" s="354">
        <v>10734.315702623</v>
      </c>
      <c r="E89" s="355">
        <v>10975.31007003</v>
      </c>
      <c r="F89" s="356">
        <v>1228.869839</v>
      </c>
      <c r="G89" s="355">
        <v>1910.6875968211211</v>
      </c>
      <c r="H89" s="357">
        <f t="shared" si="1"/>
        <v>11963.185541622999</v>
      </c>
      <c r="I89" s="358">
        <f t="shared" si="1"/>
        <v>12885.997666851121</v>
      </c>
    </row>
    <row r="90" spans="2:9" s="344" customFormat="1" ht="13.5" thickBot="1">
      <c r="B90" s="364" t="s">
        <v>892</v>
      </c>
      <c r="C90" s="365" t="s">
        <v>313</v>
      </c>
      <c r="D90" s="366">
        <v>111.01796450000001</v>
      </c>
      <c r="E90" s="367">
        <v>653.15270799999996</v>
      </c>
      <c r="F90" s="368">
        <v>0</v>
      </c>
      <c r="G90" s="367">
        <v>0</v>
      </c>
      <c r="H90" s="369">
        <f t="shared" si="1"/>
        <v>111.01796450000001</v>
      </c>
      <c r="I90" s="370">
        <f t="shared" si="1"/>
        <v>653.15270799999996</v>
      </c>
    </row>
    <row r="91" spans="2:9" ht="13.5" thickBot="1">
      <c r="B91" s="651" t="s">
        <v>171</v>
      </c>
      <c r="C91" s="652"/>
      <c r="D91" s="652"/>
      <c r="E91" s="652"/>
      <c r="F91" s="652"/>
      <c r="G91" s="652"/>
      <c r="H91" s="652"/>
      <c r="I91" s="653"/>
    </row>
    <row r="92" spans="2:9" s="338" customFormat="1">
      <c r="B92" s="345" t="s">
        <v>843</v>
      </c>
      <c r="C92" s="371" t="s">
        <v>314</v>
      </c>
      <c r="D92" s="347">
        <v>3941.6004860300004</v>
      </c>
      <c r="E92" s="348">
        <v>3761.2677577600002</v>
      </c>
      <c r="F92" s="349">
        <v>528.22880899999996</v>
      </c>
      <c r="G92" s="348">
        <v>918.30161399999997</v>
      </c>
      <c r="H92" s="350">
        <f t="shared" si="1"/>
        <v>4469.8292950300001</v>
      </c>
      <c r="I92" s="351">
        <f t="shared" si="1"/>
        <v>4679.5693717600006</v>
      </c>
    </row>
    <row r="93" spans="2:9" s="338" customFormat="1">
      <c r="B93" s="361" t="s">
        <v>844</v>
      </c>
      <c r="C93" s="372" t="s">
        <v>315</v>
      </c>
      <c r="D93" s="354">
        <v>3145.7590180000002</v>
      </c>
      <c r="E93" s="355">
        <v>3115.8261680000001</v>
      </c>
      <c r="F93" s="356">
        <v>423.43654499999997</v>
      </c>
      <c r="G93" s="355">
        <v>823.55294499999991</v>
      </c>
      <c r="H93" s="357">
        <f t="shared" si="1"/>
        <v>3569.1955630000002</v>
      </c>
      <c r="I93" s="358">
        <f t="shared" si="1"/>
        <v>3939.379113</v>
      </c>
    </row>
    <row r="94" spans="2:9" s="338" customFormat="1">
      <c r="B94" s="352" t="s">
        <v>845</v>
      </c>
      <c r="C94" s="373" t="s">
        <v>316</v>
      </c>
      <c r="D94" s="354">
        <v>2845.8452910000001</v>
      </c>
      <c r="E94" s="355">
        <v>2999.628541</v>
      </c>
      <c r="F94" s="356">
        <v>417.205218</v>
      </c>
      <c r="G94" s="355">
        <v>817.32161800000006</v>
      </c>
      <c r="H94" s="357">
        <f t="shared" si="1"/>
        <v>3263.0505090000001</v>
      </c>
      <c r="I94" s="358">
        <f t="shared" si="1"/>
        <v>3816.950159</v>
      </c>
    </row>
    <row r="95" spans="2:9" s="338" customFormat="1">
      <c r="B95" s="352" t="s">
        <v>846</v>
      </c>
      <c r="C95" s="373" t="s">
        <v>317</v>
      </c>
      <c r="D95" s="354">
        <v>299.91372699999999</v>
      </c>
      <c r="E95" s="355">
        <v>116.197627</v>
      </c>
      <c r="F95" s="356">
        <v>6.2313270000000003</v>
      </c>
      <c r="G95" s="355">
        <v>6.2313270000000003</v>
      </c>
      <c r="H95" s="357">
        <f t="shared" si="1"/>
        <v>306.14505400000002</v>
      </c>
      <c r="I95" s="358">
        <f t="shared" si="1"/>
        <v>122.428954</v>
      </c>
    </row>
    <row r="96" spans="2:9" s="338" customFormat="1">
      <c r="B96" s="352" t="s">
        <v>847</v>
      </c>
      <c r="C96" s="373" t="s">
        <v>318</v>
      </c>
      <c r="D96" s="354">
        <v>0</v>
      </c>
      <c r="E96" s="355">
        <v>0</v>
      </c>
      <c r="F96" s="356">
        <v>0</v>
      </c>
      <c r="G96" s="355">
        <v>0</v>
      </c>
      <c r="H96" s="357">
        <f t="shared" si="1"/>
        <v>0</v>
      </c>
      <c r="I96" s="358">
        <f t="shared" si="1"/>
        <v>0</v>
      </c>
    </row>
    <row r="97" spans="2:9" s="338" customFormat="1">
      <c r="B97" s="361" t="s">
        <v>848</v>
      </c>
      <c r="C97" s="372" t="s">
        <v>319</v>
      </c>
      <c r="D97" s="354">
        <v>76.161591999999999</v>
      </c>
      <c r="E97" s="355">
        <v>76.161591999999999</v>
      </c>
      <c r="F97" s="356">
        <v>0</v>
      </c>
      <c r="G97" s="355">
        <v>0</v>
      </c>
      <c r="H97" s="357">
        <f t="shared" si="1"/>
        <v>76.161591999999999</v>
      </c>
      <c r="I97" s="358">
        <f t="shared" si="1"/>
        <v>76.161591999999999</v>
      </c>
    </row>
    <row r="98" spans="2:9" s="338" customFormat="1">
      <c r="B98" s="361" t="s">
        <v>849</v>
      </c>
      <c r="C98" s="372" t="s">
        <v>320</v>
      </c>
      <c r="D98" s="354">
        <v>273.09029300000003</v>
      </c>
      <c r="E98" s="355">
        <v>241.64056400000001</v>
      </c>
      <c r="F98" s="356">
        <v>0</v>
      </c>
      <c r="G98" s="355">
        <v>-0.16167599999999999</v>
      </c>
      <c r="H98" s="357">
        <f t="shared" si="1"/>
        <v>273.09029300000003</v>
      </c>
      <c r="I98" s="358">
        <f t="shared" si="1"/>
        <v>241.47888800000001</v>
      </c>
    </row>
    <row r="99" spans="2:9" s="338" customFormat="1">
      <c r="B99" s="352" t="s">
        <v>850</v>
      </c>
      <c r="C99" s="373" t="s">
        <v>321</v>
      </c>
      <c r="D99" s="354">
        <v>241.744348</v>
      </c>
      <c r="E99" s="355">
        <v>241.744348</v>
      </c>
      <c r="F99" s="356">
        <v>0</v>
      </c>
      <c r="G99" s="355">
        <v>0</v>
      </c>
      <c r="H99" s="357">
        <f t="shared" si="1"/>
        <v>241.744348</v>
      </c>
      <c r="I99" s="358">
        <f t="shared" si="1"/>
        <v>241.744348</v>
      </c>
    </row>
    <row r="100" spans="2:9" s="338" customFormat="1">
      <c r="B100" s="352" t="s">
        <v>852</v>
      </c>
      <c r="C100" s="373" t="s">
        <v>322</v>
      </c>
      <c r="D100" s="354">
        <v>25.130542000000002</v>
      </c>
      <c r="E100" s="355">
        <v>-0.41745699999999997</v>
      </c>
      <c r="F100" s="356">
        <v>0</v>
      </c>
      <c r="G100" s="355">
        <v>-0.51967600000000003</v>
      </c>
      <c r="H100" s="357">
        <f t="shared" si="1"/>
        <v>25.130542000000002</v>
      </c>
      <c r="I100" s="358">
        <f t="shared" si="1"/>
        <v>-0.93713299999999999</v>
      </c>
    </row>
    <row r="101" spans="2:9" s="338" customFormat="1">
      <c r="B101" s="352" t="s">
        <v>851</v>
      </c>
      <c r="C101" s="373" t="s">
        <v>323</v>
      </c>
      <c r="D101" s="354">
        <v>6.2154030000000002</v>
      </c>
      <c r="E101" s="355">
        <v>0.31367299999999998</v>
      </c>
      <c r="F101" s="356">
        <v>0</v>
      </c>
      <c r="G101" s="355">
        <v>0.35799999999999998</v>
      </c>
      <c r="H101" s="357">
        <f t="shared" si="1"/>
        <v>6.2154030000000002</v>
      </c>
      <c r="I101" s="358">
        <f t="shared" si="1"/>
        <v>0.67167299999999996</v>
      </c>
    </row>
    <row r="102" spans="2:9" s="338" customFormat="1">
      <c r="B102" s="361" t="s">
        <v>853</v>
      </c>
      <c r="C102" s="372" t="s">
        <v>324</v>
      </c>
      <c r="D102" s="354">
        <v>526.772919</v>
      </c>
      <c r="E102" s="355">
        <v>546.49418939999998</v>
      </c>
      <c r="F102" s="356">
        <v>61.520910999999998</v>
      </c>
      <c r="G102" s="355">
        <v>66.20369500000001</v>
      </c>
      <c r="H102" s="357">
        <f t="shared" si="1"/>
        <v>588.29382999999996</v>
      </c>
      <c r="I102" s="358">
        <f t="shared" si="1"/>
        <v>612.69788440000002</v>
      </c>
    </row>
    <row r="103" spans="2:9" s="338" customFormat="1">
      <c r="B103" s="352" t="s">
        <v>854</v>
      </c>
      <c r="C103" s="373" t="s">
        <v>325</v>
      </c>
      <c r="D103" s="354">
        <v>516.87424449999992</v>
      </c>
      <c r="E103" s="355">
        <v>522.39826700000003</v>
      </c>
      <c r="F103" s="356">
        <v>61.520910999999998</v>
      </c>
      <c r="G103" s="355">
        <v>80.812986999999993</v>
      </c>
      <c r="H103" s="357">
        <f t="shared" si="1"/>
        <v>578.39515549999987</v>
      </c>
      <c r="I103" s="358">
        <f t="shared" si="1"/>
        <v>603.21125400000005</v>
      </c>
    </row>
    <row r="104" spans="2:9" s="338" customFormat="1">
      <c r="B104" s="352" t="s">
        <v>855</v>
      </c>
      <c r="C104" s="373" t="s">
        <v>326</v>
      </c>
      <c r="D104" s="354">
        <v>9.8986744999999985</v>
      </c>
      <c r="E104" s="355">
        <v>24.095922399999999</v>
      </c>
      <c r="F104" s="356">
        <v>0</v>
      </c>
      <c r="G104" s="355">
        <v>0</v>
      </c>
      <c r="H104" s="357">
        <f t="shared" si="1"/>
        <v>9.8986744999999985</v>
      </c>
      <c r="I104" s="358">
        <f t="shared" si="1"/>
        <v>24.095922399999999</v>
      </c>
    </row>
    <row r="105" spans="2:9" s="338" customFormat="1">
      <c r="B105" s="352" t="s">
        <v>856</v>
      </c>
      <c r="C105" s="373" t="s">
        <v>327</v>
      </c>
      <c r="D105" s="354">
        <v>0</v>
      </c>
      <c r="E105" s="355">
        <v>0</v>
      </c>
      <c r="F105" s="356">
        <v>0</v>
      </c>
      <c r="G105" s="355">
        <v>0</v>
      </c>
      <c r="H105" s="357">
        <f t="shared" si="1"/>
        <v>0</v>
      </c>
      <c r="I105" s="358">
        <f t="shared" si="1"/>
        <v>0</v>
      </c>
    </row>
    <row r="106" spans="2:9" s="338" customFormat="1">
      <c r="B106" s="352" t="s">
        <v>857</v>
      </c>
      <c r="C106" s="373" t="s">
        <v>328</v>
      </c>
      <c r="D106" s="354">
        <v>0</v>
      </c>
      <c r="E106" s="355">
        <v>0</v>
      </c>
      <c r="F106" s="356">
        <v>0</v>
      </c>
      <c r="G106" s="355">
        <v>14.609292</v>
      </c>
      <c r="H106" s="357">
        <f t="shared" si="1"/>
        <v>0</v>
      </c>
      <c r="I106" s="358">
        <f t="shared" si="1"/>
        <v>14.609292</v>
      </c>
    </row>
    <row r="107" spans="2:9" s="338" customFormat="1">
      <c r="B107" s="352" t="s">
        <v>858</v>
      </c>
      <c r="C107" s="373" t="s">
        <v>329</v>
      </c>
      <c r="D107" s="354">
        <v>0</v>
      </c>
      <c r="E107" s="355">
        <v>0</v>
      </c>
      <c r="F107" s="356">
        <v>0</v>
      </c>
      <c r="G107" s="355">
        <v>0</v>
      </c>
      <c r="H107" s="357">
        <f t="shared" si="1"/>
        <v>0</v>
      </c>
      <c r="I107" s="358">
        <f t="shared" si="1"/>
        <v>0</v>
      </c>
    </row>
    <row r="108" spans="2:9" s="338" customFormat="1">
      <c r="B108" s="361" t="s">
        <v>859</v>
      </c>
      <c r="C108" s="372" t="s">
        <v>330</v>
      </c>
      <c r="D108" s="354">
        <v>109.920969</v>
      </c>
      <c r="E108" s="355">
        <v>69.660770999999997</v>
      </c>
      <c r="F108" s="356">
        <v>5.9862340000000005</v>
      </c>
      <c r="G108" s="355">
        <v>23.979277</v>
      </c>
      <c r="H108" s="357">
        <f t="shared" si="1"/>
        <v>115.907203</v>
      </c>
      <c r="I108" s="358">
        <f t="shared" si="1"/>
        <v>93.640047999999993</v>
      </c>
    </row>
    <row r="109" spans="2:9" s="338" customFormat="1">
      <c r="B109" s="361" t="s">
        <v>860</v>
      </c>
      <c r="C109" s="372" t="s">
        <v>331</v>
      </c>
      <c r="D109" s="354">
        <v>178.43497299999999</v>
      </c>
      <c r="E109" s="355">
        <v>230.67178271999998</v>
      </c>
      <c r="F109" s="356">
        <v>4.9636959999999997</v>
      </c>
      <c r="G109" s="355">
        <v>0</v>
      </c>
      <c r="H109" s="357">
        <f t="shared" si="1"/>
        <v>183.39866899999998</v>
      </c>
      <c r="I109" s="358">
        <f t="shared" si="1"/>
        <v>230.67178271999998</v>
      </c>
    </row>
    <row r="110" spans="2:9" s="338" customFormat="1">
      <c r="B110" s="361" t="s">
        <v>861</v>
      </c>
      <c r="C110" s="372" t="s">
        <v>332</v>
      </c>
      <c r="D110" s="354">
        <v>121.47303574999999</v>
      </c>
      <c r="E110" s="355">
        <v>156.191965829</v>
      </c>
      <c r="F110" s="356">
        <v>42.248815</v>
      </c>
      <c r="G110" s="355">
        <v>30.607866000000001</v>
      </c>
      <c r="H110" s="357">
        <f t="shared" si="1"/>
        <v>163.72185074999999</v>
      </c>
      <c r="I110" s="358">
        <f t="shared" si="1"/>
        <v>186.799831829</v>
      </c>
    </row>
    <row r="111" spans="2:9" s="338" customFormat="1">
      <c r="B111" s="361" t="s">
        <v>862</v>
      </c>
      <c r="C111" s="372" t="s">
        <v>333</v>
      </c>
      <c r="D111" s="354">
        <v>133.14236772000001</v>
      </c>
      <c r="E111" s="355">
        <v>214.03570974900001</v>
      </c>
      <c r="F111" s="356">
        <v>0</v>
      </c>
      <c r="G111" s="355">
        <v>25.880492999999998</v>
      </c>
      <c r="H111" s="357">
        <f t="shared" si="1"/>
        <v>133.14236772000001</v>
      </c>
      <c r="I111" s="358">
        <f t="shared" si="1"/>
        <v>239.91620274900001</v>
      </c>
    </row>
    <row r="112" spans="2:9" s="338" customFormat="1">
      <c r="B112" s="359" t="s">
        <v>893</v>
      </c>
      <c r="C112" s="372" t="s">
        <v>334</v>
      </c>
      <c r="D112" s="354">
        <v>0</v>
      </c>
      <c r="E112" s="355">
        <v>0</v>
      </c>
      <c r="F112" s="356">
        <v>0</v>
      </c>
      <c r="G112" s="355">
        <v>0</v>
      </c>
      <c r="H112" s="357">
        <f t="shared" si="1"/>
        <v>0</v>
      </c>
      <c r="I112" s="358">
        <f t="shared" si="1"/>
        <v>0</v>
      </c>
    </row>
    <row r="113" spans="2:9" s="338" customFormat="1">
      <c r="B113" s="359" t="s">
        <v>894</v>
      </c>
      <c r="C113" s="374">
        <v>106</v>
      </c>
      <c r="D113" s="354">
        <v>5319.3278380599986</v>
      </c>
      <c r="E113" s="355">
        <v>5570.9582576499997</v>
      </c>
      <c r="F113" s="356">
        <v>653.25246800000002</v>
      </c>
      <c r="G113" s="355">
        <v>899.29082100000005</v>
      </c>
      <c r="H113" s="357">
        <f t="shared" si="1"/>
        <v>5972.5803060599983</v>
      </c>
      <c r="I113" s="358">
        <f t="shared" si="1"/>
        <v>6470.2490786500002</v>
      </c>
    </row>
    <row r="114" spans="2:9" s="338" customFormat="1">
      <c r="B114" s="361" t="s">
        <v>863</v>
      </c>
      <c r="C114" s="375">
        <v>107</v>
      </c>
      <c r="D114" s="354">
        <v>2521.0589835599999</v>
      </c>
      <c r="E114" s="355">
        <v>2548.87948078</v>
      </c>
      <c r="F114" s="356">
        <v>12.762184</v>
      </c>
      <c r="G114" s="355">
        <v>26.234812999999999</v>
      </c>
      <c r="H114" s="357">
        <f t="shared" si="1"/>
        <v>2533.82116756</v>
      </c>
      <c r="I114" s="358">
        <f t="shared" si="1"/>
        <v>2575.11429378</v>
      </c>
    </row>
    <row r="115" spans="2:9" s="338" customFormat="1">
      <c r="B115" s="361" t="s">
        <v>864</v>
      </c>
      <c r="C115" s="373" t="s">
        <v>335</v>
      </c>
      <c r="D115" s="354">
        <v>0</v>
      </c>
      <c r="E115" s="355">
        <v>0</v>
      </c>
      <c r="F115" s="356">
        <v>632.01253799999995</v>
      </c>
      <c r="G115" s="355">
        <v>855.79538200000002</v>
      </c>
      <c r="H115" s="357">
        <f t="shared" si="1"/>
        <v>632.01253799999995</v>
      </c>
      <c r="I115" s="358">
        <f t="shared" si="1"/>
        <v>855.79538200000002</v>
      </c>
    </row>
    <row r="116" spans="2:9" s="338" customFormat="1">
      <c r="B116" s="361" t="s">
        <v>865</v>
      </c>
      <c r="C116" s="373" t="s">
        <v>336</v>
      </c>
      <c r="D116" s="354">
        <v>2772.2352344999999</v>
      </c>
      <c r="E116" s="355">
        <v>2955.1972700000001</v>
      </c>
      <c r="F116" s="356">
        <v>8.4777459999999998</v>
      </c>
      <c r="G116" s="355">
        <v>17.247053999999999</v>
      </c>
      <c r="H116" s="357">
        <f t="shared" si="1"/>
        <v>2780.7129805</v>
      </c>
      <c r="I116" s="358">
        <f t="shared" si="1"/>
        <v>2972.4443240000001</v>
      </c>
    </row>
    <row r="117" spans="2:9" s="338" customFormat="1">
      <c r="B117" s="361" t="s">
        <v>866</v>
      </c>
      <c r="C117" s="373" t="s">
        <v>337</v>
      </c>
      <c r="D117" s="354">
        <v>25.099404</v>
      </c>
      <c r="E117" s="355">
        <v>53.627374869999997</v>
      </c>
      <c r="F117" s="356">
        <v>0</v>
      </c>
      <c r="G117" s="355">
        <v>0</v>
      </c>
      <c r="H117" s="357">
        <f t="shared" si="1"/>
        <v>25.099404</v>
      </c>
      <c r="I117" s="358">
        <f t="shared" si="1"/>
        <v>53.627374869999997</v>
      </c>
    </row>
    <row r="118" spans="2:9" s="338" customFormat="1">
      <c r="B118" s="361" t="s">
        <v>867</v>
      </c>
      <c r="C118" s="373" t="s">
        <v>338</v>
      </c>
      <c r="D118" s="354">
        <v>0</v>
      </c>
      <c r="E118" s="355">
        <v>3.8202099999999999</v>
      </c>
      <c r="F118" s="356">
        <v>0</v>
      </c>
      <c r="G118" s="355">
        <v>0</v>
      </c>
      <c r="H118" s="357">
        <f t="shared" si="1"/>
        <v>0</v>
      </c>
      <c r="I118" s="358">
        <f t="shared" si="1"/>
        <v>3.8202099999999999</v>
      </c>
    </row>
    <row r="119" spans="2:9" s="338" customFormat="1">
      <c r="B119" s="361" t="s">
        <v>868</v>
      </c>
      <c r="C119" s="373" t="s">
        <v>339</v>
      </c>
      <c r="D119" s="354">
        <v>0.93421600000000005</v>
      </c>
      <c r="E119" s="355">
        <v>9.4339220000000008</v>
      </c>
      <c r="F119" s="356">
        <v>0</v>
      </c>
      <c r="G119" s="355">
        <v>1.3571999999999999E-2</v>
      </c>
      <c r="H119" s="357">
        <f t="shared" si="1"/>
        <v>0.93421600000000005</v>
      </c>
      <c r="I119" s="358">
        <f t="shared" si="1"/>
        <v>9.4474940000000007</v>
      </c>
    </row>
    <row r="120" spans="2:9" s="338" customFormat="1" ht="25.5">
      <c r="B120" s="359" t="s">
        <v>895</v>
      </c>
      <c r="C120" s="372" t="s">
        <v>340</v>
      </c>
      <c r="D120" s="354">
        <v>0</v>
      </c>
      <c r="E120" s="355">
        <v>0</v>
      </c>
      <c r="F120" s="356">
        <v>0</v>
      </c>
      <c r="G120" s="355">
        <v>0</v>
      </c>
      <c r="H120" s="357">
        <f t="shared" si="1"/>
        <v>0</v>
      </c>
      <c r="I120" s="358">
        <f t="shared" si="1"/>
        <v>0</v>
      </c>
    </row>
    <row r="121" spans="2:9" s="338" customFormat="1">
      <c r="B121" s="359" t="s">
        <v>896</v>
      </c>
      <c r="C121" s="372" t="s">
        <v>341</v>
      </c>
      <c r="D121" s="354">
        <v>4.8856989999999998</v>
      </c>
      <c r="E121" s="355">
        <v>9.4787724999999998</v>
      </c>
      <c r="F121" s="356">
        <v>0.92249999999999999</v>
      </c>
      <c r="G121" s="355">
        <v>0.92249999999999999</v>
      </c>
      <c r="H121" s="357">
        <f t="shared" si="1"/>
        <v>5.8081990000000001</v>
      </c>
      <c r="I121" s="358">
        <f t="shared" si="1"/>
        <v>10.401272499999999</v>
      </c>
    </row>
    <row r="122" spans="2:9" s="338" customFormat="1">
      <c r="B122" s="352" t="s">
        <v>869</v>
      </c>
      <c r="C122" s="373" t="s">
        <v>342</v>
      </c>
      <c r="D122" s="354">
        <v>3.1010880000000003</v>
      </c>
      <c r="E122" s="355">
        <v>9.4787724999999998</v>
      </c>
      <c r="F122" s="356">
        <v>0.92249999999999999</v>
      </c>
      <c r="G122" s="355">
        <v>0.92249999999999999</v>
      </c>
      <c r="H122" s="357">
        <f t="shared" si="1"/>
        <v>4.0235880000000002</v>
      </c>
      <c r="I122" s="358">
        <f t="shared" si="1"/>
        <v>10.401272499999999</v>
      </c>
    </row>
    <row r="123" spans="2:9" s="338" customFormat="1">
      <c r="B123" s="352" t="s">
        <v>870</v>
      </c>
      <c r="C123" s="373" t="s">
        <v>343</v>
      </c>
      <c r="D123" s="354">
        <v>1.7846110000000002</v>
      </c>
      <c r="E123" s="355">
        <v>0</v>
      </c>
      <c r="F123" s="356">
        <v>0</v>
      </c>
      <c r="G123" s="355">
        <v>0</v>
      </c>
      <c r="H123" s="357">
        <f t="shared" si="1"/>
        <v>1.7846110000000002</v>
      </c>
      <c r="I123" s="358">
        <f t="shared" si="1"/>
        <v>0</v>
      </c>
    </row>
    <row r="124" spans="2:9" s="338" customFormat="1">
      <c r="B124" s="359" t="s">
        <v>897</v>
      </c>
      <c r="C124" s="372" t="s">
        <v>344</v>
      </c>
      <c r="D124" s="354">
        <v>9.5845629999999993</v>
      </c>
      <c r="E124" s="355">
        <v>7.1068024999999997</v>
      </c>
      <c r="F124" s="356">
        <v>6.3118000000000007E-2</v>
      </c>
      <c r="G124" s="355">
        <v>0.25693199999999999</v>
      </c>
      <c r="H124" s="357">
        <f t="shared" si="1"/>
        <v>9.6476809999999986</v>
      </c>
      <c r="I124" s="358">
        <f t="shared" si="1"/>
        <v>7.3637344999999996</v>
      </c>
    </row>
    <row r="125" spans="2:9" s="338" customFormat="1">
      <c r="B125" s="352" t="s">
        <v>871</v>
      </c>
      <c r="C125" s="373" t="s">
        <v>345</v>
      </c>
      <c r="D125" s="354">
        <v>1.540618</v>
      </c>
      <c r="E125" s="355">
        <v>1.897327</v>
      </c>
      <c r="F125" s="356">
        <v>0</v>
      </c>
      <c r="G125" s="355">
        <v>0</v>
      </c>
      <c r="H125" s="357">
        <f t="shared" si="1"/>
        <v>1.540618</v>
      </c>
      <c r="I125" s="358">
        <f t="shared" si="1"/>
        <v>1.897327</v>
      </c>
    </row>
    <row r="126" spans="2:9" s="338" customFormat="1">
      <c r="B126" s="352" t="s">
        <v>872</v>
      </c>
      <c r="C126" s="373" t="s">
        <v>346</v>
      </c>
      <c r="D126" s="354">
        <v>8.043944999999999</v>
      </c>
      <c r="E126" s="355">
        <v>5.2094754999999999</v>
      </c>
      <c r="F126" s="356">
        <v>6.3118000000000007E-2</v>
      </c>
      <c r="G126" s="355">
        <v>0.25693199999999999</v>
      </c>
      <c r="H126" s="357">
        <f t="shared" si="1"/>
        <v>8.1070629999999984</v>
      </c>
      <c r="I126" s="358">
        <f t="shared" si="1"/>
        <v>5.4664074999999999</v>
      </c>
    </row>
    <row r="127" spans="2:9" s="338" customFormat="1">
      <c r="B127" s="359" t="s">
        <v>898</v>
      </c>
      <c r="C127" s="372" t="s">
        <v>347</v>
      </c>
      <c r="D127" s="354">
        <v>0</v>
      </c>
      <c r="E127" s="355">
        <v>0</v>
      </c>
      <c r="F127" s="356">
        <v>0.41997199999999996</v>
      </c>
      <c r="G127" s="355">
        <v>0.62438199999999999</v>
      </c>
      <c r="H127" s="357">
        <f t="shared" si="1"/>
        <v>0.41997199999999996</v>
      </c>
      <c r="I127" s="358">
        <f t="shared" si="1"/>
        <v>0.62438199999999999</v>
      </c>
    </row>
    <row r="128" spans="2:9" s="338" customFormat="1">
      <c r="B128" s="359" t="s">
        <v>899</v>
      </c>
      <c r="C128" s="372" t="s">
        <v>348</v>
      </c>
      <c r="D128" s="354">
        <v>1545.7168523800001</v>
      </c>
      <c r="E128" s="355">
        <v>1492.8477015199999</v>
      </c>
      <c r="F128" s="356">
        <v>36.214728000000001</v>
      </c>
      <c r="G128" s="355">
        <v>76.676837000000006</v>
      </c>
      <c r="H128" s="357">
        <f t="shared" si="1"/>
        <v>1581.93158038</v>
      </c>
      <c r="I128" s="358">
        <f t="shared" si="1"/>
        <v>1569.5245385199999</v>
      </c>
    </row>
    <row r="129" spans="2:9" s="338" customFormat="1">
      <c r="B129" s="361" t="s">
        <v>873</v>
      </c>
      <c r="C129" s="372" t="s">
        <v>349</v>
      </c>
      <c r="D129" s="354">
        <v>224.58370175000002</v>
      </c>
      <c r="E129" s="355">
        <v>153.32759099</v>
      </c>
      <c r="F129" s="356">
        <v>12.718680000000001</v>
      </c>
      <c r="G129" s="355">
        <v>25.882111000000002</v>
      </c>
      <c r="H129" s="357">
        <f t="shared" si="1"/>
        <v>237.30238175000002</v>
      </c>
      <c r="I129" s="358">
        <f t="shared" si="1"/>
        <v>179.20970199000001</v>
      </c>
    </row>
    <row r="130" spans="2:9" s="338" customFormat="1">
      <c r="B130" s="352" t="s">
        <v>819</v>
      </c>
      <c r="C130" s="375">
        <v>123</v>
      </c>
      <c r="D130" s="354">
        <v>217.39725874000001</v>
      </c>
      <c r="E130" s="355">
        <v>135.75915499000001</v>
      </c>
      <c r="F130" s="356">
        <v>6.7074030000000002</v>
      </c>
      <c r="G130" s="355">
        <v>13.94943</v>
      </c>
      <c r="H130" s="357">
        <f t="shared" si="1"/>
        <v>224.10466174000001</v>
      </c>
      <c r="I130" s="358">
        <f t="shared" si="1"/>
        <v>149.70858499000002</v>
      </c>
    </row>
    <row r="131" spans="2:9" s="338" customFormat="1">
      <c r="B131" s="352" t="s">
        <v>820</v>
      </c>
      <c r="C131" s="373" t="s">
        <v>350</v>
      </c>
      <c r="D131" s="354">
        <v>5.3895780100000001</v>
      </c>
      <c r="E131" s="355">
        <v>5.6837229999999996</v>
      </c>
      <c r="F131" s="356">
        <v>6.0112769999999998</v>
      </c>
      <c r="G131" s="355">
        <v>11.932681000000001</v>
      </c>
      <c r="H131" s="357">
        <f t="shared" si="1"/>
        <v>11.400855010000001</v>
      </c>
      <c r="I131" s="358">
        <f t="shared" si="1"/>
        <v>17.616403999999999</v>
      </c>
    </row>
    <row r="132" spans="2:9" s="338" customFormat="1">
      <c r="B132" s="352" t="s">
        <v>874</v>
      </c>
      <c r="C132" s="373" t="s">
        <v>351</v>
      </c>
      <c r="D132" s="354">
        <v>1.7968649999999999</v>
      </c>
      <c r="E132" s="355">
        <v>11.884713</v>
      </c>
      <c r="F132" s="356">
        <v>0</v>
      </c>
      <c r="G132" s="355">
        <v>0</v>
      </c>
      <c r="H132" s="357">
        <f t="shared" si="1"/>
        <v>1.7968649999999999</v>
      </c>
      <c r="I132" s="358">
        <f t="shared" si="1"/>
        <v>11.884713</v>
      </c>
    </row>
    <row r="133" spans="2:9" s="338" customFormat="1" ht="25.5">
      <c r="B133" s="361" t="s">
        <v>875</v>
      </c>
      <c r="C133" s="372" t="s">
        <v>352</v>
      </c>
      <c r="D133" s="354">
        <v>381.52790799999997</v>
      </c>
      <c r="E133" s="355">
        <v>371.46054527999996</v>
      </c>
      <c r="F133" s="356">
        <v>2.8446940000000001</v>
      </c>
      <c r="G133" s="355">
        <v>3.5371380000000001</v>
      </c>
      <c r="H133" s="357">
        <f t="shared" si="1"/>
        <v>384.37260199999997</v>
      </c>
      <c r="I133" s="358">
        <f t="shared" si="1"/>
        <v>374.99768327999999</v>
      </c>
    </row>
    <row r="134" spans="2:9" s="338" customFormat="1">
      <c r="B134" s="352" t="s">
        <v>876</v>
      </c>
      <c r="C134" s="373" t="s">
        <v>353</v>
      </c>
      <c r="D134" s="354">
        <v>381.52790799999997</v>
      </c>
      <c r="E134" s="355">
        <v>370.29948027999995</v>
      </c>
      <c r="F134" s="356">
        <v>2.8446940000000001</v>
      </c>
      <c r="G134" s="355">
        <v>3.5371380000000001</v>
      </c>
      <c r="H134" s="357">
        <f t="shared" si="1"/>
        <v>384.37260199999997</v>
      </c>
      <c r="I134" s="358">
        <f t="shared" si="1"/>
        <v>373.83661827999998</v>
      </c>
    </row>
    <row r="135" spans="2:9" s="338" customFormat="1">
      <c r="B135" s="352" t="s">
        <v>878</v>
      </c>
      <c r="C135" s="373" t="s">
        <v>354</v>
      </c>
      <c r="D135" s="354">
        <v>0</v>
      </c>
      <c r="E135" s="355">
        <v>0</v>
      </c>
      <c r="F135" s="356">
        <v>0</v>
      </c>
      <c r="G135" s="355">
        <v>0</v>
      </c>
      <c r="H135" s="357">
        <f t="shared" si="1"/>
        <v>0</v>
      </c>
      <c r="I135" s="358">
        <f t="shared" si="1"/>
        <v>0</v>
      </c>
    </row>
    <row r="136" spans="2:9" s="338" customFormat="1">
      <c r="B136" s="352" t="s">
        <v>877</v>
      </c>
      <c r="C136" s="373" t="s">
        <v>355</v>
      </c>
      <c r="D136" s="354">
        <v>0</v>
      </c>
      <c r="E136" s="355">
        <v>1.161065</v>
      </c>
      <c r="F136" s="356">
        <v>0</v>
      </c>
      <c r="G136" s="355">
        <v>0</v>
      </c>
      <c r="H136" s="357">
        <f t="shared" ref="H136:I144" si="2">D136+F136</f>
        <v>0</v>
      </c>
      <c r="I136" s="358">
        <f t="shared" si="2"/>
        <v>1.161065</v>
      </c>
    </row>
    <row r="137" spans="2:9" s="338" customFormat="1">
      <c r="B137" s="361" t="s">
        <v>879</v>
      </c>
      <c r="C137" s="372" t="s">
        <v>356</v>
      </c>
      <c r="D137" s="354">
        <v>939.60524263000002</v>
      </c>
      <c r="E137" s="355">
        <v>968.05956524999999</v>
      </c>
      <c r="F137" s="356">
        <v>20.651353999999998</v>
      </c>
      <c r="G137" s="355">
        <v>47.257588000000005</v>
      </c>
      <c r="H137" s="357">
        <f t="shared" si="2"/>
        <v>960.25659662999999</v>
      </c>
      <c r="I137" s="358">
        <f t="shared" si="2"/>
        <v>1015.31715325</v>
      </c>
    </row>
    <row r="138" spans="2:9" s="338" customFormat="1">
      <c r="B138" s="352" t="s">
        <v>880</v>
      </c>
      <c r="C138" s="373" t="s">
        <v>357</v>
      </c>
      <c r="D138" s="354">
        <v>680.60263600000008</v>
      </c>
      <c r="E138" s="355">
        <v>685.2736711</v>
      </c>
      <c r="F138" s="356">
        <v>16.973004</v>
      </c>
      <c r="G138" s="355">
        <v>21.178978000000001</v>
      </c>
      <c r="H138" s="357">
        <f t="shared" si="2"/>
        <v>697.57564000000002</v>
      </c>
      <c r="I138" s="358">
        <f t="shared" si="2"/>
        <v>706.45264910000003</v>
      </c>
    </row>
    <row r="139" spans="2:9" s="338" customFormat="1">
      <c r="B139" s="352" t="s">
        <v>881</v>
      </c>
      <c r="C139" s="373" t="s">
        <v>358</v>
      </c>
      <c r="D139" s="354">
        <v>83.727792000000008</v>
      </c>
      <c r="E139" s="355">
        <v>82.76912200000001</v>
      </c>
      <c r="F139" s="356">
        <v>0</v>
      </c>
      <c r="G139" s="355">
        <v>0</v>
      </c>
      <c r="H139" s="357">
        <f t="shared" si="2"/>
        <v>83.727792000000008</v>
      </c>
      <c r="I139" s="358">
        <f t="shared" si="2"/>
        <v>82.76912200000001</v>
      </c>
    </row>
    <row r="140" spans="2:9" s="338" customFormat="1">
      <c r="B140" s="352" t="s">
        <v>882</v>
      </c>
      <c r="C140" s="373" t="s">
        <v>359</v>
      </c>
      <c r="D140" s="354">
        <v>175.27481463000001</v>
      </c>
      <c r="E140" s="355">
        <v>200.01677215000001</v>
      </c>
      <c r="F140" s="356">
        <v>3.67835</v>
      </c>
      <c r="G140" s="355">
        <v>26.078610000000001</v>
      </c>
      <c r="H140" s="357">
        <f t="shared" si="2"/>
        <v>178.95316463</v>
      </c>
      <c r="I140" s="358">
        <f t="shared" si="2"/>
        <v>226.09538215000001</v>
      </c>
    </row>
    <row r="141" spans="2:9" s="338" customFormat="1">
      <c r="B141" s="359" t="s">
        <v>900</v>
      </c>
      <c r="C141" s="374">
        <v>134</v>
      </c>
      <c r="D141" s="354">
        <v>96.916361000000009</v>
      </c>
      <c r="E141" s="355">
        <v>133.964449</v>
      </c>
      <c r="F141" s="356">
        <v>9.768244000000001</v>
      </c>
      <c r="G141" s="355">
        <v>14.614510000000001</v>
      </c>
      <c r="H141" s="357">
        <f t="shared" si="2"/>
        <v>106.684605</v>
      </c>
      <c r="I141" s="358">
        <f t="shared" si="2"/>
        <v>148.578959</v>
      </c>
    </row>
    <row r="142" spans="2:9" s="338" customFormat="1" ht="25.5">
      <c r="B142" s="361" t="s">
        <v>901</v>
      </c>
      <c r="C142" s="374">
        <v>135</v>
      </c>
      <c r="D142" s="354">
        <v>0</v>
      </c>
      <c r="E142" s="355">
        <v>0</v>
      </c>
      <c r="F142" s="356">
        <v>0</v>
      </c>
      <c r="G142" s="355">
        <v>0</v>
      </c>
      <c r="H142" s="357">
        <f t="shared" si="2"/>
        <v>0</v>
      </c>
      <c r="I142" s="358">
        <f t="shared" si="2"/>
        <v>0</v>
      </c>
    </row>
    <row r="143" spans="2:9" s="338" customFormat="1">
      <c r="B143" s="359" t="s">
        <v>903</v>
      </c>
      <c r="C143" s="374">
        <v>136</v>
      </c>
      <c r="D143" s="354">
        <v>10918.031799470002</v>
      </c>
      <c r="E143" s="355">
        <v>10975.623740930001</v>
      </c>
      <c r="F143" s="356">
        <v>1228.869839</v>
      </c>
      <c r="G143" s="355">
        <v>1910.687596</v>
      </c>
      <c r="H143" s="357">
        <f t="shared" si="2"/>
        <v>12146.901638470001</v>
      </c>
      <c r="I143" s="358">
        <f t="shared" si="2"/>
        <v>12886.311336930001</v>
      </c>
    </row>
    <row r="144" spans="2:9" s="338" customFormat="1" ht="13.5" thickBot="1">
      <c r="B144" s="376" t="s">
        <v>902</v>
      </c>
      <c r="C144" s="377">
        <v>137</v>
      </c>
      <c r="D144" s="378">
        <v>568.49976450000008</v>
      </c>
      <c r="E144" s="379">
        <v>668.14770599999997</v>
      </c>
      <c r="F144" s="380">
        <v>0</v>
      </c>
      <c r="G144" s="379">
        <v>0</v>
      </c>
      <c r="H144" s="381">
        <f t="shared" si="2"/>
        <v>568.49976450000008</v>
      </c>
      <c r="I144" s="382">
        <f t="shared" si="2"/>
        <v>668.14770599999997</v>
      </c>
    </row>
    <row r="145" spans="2:9" s="338" customFormat="1">
      <c r="B145" s="304"/>
    </row>
    <row r="146" spans="2:9" s="338" customFormat="1">
      <c r="B146" s="304"/>
    </row>
    <row r="147" spans="2:9">
      <c r="H147" s="383"/>
      <c r="I147" s="383"/>
    </row>
    <row r="148" spans="2:9">
      <c r="G148" s="383"/>
    </row>
    <row r="149" spans="2:9">
      <c r="H149" s="383"/>
      <c r="I149" s="383"/>
    </row>
  </sheetData>
  <mergeCells count="4">
    <mergeCell ref="H2:I2"/>
    <mergeCell ref="B3:I3"/>
    <mergeCell ref="H4:I4"/>
    <mergeCell ref="B91:I91"/>
  </mergeCells>
  <pageMargins left="0.7" right="0.7" top="0.75" bottom="0.75" header="0.3" footer="0.3"/>
  <pageSetup paperSize="9" scale="40" orientation="portrait" verticalDpi="0" r:id="rId1"/>
</worksheet>
</file>

<file path=xl/worksheets/sheet7.xml><?xml version="1.0" encoding="utf-8"?>
<worksheet xmlns="http://schemas.openxmlformats.org/spreadsheetml/2006/main" xmlns:r="http://schemas.openxmlformats.org/officeDocument/2006/relationships">
  <sheetPr>
    <pageSetUpPr fitToPage="1"/>
  </sheetPr>
  <dimension ref="B1:I87"/>
  <sheetViews>
    <sheetView workbookViewId="0"/>
  </sheetViews>
  <sheetFormatPr defaultRowHeight="12.75"/>
  <cols>
    <col min="1" max="1" width="9.140625" style="336"/>
    <col min="2" max="2" width="60" style="334" customWidth="1"/>
    <col min="3" max="3" width="17.5703125" style="334" hidden="1" customWidth="1"/>
    <col min="4" max="4" width="21.7109375" style="334" customWidth="1"/>
    <col min="5" max="5" width="25.5703125" style="334" customWidth="1"/>
    <col min="6" max="6" width="21.42578125" style="334" customWidth="1"/>
    <col min="7" max="7" width="20.28515625" style="334" customWidth="1"/>
    <col min="8" max="8" width="16.85546875" style="335" customWidth="1"/>
    <col min="9" max="9" width="15.42578125" style="335" customWidth="1"/>
    <col min="10" max="16384" width="9.140625" style="336"/>
  </cols>
  <sheetData>
    <row r="1" spans="2:9">
      <c r="B1" s="304"/>
      <c r="C1" s="304"/>
      <c r="D1" s="304"/>
      <c r="E1" s="304"/>
      <c r="F1" s="304"/>
      <c r="G1" s="305"/>
      <c r="H1" s="337"/>
      <c r="I1" s="337"/>
    </row>
    <row r="2" spans="2:9">
      <c r="B2" s="304"/>
      <c r="C2" s="304"/>
      <c r="D2" s="304"/>
      <c r="E2" s="304"/>
      <c r="F2" s="304"/>
      <c r="G2" s="304"/>
      <c r="H2" s="306"/>
      <c r="I2" s="229" t="s">
        <v>910</v>
      </c>
    </row>
    <row r="3" spans="2:9">
      <c r="B3" s="654" t="s">
        <v>920</v>
      </c>
      <c r="C3" s="654"/>
      <c r="D3" s="654"/>
      <c r="E3" s="654"/>
      <c r="F3" s="654"/>
      <c r="G3" s="654"/>
      <c r="H3" s="654"/>
      <c r="I3" s="654"/>
    </row>
    <row r="4" spans="2:9" ht="13.5" thickBot="1">
      <c r="B4" s="304"/>
      <c r="C4" s="304"/>
      <c r="D4" s="304"/>
      <c r="E4" s="304"/>
      <c r="F4" s="304"/>
      <c r="G4" s="304"/>
      <c r="H4" s="655" t="s">
        <v>784</v>
      </c>
      <c r="I4" s="655"/>
    </row>
    <row r="5" spans="2:9" ht="13.5" thickBot="1">
      <c r="B5" s="307"/>
      <c r="C5" s="308" t="s">
        <v>210</v>
      </c>
      <c r="D5" s="309" t="s">
        <v>921</v>
      </c>
      <c r="E5" s="310" t="s">
        <v>922</v>
      </c>
      <c r="F5" s="309" t="s">
        <v>788</v>
      </c>
      <c r="G5" s="310" t="s">
        <v>787</v>
      </c>
      <c r="H5" s="311" t="s">
        <v>786</v>
      </c>
      <c r="I5" s="312" t="s">
        <v>785</v>
      </c>
    </row>
    <row r="6" spans="2:9">
      <c r="B6" s="313" t="s">
        <v>706</v>
      </c>
      <c r="C6" s="314">
        <v>200</v>
      </c>
      <c r="D6" s="315">
        <v>5803.845252744999</v>
      </c>
      <c r="E6" s="316">
        <v>6103.4000020140011</v>
      </c>
      <c r="F6" s="315">
        <v>414.32608214999999</v>
      </c>
      <c r="G6" s="316">
        <v>554.38741650000009</v>
      </c>
      <c r="H6" s="317">
        <f>D6+F6</f>
        <v>6218.1713348949988</v>
      </c>
      <c r="I6" s="318">
        <f>E6+G6</f>
        <v>6657.7874185140008</v>
      </c>
    </row>
    <row r="7" spans="2:9">
      <c r="B7" s="319" t="s">
        <v>707</v>
      </c>
      <c r="C7" s="320">
        <v>201</v>
      </c>
      <c r="D7" s="321">
        <v>5024.3261804849999</v>
      </c>
      <c r="E7" s="322">
        <v>5307.5056635239998</v>
      </c>
      <c r="F7" s="321">
        <v>344.491534</v>
      </c>
      <c r="G7" s="322">
        <v>468.4967795</v>
      </c>
      <c r="H7" s="323">
        <f t="shared" ref="H7:I70" si="0">D7+F7</f>
        <v>5368.8177144849997</v>
      </c>
      <c r="I7" s="324">
        <f t="shared" si="0"/>
        <v>5776.0024430240001</v>
      </c>
    </row>
    <row r="8" spans="2:9">
      <c r="B8" s="325" t="s">
        <v>708</v>
      </c>
      <c r="C8" s="326">
        <v>202</v>
      </c>
      <c r="D8" s="321">
        <v>6095.9538999849992</v>
      </c>
      <c r="E8" s="322">
        <v>6304.1930992339994</v>
      </c>
      <c r="F8" s="321">
        <v>358.01015699999999</v>
      </c>
      <c r="G8" s="322">
        <v>496.71615550000001</v>
      </c>
      <c r="H8" s="323">
        <f t="shared" si="0"/>
        <v>6453.9640569849989</v>
      </c>
      <c r="I8" s="324">
        <f t="shared" si="0"/>
        <v>6800.9092547339997</v>
      </c>
    </row>
    <row r="9" spans="2:9">
      <c r="B9" s="325" t="s">
        <v>709</v>
      </c>
      <c r="C9" s="326">
        <v>203</v>
      </c>
      <c r="D9" s="321">
        <v>0</v>
      </c>
      <c r="E9" s="322">
        <v>7.2858070000000001</v>
      </c>
      <c r="F9" s="321">
        <v>0</v>
      </c>
      <c r="G9" s="322">
        <v>0</v>
      </c>
      <c r="H9" s="323">
        <f t="shared" si="0"/>
        <v>0</v>
      </c>
      <c r="I9" s="324">
        <f t="shared" si="0"/>
        <v>7.2858070000000001</v>
      </c>
    </row>
    <row r="10" spans="2:9">
      <c r="B10" s="325" t="s">
        <v>710</v>
      </c>
      <c r="C10" s="326">
        <v>204</v>
      </c>
      <c r="D10" s="321">
        <v>0</v>
      </c>
      <c r="E10" s="322">
        <v>2.1871290000000001</v>
      </c>
      <c r="F10" s="321">
        <v>0</v>
      </c>
      <c r="G10" s="322">
        <v>0</v>
      </c>
      <c r="H10" s="323">
        <f t="shared" si="0"/>
        <v>0</v>
      </c>
      <c r="I10" s="324">
        <f t="shared" si="0"/>
        <v>2.1871290000000001</v>
      </c>
    </row>
    <row r="11" spans="2:9">
      <c r="B11" s="325" t="s">
        <v>711</v>
      </c>
      <c r="C11" s="326">
        <v>205</v>
      </c>
      <c r="D11" s="321">
        <v>38.45946</v>
      </c>
      <c r="E11" s="322">
        <v>7.931311</v>
      </c>
      <c r="F11" s="321">
        <v>0</v>
      </c>
      <c r="G11" s="322">
        <v>0</v>
      </c>
      <c r="H11" s="323">
        <f t="shared" si="0"/>
        <v>38.45946</v>
      </c>
      <c r="I11" s="324">
        <f t="shared" si="0"/>
        <v>7.931311</v>
      </c>
    </row>
    <row r="12" spans="2:9">
      <c r="B12" s="325" t="s">
        <v>712</v>
      </c>
      <c r="C12" s="326">
        <v>206</v>
      </c>
      <c r="D12" s="321">
        <v>991.19880649999993</v>
      </c>
      <c r="E12" s="322">
        <v>931.78792227999998</v>
      </c>
      <c r="F12" s="321">
        <v>11.83727</v>
      </c>
      <c r="G12" s="322">
        <v>15.476825000000002</v>
      </c>
      <c r="H12" s="323">
        <f t="shared" si="0"/>
        <v>1003.0360764999999</v>
      </c>
      <c r="I12" s="324">
        <f t="shared" si="0"/>
        <v>947.26474727999994</v>
      </c>
    </row>
    <row r="13" spans="2:9">
      <c r="B13" s="325" t="s">
        <v>715</v>
      </c>
      <c r="C13" s="326">
        <v>207</v>
      </c>
      <c r="D13" s="321">
        <v>55.812351</v>
      </c>
      <c r="E13" s="322">
        <v>29.024611419999999</v>
      </c>
      <c r="F13" s="321">
        <v>2.1951070000000001</v>
      </c>
      <c r="G13" s="322">
        <v>13.474589</v>
      </c>
      <c r="H13" s="323">
        <f t="shared" si="0"/>
        <v>58.007458</v>
      </c>
      <c r="I13" s="324">
        <f t="shared" si="0"/>
        <v>42.499200420000001</v>
      </c>
    </row>
    <row r="14" spans="2:9" ht="25.5">
      <c r="B14" s="325" t="s">
        <v>716</v>
      </c>
      <c r="C14" s="326">
        <v>208</v>
      </c>
      <c r="D14" s="321">
        <v>0</v>
      </c>
      <c r="E14" s="322">
        <v>1.9999999999999999E-6</v>
      </c>
      <c r="F14" s="321">
        <v>0</v>
      </c>
      <c r="G14" s="322">
        <v>0</v>
      </c>
      <c r="H14" s="323">
        <f t="shared" si="0"/>
        <v>0</v>
      </c>
      <c r="I14" s="324">
        <f t="shared" si="0"/>
        <v>1.9999999999999999E-6</v>
      </c>
    </row>
    <row r="15" spans="2:9" ht="25.5">
      <c r="B15" s="325" t="s">
        <v>717</v>
      </c>
      <c r="C15" s="326">
        <v>209</v>
      </c>
      <c r="D15" s="321">
        <v>13.842898</v>
      </c>
      <c r="E15" s="322">
        <v>-37.416529009999998</v>
      </c>
      <c r="F15" s="321">
        <v>0.51375400000000004</v>
      </c>
      <c r="G15" s="322">
        <v>0.73203799999999997</v>
      </c>
      <c r="H15" s="323">
        <f t="shared" si="0"/>
        <v>14.356652</v>
      </c>
      <c r="I15" s="324">
        <f t="shared" si="0"/>
        <v>-36.684491009999995</v>
      </c>
    </row>
    <row r="16" spans="2:9">
      <c r="B16" s="319" t="s">
        <v>700</v>
      </c>
      <c r="C16" s="320">
        <v>210</v>
      </c>
      <c r="D16" s="321">
        <v>432.96766776999999</v>
      </c>
      <c r="E16" s="322">
        <v>467.78324838999998</v>
      </c>
      <c r="F16" s="321">
        <v>63.698380149999998</v>
      </c>
      <c r="G16" s="322">
        <v>78.017257000000001</v>
      </c>
      <c r="H16" s="323">
        <f t="shared" si="0"/>
        <v>496.66604791999998</v>
      </c>
      <c r="I16" s="324">
        <f t="shared" si="0"/>
        <v>545.80050539000001</v>
      </c>
    </row>
    <row r="17" spans="2:9" ht="38.25">
      <c r="B17" s="325" t="s">
        <v>713</v>
      </c>
      <c r="C17" s="320">
        <v>211</v>
      </c>
      <c r="D17" s="321">
        <v>13.490538000000001</v>
      </c>
      <c r="E17" s="322">
        <v>39.79474364</v>
      </c>
      <c r="F17" s="321">
        <v>0</v>
      </c>
      <c r="G17" s="322">
        <v>0</v>
      </c>
      <c r="H17" s="323">
        <f t="shared" si="0"/>
        <v>13.490538000000001</v>
      </c>
      <c r="I17" s="324">
        <f t="shared" si="0"/>
        <v>39.79474364</v>
      </c>
    </row>
    <row r="18" spans="2:9">
      <c r="B18" s="325" t="s">
        <v>714</v>
      </c>
      <c r="C18" s="320">
        <v>212</v>
      </c>
      <c r="D18" s="321">
        <v>43.766557999999996</v>
      </c>
      <c r="E18" s="322">
        <v>45.280079000000001</v>
      </c>
      <c r="F18" s="321">
        <v>0</v>
      </c>
      <c r="G18" s="322">
        <v>0</v>
      </c>
      <c r="H18" s="323">
        <f t="shared" si="0"/>
        <v>43.766557999999996</v>
      </c>
      <c r="I18" s="324">
        <f t="shared" si="0"/>
        <v>45.280079000000001</v>
      </c>
    </row>
    <row r="19" spans="2:9">
      <c r="B19" s="325" t="s">
        <v>701</v>
      </c>
      <c r="C19" s="326">
        <v>213</v>
      </c>
      <c r="D19" s="321">
        <v>43.766557999999996</v>
      </c>
      <c r="E19" s="322">
        <v>45.280079000000001</v>
      </c>
      <c r="F19" s="321">
        <v>0</v>
      </c>
      <c r="G19" s="322">
        <v>0</v>
      </c>
      <c r="H19" s="323">
        <f t="shared" si="0"/>
        <v>43.766557999999996</v>
      </c>
      <c r="I19" s="324">
        <f t="shared" si="0"/>
        <v>45.280079000000001</v>
      </c>
    </row>
    <row r="20" spans="2:9">
      <c r="B20" s="394" t="s">
        <v>718</v>
      </c>
      <c r="C20" s="326">
        <v>214</v>
      </c>
      <c r="D20" s="321">
        <v>0</v>
      </c>
      <c r="E20" s="322">
        <v>0</v>
      </c>
      <c r="F20" s="321">
        <v>0</v>
      </c>
      <c r="G20" s="322">
        <v>0</v>
      </c>
      <c r="H20" s="323">
        <f t="shared" si="0"/>
        <v>0</v>
      </c>
      <c r="I20" s="324">
        <f t="shared" si="0"/>
        <v>0</v>
      </c>
    </row>
    <row r="21" spans="2:9">
      <c r="B21" s="325" t="s">
        <v>719</v>
      </c>
      <c r="C21" s="326">
        <v>215</v>
      </c>
      <c r="D21" s="321">
        <v>0</v>
      </c>
      <c r="E21" s="322">
        <v>0</v>
      </c>
      <c r="F21" s="321">
        <v>0</v>
      </c>
      <c r="G21" s="322">
        <v>0</v>
      </c>
      <c r="H21" s="323">
        <f t="shared" si="0"/>
        <v>0</v>
      </c>
      <c r="I21" s="324">
        <f t="shared" si="0"/>
        <v>0</v>
      </c>
    </row>
    <row r="22" spans="2:9">
      <c r="B22" s="325" t="s">
        <v>702</v>
      </c>
      <c r="C22" s="320">
        <v>216</v>
      </c>
      <c r="D22" s="321">
        <v>301.46870849999999</v>
      </c>
      <c r="E22" s="322">
        <v>255.0979265</v>
      </c>
      <c r="F22" s="321">
        <v>57.041225149999995</v>
      </c>
      <c r="G22" s="322">
        <v>52.104474499999995</v>
      </c>
      <c r="H22" s="323">
        <f t="shared" si="0"/>
        <v>358.50993364999999</v>
      </c>
      <c r="I22" s="324">
        <f t="shared" si="0"/>
        <v>307.20240100000001</v>
      </c>
    </row>
    <row r="23" spans="2:9">
      <c r="B23" s="325" t="s">
        <v>766</v>
      </c>
      <c r="C23" s="320">
        <v>217</v>
      </c>
      <c r="D23" s="321">
        <v>5.8379372699999994</v>
      </c>
      <c r="E23" s="322">
        <v>4.2758535000000002</v>
      </c>
      <c r="F23" s="321">
        <v>5.1206420000000001</v>
      </c>
      <c r="G23" s="322">
        <v>2.7569209999999997</v>
      </c>
      <c r="H23" s="323">
        <f t="shared" si="0"/>
        <v>10.95857927</v>
      </c>
      <c r="I23" s="324">
        <f t="shared" si="0"/>
        <v>7.0327745000000004</v>
      </c>
    </row>
    <row r="24" spans="2:9">
      <c r="B24" s="325" t="s">
        <v>720</v>
      </c>
      <c r="C24" s="320">
        <v>218</v>
      </c>
      <c r="D24" s="321">
        <v>3.222</v>
      </c>
      <c r="E24" s="322">
        <v>5.0094750000000001</v>
      </c>
      <c r="F24" s="321">
        <v>0</v>
      </c>
      <c r="G24" s="322">
        <v>0</v>
      </c>
      <c r="H24" s="323">
        <f t="shared" si="0"/>
        <v>3.222</v>
      </c>
      <c r="I24" s="324">
        <f t="shared" si="0"/>
        <v>5.0094750000000001</v>
      </c>
    </row>
    <row r="25" spans="2:9">
      <c r="B25" s="325" t="s">
        <v>721</v>
      </c>
      <c r="C25" s="320">
        <v>219</v>
      </c>
      <c r="D25" s="321">
        <v>25.887516999999999</v>
      </c>
      <c r="E25" s="322">
        <v>43.579606749999996</v>
      </c>
      <c r="F25" s="321">
        <v>1.5365060000000001</v>
      </c>
      <c r="G25" s="322">
        <v>6.5283999999999995</v>
      </c>
      <c r="H25" s="323">
        <f t="shared" si="0"/>
        <v>27.424022999999998</v>
      </c>
      <c r="I25" s="324">
        <f t="shared" si="0"/>
        <v>50.108006749999994</v>
      </c>
    </row>
    <row r="26" spans="2:9">
      <c r="B26" s="325" t="s">
        <v>722</v>
      </c>
      <c r="C26" s="326">
        <v>220</v>
      </c>
      <c r="D26" s="321">
        <v>21.509104999999998</v>
      </c>
      <c r="E26" s="322">
        <v>30.5744121</v>
      </c>
      <c r="F26" s="321">
        <v>0</v>
      </c>
      <c r="G26" s="322">
        <v>2.0400000000000001E-3</v>
      </c>
      <c r="H26" s="323">
        <f t="shared" si="0"/>
        <v>21.509104999999998</v>
      </c>
      <c r="I26" s="324">
        <f t="shared" si="0"/>
        <v>30.576452100000001</v>
      </c>
    </row>
    <row r="27" spans="2:9">
      <c r="B27" s="325" t="s">
        <v>723</v>
      </c>
      <c r="C27" s="326">
        <v>221</v>
      </c>
      <c r="D27" s="321">
        <v>2.7417559999999996</v>
      </c>
      <c r="E27" s="322">
        <v>9.585665650000001</v>
      </c>
      <c r="F27" s="321">
        <v>0</v>
      </c>
      <c r="G27" s="322">
        <v>0</v>
      </c>
      <c r="H27" s="323">
        <f t="shared" si="0"/>
        <v>2.7417559999999996</v>
      </c>
      <c r="I27" s="324">
        <f t="shared" si="0"/>
        <v>9.585665650000001</v>
      </c>
    </row>
    <row r="28" spans="2:9">
      <c r="B28" s="325" t="s">
        <v>724</v>
      </c>
      <c r="C28" s="326">
        <v>222</v>
      </c>
      <c r="D28" s="321">
        <v>1.6366559999999999</v>
      </c>
      <c r="E28" s="322">
        <v>3.4195289999999998</v>
      </c>
      <c r="F28" s="321">
        <v>1.5365060000000001</v>
      </c>
      <c r="G28" s="322">
        <v>6.5263599999999995</v>
      </c>
      <c r="H28" s="323">
        <f t="shared" si="0"/>
        <v>3.173162</v>
      </c>
      <c r="I28" s="324">
        <f t="shared" si="0"/>
        <v>9.9458889999999993</v>
      </c>
    </row>
    <row r="29" spans="2:9">
      <c r="B29" s="325" t="s">
        <v>725</v>
      </c>
      <c r="C29" s="320">
        <v>223</v>
      </c>
      <c r="D29" s="321">
        <v>39.294409000000002</v>
      </c>
      <c r="E29" s="322">
        <v>74.745564000000002</v>
      </c>
      <c r="F29" s="321">
        <v>6.9999999999999999E-6</v>
      </c>
      <c r="G29" s="322">
        <v>16.627461500000003</v>
      </c>
      <c r="H29" s="323">
        <f t="shared" si="0"/>
        <v>39.294415999999998</v>
      </c>
      <c r="I29" s="324">
        <f t="shared" si="0"/>
        <v>91.373025500000011</v>
      </c>
    </row>
    <row r="30" spans="2:9">
      <c r="B30" s="319" t="s">
        <v>726</v>
      </c>
      <c r="C30" s="320">
        <v>224</v>
      </c>
      <c r="D30" s="321">
        <v>223.27231</v>
      </c>
      <c r="E30" s="322">
        <v>231.66520149999999</v>
      </c>
      <c r="F30" s="321">
        <v>5.9497219999999995</v>
      </c>
      <c r="G30" s="322">
        <v>7.5036819999999995</v>
      </c>
      <c r="H30" s="323">
        <f t="shared" si="0"/>
        <v>229.22203200000001</v>
      </c>
      <c r="I30" s="324">
        <f t="shared" si="0"/>
        <v>239.16888349999999</v>
      </c>
    </row>
    <row r="31" spans="2:9">
      <c r="B31" s="319" t="s">
        <v>727</v>
      </c>
      <c r="C31" s="320">
        <v>225</v>
      </c>
      <c r="D31" s="321">
        <v>123.27909449000001</v>
      </c>
      <c r="E31" s="322">
        <v>96.445888599999989</v>
      </c>
      <c r="F31" s="321">
        <v>0.186446</v>
      </c>
      <c r="G31" s="322">
        <v>0.36969799999999997</v>
      </c>
      <c r="H31" s="323">
        <f t="shared" si="0"/>
        <v>123.46554049000001</v>
      </c>
      <c r="I31" s="324">
        <f t="shared" si="0"/>
        <v>96.815586599999989</v>
      </c>
    </row>
    <row r="32" spans="2:9">
      <c r="B32" s="327" t="s">
        <v>904</v>
      </c>
      <c r="C32" s="320">
        <v>226</v>
      </c>
      <c r="D32" s="321">
        <v>5745.16148393</v>
      </c>
      <c r="E32" s="322">
        <v>6152.1006348480005</v>
      </c>
      <c r="F32" s="321">
        <v>370.63900749999999</v>
      </c>
      <c r="G32" s="322">
        <v>548.97781050000003</v>
      </c>
      <c r="H32" s="323">
        <f t="shared" si="0"/>
        <v>6115.80049143</v>
      </c>
      <c r="I32" s="324">
        <f t="shared" si="0"/>
        <v>6701.078445348001</v>
      </c>
    </row>
    <row r="33" spans="2:9">
      <c r="B33" s="319" t="s">
        <v>728</v>
      </c>
      <c r="C33" s="320">
        <v>227</v>
      </c>
      <c r="D33" s="321">
        <v>2751.26188</v>
      </c>
      <c r="E33" s="322">
        <v>2703.8968255199998</v>
      </c>
      <c r="F33" s="321">
        <v>51.020927</v>
      </c>
      <c r="G33" s="322">
        <v>82.932368499999995</v>
      </c>
      <c r="H33" s="323">
        <f t="shared" si="0"/>
        <v>2802.282807</v>
      </c>
      <c r="I33" s="324">
        <f t="shared" si="0"/>
        <v>2786.8291940199997</v>
      </c>
    </row>
    <row r="34" spans="2:9">
      <c r="B34" s="325" t="s">
        <v>729</v>
      </c>
      <c r="C34" s="326">
        <v>228</v>
      </c>
      <c r="D34" s="321">
        <v>2919.5330920000001</v>
      </c>
      <c r="E34" s="322">
        <v>2926.1651685000002</v>
      </c>
      <c r="F34" s="321">
        <v>53.252985000000002</v>
      </c>
      <c r="G34" s="322">
        <v>80.066808999999992</v>
      </c>
      <c r="H34" s="323">
        <f t="shared" si="0"/>
        <v>2972.7860770000002</v>
      </c>
      <c r="I34" s="324">
        <f t="shared" si="0"/>
        <v>3006.2319775000001</v>
      </c>
    </row>
    <row r="35" spans="2:9">
      <c r="B35" s="325" t="s">
        <v>730</v>
      </c>
      <c r="C35" s="326">
        <v>229</v>
      </c>
      <c r="D35" s="321">
        <v>120.7309825</v>
      </c>
      <c r="E35" s="322">
        <v>116.4253815</v>
      </c>
      <c r="F35" s="321">
        <v>0</v>
      </c>
      <c r="G35" s="322">
        <v>0</v>
      </c>
      <c r="H35" s="323">
        <f t="shared" si="0"/>
        <v>120.7309825</v>
      </c>
      <c r="I35" s="324">
        <f t="shared" si="0"/>
        <v>116.4253815</v>
      </c>
    </row>
    <row r="36" spans="2:9">
      <c r="B36" s="325" t="s">
        <v>731</v>
      </c>
      <c r="C36" s="326">
        <v>230</v>
      </c>
      <c r="D36" s="321">
        <v>1.7437339999999999</v>
      </c>
      <c r="E36" s="322">
        <v>0.80051800000000006</v>
      </c>
      <c r="F36" s="321">
        <v>0</v>
      </c>
      <c r="G36" s="322">
        <v>0</v>
      </c>
      <c r="H36" s="323">
        <f t="shared" si="0"/>
        <v>1.7437339999999999</v>
      </c>
      <c r="I36" s="324">
        <f t="shared" si="0"/>
        <v>0.80051800000000006</v>
      </c>
    </row>
    <row r="37" spans="2:9">
      <c r="B37" s="325" t="s">
        <v>732</v>
      </c>
      <c r="C37" s="326">
        <v>231</v>
      </c>
      <c r="D37" s="321">
        <v>229.35469949999998</v>
      </c>
      <c r="E37" s="322">
        <v>176.52741800000001</v>
      </c>
      <c r="F37" s="321">
        <v>1.1409449999999999</v>
      </c>
      <c r="G37" s="322">
        <v>2.5455300000000003</v>
      </c>
      <c r="H37" s="323">
        <f t="shared" si="0"/>
        <v>230.49564449999997</v>
      </c>
      <c r="I37" s="324">
        <f t="shared" si="0"/>
        <v>179.07294800000003</v>
      </c>
    </row>
    <row r="38" spans="2:9">
      <c r="B38" s="325" t="s">
        <v>733</v>
      </c>
      <c r="C38" s="326">
        <v>232</v>
      </c>
      <c r="D38" s="321">
        <v>249.08198899999999</v>
      </c>
      <c r="E38" s="322">
        <v>180.64186550000002</v>
      </c>
      <c r="F38" s="321">
        <v>-1.1840390000000001</v>
      </c>
      <c r="G38" s="322">
        <v>7.3660905000000003</v>
      </c>
      <c r="H38" s="323">
        <f t="shared" si="0"/>
        <v>247.89794999999998</v>
      </c>
      <c r="I38" s="324">
        <f t="shared" si="0"/>
        <v>188.00795600000004</v>
      </c>
    </row>
    <row r="39" spans="2:9">
      <c r="B39" s="325" t="s">
        <v>734</v>
      </c>
      <c r="C39" s="326">
        <v>233</v>
      </c>
      <c r="D39" s="321">
        <v>0</v>
      </c>
      <c r="E39" s="322">
        <v>2.68</v>
      </c>
      <c r="F39" s="321">
        <v>0</v>
      </c>
      <c r="G39" s="322">
        <v>0</v>
      </c>
      <c r="H39" s="323">
        <f t="shared" si="0"/>
        <v>0</v>
      </c>
      <c r="I39" s="324">
        <f t="shared" si="0"/>
        <v>2.68</v>
      </c>
    </row>
    <row r="40" spans="2:9">
      <c r="B40" s="325" t="s">
        <v>735</v>
      </c>
      <c r="C40" s="326">
        <v>234</v>
      </c>
      <c r="D40" s="321">
        <v>65.523785000000004</v>
      </c>
      <c r="E40" s="322">
        <v>106.47689098000001</v>
      </c>
      <c r="F40" s="321">
        <v>-9.2926000000000009E-2</v>
      </c>
      <c r="G40" s="322">
        <v>1.955001</v>
      </c>
      <c r="H40" s="323">
        <f t="shared" si="0"/>
        <v>65.430858999999998</v>
      </c>
      <c r="I40" s="324">
        <f t="shared" si="0"/>
        <v>108.43189198</v>
      </c>
    </row>
    <row r="41" spans="2:9" ht="25.5">
      <c r="B41" s="319" t="s">
        <v>736</v>
      </c>
      <c r="C41" s="320">
        <v>235</v>
      </c>
      <c r="D41" s="321">
        <v>-8.6594730000000002</v>
      </c>
      <c r="E41" s="322">
        <v>36.516520870000001</v>
      </c>
      <c r="F41" s="321">
        <v>168.54752100000002</v>
      </c>
      <c r="G41" s="322">
        <v>226.80439999999999</v>
      </c>
      <c r="H41" s="323">
        <f t="shared" si="0"/>
        <v>159.88804800000003</v>
      </c>
      <c r="I41" s="324">
        <f t="shared" si="0"/>
        <v>263.32092087000001</v>
      </c>
    </row>
    <row r="42" spans="2:9">
      <c r="B42" s="325" t="s">
        <v>737</v>
      </c>
      <c r="C42" s="320">
        <v>236</v>
      </c>
      <c r="D42" s="321">
        <v>0</v>
      </c>
      <c r="E42" s="322">
        <v>0</v>
      </c>
      <c r="F42" s="321">
        <v>165.244327</v>
      </c>
      <c r="G42" s="322">
        <v>222.76676</v>
      </c>
      <c r="H42" s="323">
        <f t="shared" si="0"/>
        <v>165.244327</v>
      </c>
      <c r="I42" s="324">
        <f t="shared" si="0"/>
        <v>222.76676</v>
      </c>
    </row>
    <row r="43" spans="2:9">
      <c r="B43" s="325" t="s">
        <v>738</v>
      </c>
      <c r="C43" s="326">
        <v>237</v>
      </c>
      <c r="D43" s="321">
        <v>0</v>
      </c>
      <c r="E43" s="322">
        <v>0</v>
      </c>
      <c r="F43" s="321">
        <v>165.886978</v>
      </c>
      <c r="G43" s="322">
        <v>223.85290799999999</v>
      </c>
      <c r="H43" s="323">
        <f t="shared" si="0"/>
        <v>165.886978</v>
      </c>
      <c r="I43" s="324">
        <f t="shared" si="0"/>
        <v>223.85290799999999</v>
      </c>
    </row>
    <row r="44" spans="2:9" ht="25.5">
      <c r="B44" s="325" t="s">
        <v>739</v>
      </c>
      <c r="C44" s="326">
        <v>238</v>
      </c>
      <c r="D44" s="321">
        <v>0</v>
      </c>
      <c r="E44" s="322">
        <v>0</v>
      </c>
      <c r="F44" s="321">
        <v>0.64265099999999997</v>
      </c>
      <c r="G44" s="322">
        <v>1.0861479999999999</v>
      </c>
      <c r="H44" s="323">
        <f t="shared" si="0"/>
        <v>0.64265099999999997</v>
      </c>
      <c r="I44" s="324">
        <f t="shared" si="0"/>
        <v>1.0861479999999999</v>
      </c>
    </row>
    <row r="45" spans="2:9">
      <c r="B45" s="325" t="s">
        <v>740</v>
      </c>
      <c r="C45" s="320">
        <v>239</v>
      </c>
      <c r="D45" s="321">
        <v>-3</v>
      </c>
      <c r="E45" s="322">
        <v>3.8202099999999999</v>
      </c>
      <c r="F45" s="321">
        <v>0</v>
      </c>
      <c r="G45" s="322">
        <v>0</v>
      </c>
      <c r="H45" s="323">
        <f t="shared" si="0"/>
        <v>-3</v>
      </c>
      <c r="I45" s="324">
        <f t="shared" si="0"/>
        <v>3.8202099999999999</v>
      </c>
    </row>
    <row r="46" spans="2:9">
      <c r="B46" s="325" t="s">
        <v>741</v>
      </c>
      <c r="C46" s="326">
        <v>240</v>
      </c>
      <c r="D46" s="321">
        <v>-3</v>
      </c>
      <c r="E46" s="322">
        <v>3.8202099999999999</v>
      </c>
      <c r="F46" s="321">
        <v>0</v>
      </c>
      <c r="G46" s="322">
        <v>0</v>
      </c>
      <c r="H46" s="323">
        <f t="shared" si="0"/>
        <v>-3</v>
      </c>
      <c r="I46" s="324">
        <f t="shared" si="0"/>
        <v>3.8202099999999999</v>
      </c>
    </row>
    <row r="47" spans="2:9" ht="25.5">
      <c r="B47" s="325" t="s">
        <v>742</v>
      </c>
      <c r="C47" s="326">
        <v>241</v>
      </c>
      <c r="D47" s="321">
        <v>0</v>
      </c>
      <c r="E47" s="322">
        <v>0</v>
      </c>
      <c r="F47" s="321">
        <v>0</v>
      </c>
      <c r="G47" s="322">
        <v>0</v>
      </c>
      <c r="H47" s="323">
        <f t="shared" si="0"/>
        <v>0</v>
      </c>
      <c r="I47" s="324">
        <f t="shared" si="0"/>
        <v>0</v>
      </c>
    </row>
    <row r="48" spans="2:9">
      <c r="B48" s="325" t="s">
        <v>743</v>
      </c>
      <c r="C48" s="320">
        <v>242</v>
      </c>
      <c r="D48" s="321">
        <v>-5.6594730000000002</v>
      </c>
      <c r="E48" s="322">
        <v>32.696310869999998</v>
      </c>
      <c r="F48" s="321">
        <v>3.303194</v>
      </c>
      <c r="G48" s="322">
        <v>4.0376399999999997</v>
      </c>
      <c r="H48" s="323">
        <f t="shared" si="0"/>
        <v>-2.3562790000000002</v>
      </c>
      <c r="I48" s="324">
        <f t="shared" si="0"/>
        <v>36.733950870000001</v>
      </c>
    </row>
    <row r="49" spans="2:9">
      <c r="B49" s="325" t="s">
        <v>744</v>
      </c>
      <c r="C49" s="326">
        <v>243</v>
      </c>
      <c r="D49" s="321">
        <v>-5.6594730000000002</v>
      </c>
      <c r="E49" s="322">
        <v>32.696310869999998</v>
      </c>
      <c r="F49" s="321">
        <v>3.303194</v>
      </c>
      <c r="G49" s="322">
        <v>4.0376399999999997</v>
      </c>
      <c r="H49" s="323">
        <f t="shared" si="0"/>
        <v>-2.3562790000000002</v>
      </c>
      <c r="I49" s="324">
        <f t="shared" si="0"/>
        <v>36.733950870000001</v>
      </c>
    </row>
    <row r="50" spans="2:9" ht="25.5">
      <c r="B50" s="325" t="s">
        <v>745</v>
      </c>
      <c r="C50" s="326">
        <v>244</v>
      </c>
      <c r="D50" s="321">
        <v>0</v>
      </c>
      <c r="E50" s="322">
        <v>0</v>
      </c>
      <c r="F50" s="321">
        <v>0</v>
      </c>
      <c r="G50" s="322">
        <v>0</v>
      </c>
      <c r="H50" s="323">
        <f t="shared" si="0"/>
        <v>0</v>
      </c>
      <c r="I50" s="324">
        <f t="shared" si="0"/>
        <v>0</v>
      </c>
    </row>
    <row r="51" spans="2:9" ht="51">
      <c r="B51" s="319" t="s">
        <v>746</v>
      </c>
      <c r="C51" s="320">
        <v>245</v>
      </c>
      <c r="D51" s="321">
        <v>0</v>
      </c>
      <c r="E51" s="322">
        <v>0</v>
      </c>
      <c r="F51" s="321">
        <v>0</v>
      </c>
      <c r="G51" s="322">
        <v>0</v>
      </c>
      <c r="H51" s="323">
        <f t="shared" si="0"/>
        <v>0</v>
      </c>
      <c r="I51" s="324">
        <f t="shared" si="0"/>
        <v>0</v>
      </c>
    </row>
    <row r="52" spans="2:9" ht="38.25">
      <c r="B52" s="325" t="s">
        <v>747</v>
      </c>
      <c r="C52" s="326">
        <v>246</v>
      </c>
      <c r="D52" s="321">
        <v>0</v>
      </c>
      <c r="E52" s="322">
        <v>0</v>
      </c>
      <c r="F52" s="321">
        <v>0</v>
      </c>
      <c r="G52" s="322">
        <v>0</v>
      </c>
      <c r="H52" s="323">
        <f t="shared" si="0"/>
        <v>0</v>
      </c>
      <c r="I52" s="324">
        <f t="shared" si="0"/>
        <v>0</v>
      </c>
    </row>
    <row r="53" spans="2:9" ht="38.25">
      <c r="B53" s="325" t="s">
        <v>748</v>
      </c>
      <c r="C53" s="326">
        <v>247</v>
      </c>
      <c r="D53" s="321">
        <v>0</v>
      </c>
      <c r="E53" s="322">
        <v>0</v>
      </c>
      <c r="F53" s="321">
        <v>0</v>
      </c>
      <c r="G53" s="322">
        <v>0</v>
      </c>
      <c r="H53" s="323">
        <f t="shared" si="0"/>
        <v>0</v>
      </c>
      <c r="I53" s="324">
        <f t="shared" si="0"/>
        <v>0</v>
      </c>
    </row>
    <row r="54" spans="2:9">
      <c r="B54" s="319" t="s">
        <v>749</v>
      </c>
      <c r="C54" s="320">
        <v>248</v>
      </c>
      <c r="D54" s="321">
        <v>137.47658200000001</v>
      </c>
      <c r="E54" s="322">
        <v>179.16632099999998</v>
      </c>
      <c r="F54" s="321">
        <v>0</v>
      </c>
      <c r="G54" s="322">
        <v>0.66661999999999999</v>
      </c>
      <c r="H54" s="323">
        <f t="shared" si="0"/>
        <v>137.47658200000001</v>
      </c>
      <c r="I54" s="324">
        <f t="shared" si="0"/>
        <v>179.83294099999998</v>
      </c>
    </row>
    <row r="55" spans="2:9">
      <c r="B55" s="325" t="s">
        <v>751</v>
      </c>
      <c r="C55" s="326">
        <v>249</v>
      </c>
      <c r="D55" s="321">
        <v>45.774163000000001</v>
      </c>
      <c r="E55" s="322">
        <v>19.092549999999999</v>
      </c>
      <c r="F55" s="321">
        <v>0</v>
      </c>
      <c r="G55" s="322">
        <v>0</v>
      </c>
      <c r="H55" s="323">
        <f t="shared" si="0"/>
        <v>45.774163000000001</v>
      </c>
      <c r="I55" s="324">
        <f t="shared" si="0"/>
        <v>19.092549999999999</v>
      </c>
    </row>
    <row r="56" spans="2:9">
      <c r="B56" s="325" t="s">
        <v>750</v>
      </c>
      <c r="C56" s="326">
        <v>250</v>
      </c>
      <c r="D56" s="321">
        <v>91.702418999999992</v>
      </c>
      <c r="E56" s="322">
        <v>160.07377100000002</v>
      </c>
      <c r="F56" s="321">
        <v>0</v>
      </c>
      <c r="G56" s="322">
        <v>0.66661999999999999</v>
      </c>
      <c r="H56" s="323">
        <f t="shared" si="0"/>
        <v>91.702418999999992</v>
      </c>
      <c r="I56" s="324">
        <f t="shared" si="0"/>
        <v>160.74039100000002</v>
      </c>
    </row>
    <row r="57" spans="2:9">
      <c r="B57" s="319" t="s">
        <v>752</v>
      </c>
      <c r="C57" s="320">
        <v>251</v>
      </c>
      <c r="D57" s="321">
        <v>2085.9523442700001</v>
      </c>
      <c r="E57" s="322">
        <v>2208.7821251400001</v>
      </c>
      <c r="F57" s="321">
        <v>145.85352749999998</v>
      </c>
      <c r="G57" s="322">
        <v>226.21381450000001</v>
      </c>
      <c r="H57" s="323">
        <f t="shared" si="0"/>
        <v>2231.8058717700001</v>
      </c>
      <c r="I57" s="324">
        <f t="shared" si="0"/>
        <v>2434.99593964</v>
      </c>
    </row>
    <row r="58" spans="2:9">
      <c r="B58" s="325" t="s">
        <v>753</v>
      </c>
      <c r="C58" s="320">
        <v>252</v>
      </c>
      <c r="D58" s="321">
        <v>714.15789000999996</v>
      </c>
      <c r="E58" s="322">
        <v>881.46328227999993</v>
      </c>
      <c r="F58" s="321">
        <v>104.622587</v>
      </c>
      <c r="G58" s="322">
        <v>150.6755655</v>
      </c>
      <c r="H58" s="323">
        <f t="shared" si="0"/>
        <v>818.78047700999991</v>
      </c>
      <c r="I58" s="324">
        <f t="shared" si="0"/>
        <v>1032.1388477799999</v>
      </c>
    </row>
    <row r="59" spans="2:9">
      <c r="B59" s="325" t="s">
        <v>754</v>
      </c>
      <c r="C59" s="326">
        <v>253</v>
      </c>
      <c r="D59" s="321">
        <v>336.68960050999999</v>
      </c>
      <c r="E59" s="322">
        <v>399.93285777999995</v>
      </c>
      <c r="F59" s="321">
        <v>97.908353000000005</v>
      </c>
      <c r="G59" s="322">
        <v>135.49397500000001</v>
      </c>
      <c r="H59" s="323">
        <f t="shared" si="0"/>
        <v>434.59795351000002</v>
      </c>
      <c r="I59" s="324">
        <f t="shared" si="0"/>
        <v>535.42683277999993</v>
      </c>
    </row>
    <row r="60" spans="2:9">
      <c r="B60" s="325" t="s">
        <v>755</v>
      </c>
      <c r="C60" s="326">
        <v>254</v>
      </c>
      <c r="D60" s="321">
        <v>375.54282049999995</v>
      </c>
      <c r="E60" s="322">
        <v>516.44742350000001</v>
      </c>
      <c r="F60" s="321">
        <v>6.7142340000000003</v>
      </c>
      <c r="G60" s="322">
        <v>15.1815905</v>
      </c>
      <c r="H60" s="323">
        <f t="shared" si="0"/>
        <v>382.25705449999992</v>
      </c>
      <c r="I60" s="324">
        <f t="shared" si="0"/>
        <v>531.62901399999998</v>
      </c>
    </row>
    <row r="61" spans="2:9">
      <c r="B61" s="325" t="s">
        <v>756</v>
      </c>
      <c r="C61" s="326">
        <v>255</v>
      </c>
      <c r="D61" s="321">
        <v>1.9254690000000001</v>
      </c>
      <c r="E61" s="322">
        <v>-34.916999000000004</v>
      </c>
      <c r="F61" s="321">
        <v>0</v>
      </c>
      <c r="G61" s="322">
        <v>0</v>
      </c>
      <c r="H61" s="323">
        <f t="shared" si="0"/>
        <v>1.9254690000000001</v>
      </c>
      <c r="I61" s="324">
        <f t="shared" si="0"/>
        <v>-34.916999000000004</v>
      </c>
    </row>
    <row r="62" spans="2:9">
      <c r="B62" s="325" t="s">
        <v>757</v>
      </c>
      <c r="C62" s="320">
        <v>256</v>
      </c>
      <c r="D62" s="321">
        <v>1371.7944542600001</v>
      </c>
      <c r="E62" s="322">
        <v>1327.3188428600001</v>
      </c>
      <c r="F62" s="321">
        <v>41.230940499999996</v>
      </c>
      <c r="G62" s="322">
        <v>75.538248999999993</v>
      </c>
      <c r="H62" s="323">
        <f t="shared" si="0"/>
        <v>1413.0253947600002</v>
      </c>
      <c r="I62" s="324">
        <f t="shared" si="0"/>
        <v>1402.8570918600001</v>
      </c>
    </row>
    <row r="63" spans="2:9">
      <c r="B63" s="325" t="s">
        <v>758</v>
      </c>
      <c r="C63" s="326">
        <v>257</v>
      </c>
      <c r="D63" s="321">
        <v>115.47266449999999</v>
      </c>
      <c r="E63" s="322">
        <v>176.69159200000001</v>
      </c>
      <c r="F63" s="321">
        <v>1.6818579999999999</v>
      </c>
      <c r="G63" s="322">
        <v>5.3508415000000005</v>
      </c>
      <c r="H63" s="323">
        <f t="shared" si="0"/>
        <v>117.1545225</v>
      </c>
      <c r="I63" s="324">
        <f t="shared" si="0"/>
        <v>182.04243350000002</v>
      </c>
    </row>
    <row r="64" spans="2:9">
      <c r="B64" s="325" t="s">
        <v>759</v>
      </c>
      <c r="C64" s="326">
        <v>258</v>
      </c>
      <c r="D64" s="321">
        <v>550.13022699999999</v>
      </c>
      <c r="E64" s="322">
        <v>476.00765999999999</v>
      </c>
      <c r="F64" s="321">
        <v>18.678366999999998</v>
      </c>
      <c r="G64" s="322">
        <v>32.646318000000001</v>
      </c>
      <c r="H64" s="323">
        <f t="shared" si="0"/>
        <v>568.80859399999997</v>
      </c>
      <c r="I64" s="324">
        <f t="shared" si="0"/>
        <v>508.653978</v>
      </c>
    </row>
    <row r="65" spans="2:9" ht="25.5">
      <c r="B65" s="325" t="s">
        <v>760</v>
      </c>
      <c r="C65" s="326">
        <v>259</v>
      </c>
      <c r="D65" s="321">
        <v>55.566087500000002</v>
      </c>
      <c r="E65" s="322">
        <v>37.992154499999998</v>
      </c>
      <c r="F65" s="321">
        <v>0.45151799999999997</v>
      </c>
      <c r="G65" s="322">
        <v>1.0514459999999999</v>
      </c>
      <c r="H65" s="323">
        <f t="shared" si="0"/>
        <v>56.017605500000002</v>
      </c>
      <c r="I65" s="324">
        <f t="shared" si="0"/>
        <v>39.043600499999997</v>
      </c>
    </row>
    <row r="66" spans="2:9">
      <c r="B66" s="325" t="s">
        <v>761</v>
      </c>
      <c r="C66" s="326">
        <v>260</v>
      </c>
      <c r="D66" s="321">
        <v>650.62547526000003</v>
      </c>
      <c r="E66" s="322">
        <v>636.62743636000005</v>
      </c>
      <c r="F66" s="321">
        <v>20.419197499999999</v>
      </c>
      <c r="G66" s="322">
        <v>36.4896435</v>
      </c>
      <c r="H66" s="323">
        <f t="shared" si="0"/>
        <v>671.04467276000003</v>
      </c>
      <c r="I66" s="324">
        <f t="shared" si="0"/>
        <v>673.1170798600001</v>
      </c>
    </row>
    <row r="67" spans="2:9">
      <c r="B67" s="319" t="s">
        <v>762</v>
      </c>
      <c r="C67" s="320">
        <v>261</v>
      </c>
      <c r="D67" s="321">
        <v>108.20359866</v>
      </c>
      <c r="E67" s="322">
        <v>81.110823230000008</v>
      </c>
      <c r="F67" s="321">
        <v>2.635113</v>
      </c>
      <c r="G67" s="322">
        <v>4.9076199999999996</v>
      </c>
      <c r="H67" s="323">
        <f t="shared" si="0"/>
        <v>110.83871166</v>
      </c>
      <c r="I67" s="324">
        <f t="shared" si="0"/>
        <v>86.018443230000003</v>
      </c>
    </row>
    <row r="68" spans="2:9" ht="25.5">
      <c r="B68" s="325" t="s">
        <v>763</v>
      </c>
      <c r="C68" s="320">
        <v>262</v>
      </c>
      <c r="D68" s="321">
        <v>0</v>
      </c>
      <c r="E68" s="322">
        <v>25.684042000000002</v>
      </c>
      <c r="F68" s="321">
        <v>0</v>
      </c>
      <c r="G68" s="322">
        <v>0</v>
      </c>
      <c r="H68" s="323">
        <f t="shared" si="0"/>
        <v>0</v>
      </c>
      <c r="I68" s="324">
        <f t="shared" si="0"/>
        <v>25.684042000000002</v>
      </c>
    </row>
    <row r="69" spans="2:9">
      <c r="B69" s="325" t="s">
        <v>764</v>
      </c>
      <c r="C69" s="320">
        <v>263</v>
      </c>
      <c r="D69" s="321">
        <v>2.5669119999999999</v>
      </c>
      <c r="E69" s="322">
        <v>3.810365</v>
      </c>
      <c r="F69" s="321">
        <v>0.156023</v>
      </c>
      <c r="G69" s="322">
        <v>0.97399199999999997</v>
      </c>
      <c r="H69" s="323">
        <f t="shared" si="0"/>
        <v>2.7229349999999997</v>
      </c>
      <c r="I69" s="324">
        <f t="shared" si="0"/>
        <v>4.784357</v>
      </c>
    </row>
    <row r="70" spans="2:9">
      <c r="B70" s="325" t="s">
        <v>765</v>
      </c>
      <c r="C70" s="320">
        <v>264</v>
      </c>
      <c r="D70" s="321">
        <v>5.3682146600000005</v>
      </c>
      <c r="E70" s="322">
        <v>11.923076999999999</v>
      </c>
      <c r="F70" s="321">
        <v>2.4790900000000002</v>
      </c>
      <c r="G70" s="322">
        <v>3.9331320000000001</v>
      </c>
      <c r="H70" s="323">
        <f t="shared" si="0"/>
        <v>7.8473046600000007</v>
      </c>
      <c r="I70" s="324">
        <f t="shared" si="0"/>
        <v>15.856209</v>
      </c>
    </row>
    <row r="71" spans="2:9">
      <c r="B71" s="325" t="s">
        <v>767</v>
      </c>
      <c r="C71" s="320">
        <v>265</v>
      </c>
      <c r="D71" s="321">
        <v>3.0661339999999999</v>
      </c>
      <c r="E71" s="322">
        <v>12.999623999999999</v>
      </c>
      <c r="F71" s="321">
        <v>0</v>
      </c>
      <c r="G71" s="322">
        <v>0</v>
      </c>
      <c r="H71" s="323">
        <f t="shared" ref="H71:I87" si="1">D71+F71</f>
        <v>3.0661339999999999</v>
      </c>
      <c r="I71" s="324">
        <f t="shared" si="1"/>
        <v>12.999623999999999</v>
      </c>
    </row>
    <row r="72" spans="2:9">
      <c r="B72" s="325" t="s">
        <v>768</v>
      </c>
      <c r="C72" s="320">
        <v>266</v>
      </c>
      <c r="D72" s="321">
        <v>44.778434999999995</v>
      </c>
      <c r="E72" s="322">
        <v>2.3563079199999999</v>
      </c>
      <c r="F72" s="321">
        <v>0</v>
      </c>
      <c r="G72" s="322">
        <v>4.9600000000000002E-4</v>
      </c>
      <c r="H72" s="323">
        <f t="shared" si="1"/>
        <v>44.778434999999995</v>
      </c>
      <c r="I72" s="324">
        <f t="shared" si="1"/>
        <v>2.3568039199999999</v>
      </c>
    </row>
    <row r="73" spans="2:9">
      <c r="B73" s="325" t="s">
        <v>769</v>
      </c>
      <c r="C73" s="326">
        <v>267</v>
      </c>
      <c r="D73" s="321">
        <v>0</v>
      </c>
      <c r="E73" s="322">
        <v>0.84754492000000003</v>
      </c>
      <c r="F73" s="321">
        <v>0</v>
      </c>
      <c r="G73" s="322">
        <v>4.9600000000000002E-4</v>
      </c>
      <c r="H73" s="323">
        <f t="shared" si="1"/>
        <v>0</v>
      </c>
      <c r="I73" s="324">
        <f t="shared" si="1"/>
        <v>0.84804092000000009</v>
      </c>
    </row>
    <row r="74" spans="2:9">
      <c r="B74" s="325" t="s">
        <v>770</v>
      </c>
      <c r="C74" s="326">
        <v>268</v>
      </c>
      <c r="D74" s="321">
        <v>0</v>
      </c>
      <c r="E74" s="322">
        <v>0</v>
      </c>
      <c r="F74" s="321">
        <v>0</v>
      </c>
      <c r="G74" s="322">
        <v>0</v>
      </c>
      <c r="H74" s="323">
        <f t="shared" si="1"/>
        <v>0</v>
      </c>
      <c r="I74" s="324">
        <f t="shared" si="1"/>
        <v>0</v>
      </c>
    </row>
    <row r="75" spans="2:9">
      <c r="B75" s="325" t="s">
        <v>771</v>
      </c>
      <c r="C75" s="326">
        <v>269</v>
      </c>
      <c r="D75" s="321">
        <v>44.778434999999995</v>
      </c>
      <c r="E75" s="322">
        <v>1.5087629999999999</v>
      </c>
      <c r="F75" s="321">
        <v>0</v>
      </c>
      <c r="G75" s="322">
        <v>0</v>
      </c>
      <c r="H75" s="323">
        <f t="shared" si="1"/>
        <v>44.778434999999995</v>
      </c>
      <c r="I75" s="324">
        <f t="shared" si="1"/>
        <v>1.5087629999999999</v>
      </c>
    </row>
    <row r="76" spans="2:9">
      <c r="B76" s="325" t="s">
        <v>772</v>
      </c>
      <c r="C76" s="320">
        <v>270</v>
      </c>
      <c r="D76" s="321">
        <v>52.423902999999996</v>
      </c>
      <c r="E76" s="322">
        <v>24.337407310000003</v>
      </c>
      <c r="F76" s="321">
        <v>0</v>
      </c>
      <c r="G76" s="322">
        <v>0</v>
      </c>
      <c r="H76" s="323">
        <f t="shared" si="1"/>
        <v>52.423902999999996</v>
      </c>
      <c r="I76" s="324">
        <f t="shared" si="1"/>
        <v>24.337407310000003</v>
      </c>
    </row>
    <row r="77" spans="2:9">
      <c r="B77" s="319" t="s">
        <v>773</v>
      </c>
      <c r="C77" s="320">
        <v>271</v>
      </c>
      <c r="D77" s="321">
        <v>278.48446899999999</v>
      </c>
      <c r="E77" s="322">
        <v>391.78060749999997</v>
      </c>
      <c r="F77" s="321">
        <v>1.8635160000000002</v>
      </c>
      <c r="G77" s="322">
        <v>2.4237790000000001</v>
      </c>
      <c r="H77" s="323">
        <f t="shared" si="1"/>
        <v>280.34798499999999</v>
      </c>
      <c r="I77" s="324">
        <f t="shared" si="1"/>
        <v>394.2043865</v>
      </c>
    </row>
    <row r="78" spans="2:9">
      <c r="B78" s="325" t="s">
        <v>774</v>
      </c>
      <c r="C78" s="326">
        <v>272</v>
      </c>
      <c r="D78" s="321">
        <v>0</v>
      </c>
      <c r="E78" s="322">
        <v>0</v>
      </c>
      <c r="F78" s="321">
        <v>0</v>
      </c>
      <c r="G78" s="322">
        <v>0</v>
      </c>
      <c r="H78" s="323">
        <f t="shared" si="1"/>
        <v>0</v>
      </c>
      <c r="I78" s="324">
        <f t="shared" si="1"/>
        <v>0</v>
      </c>
    </row>
    <row r="79" spans="2:9">
      <c r="B79" s="325" t="s">
        <v>775</v>
      </c>
      <c r="C79" s="326">
        <v>273</v>
      </c>
      <c r="D79" s="321">
        <v>278.48446899999999</v>
      </c>
      <c r="E79" s="322">
        <v>391.78060749999997</v>
      </c>
      <c r="F79" s="321">
        <v>1.8635160000000002</v>
      </c>
      <c r="G79" s="322">
        <v>2.4237790000000001</v>
      </c>
      <c r="H79" s="323">
        <f t="shared" si="1"/>
        <v>280.34798499999999</v>
      </c>
      <c r="I79" s="324">
        <f t="shared" si="1"/>
        <v>394.2043865</v>
      </c>
    </row>
    <row r="80" spans="2:9" ht="25.5">
      <c r="B80" s="319" t="s">
        <v>776</v>
      </c>
      <c r="C80" s="320">
        <v>274</v>
      </c>
      <c r="D80" s="321">
        <v>319.61393400000003</v>
      </c>
      <c r="E80" s="322">
        <v>435.23970737800005</v>
      </c>
      <c r="F80" s="321">
        <v>0.49999500000000002</v>
      </c>
      <c r="G80" s="322">
        <v>1.5574590000000001</v>
      </c>
      <c r="H80" s="323">
        <f t="shared" si="1"/>
        <v>320.11392900000004</v>
      </c>
      <c r="I80" s="324">
        <f t="shared" si="1"/>
        <v>436.79716637800004</v>
      </c>
    </row>
    <row r="81" spans="2:9">
      <c r="B81" s="319" t="s">
        <v>777</v>
      </c>
      <c r="C81" s="320">
        <v>275</v>
      </c>
      <c r="D81" s="321">
        <v>72.82814900000001</v>
      </c>
      <c r="E81" s="322">
        <v>115.60770421000001</v>
      </c>
      <c r="F81" s="321">
        <v>0.21840799999999999</v>
      </c>
      <c r="G81" s="322">
        <v>3.4717495</v>
      </c>
      <c r="H81" s="323">
        <f t="shared" si="1"/>
        <v>73.046557000000007</v>
      </c>
      <c r="I81" s="324">
        <f t="shared" si="1"/>
        <v>119.07945371000001</v>
      </c>
    </row>
    <row r="82" spans="2:9">
      <c r="B82" s="319" t="s">
        <v>778</v>
      </c>
      <c r="C82" s="320">
        <v>276</v>
      </c>
      <c r="D82" s="321">
        <v>58.683768814998629</v>
      </c>
      <c r="E82" s="322">
        <v>0</v>
      </c>
      <c r="F82" s="321">
        <v>43.687074649999992</v>
      </c>
      <c r="G82" s="322">
        <v>31.177297500000002</v>
      </c>
      <c r="H82" s="323">
        <f t="shared" si="1"/>
        <v>102.37084346499861</v>
      </c>
      <c r="I82" s="324">
        <f t="shared" si="1"/>
        <v>31.177297500000002</v>
      </c>
    </row>
    <row r="83" spans="2:9">
      <c r="B83" s="319" t="s">
        <v>779</v>
      </c>
      <c r="C83" s="320">
        <v>277</v>
      </c>
      <c r="D83" s="321">
        <v>0</v>
      </c>
      <c r="E83" s="322">
        <v>48.700632833999634</v>
      </c>
      <c r="F83" s="321">
        <v>0</v>
      </c>
      <c r="G83" s="322">
        <v>25.767691500000002</v>
      </c>
      <c r="H83" s="323">
        <f t="shared" si="1"/>
        <v>0</v>
      </c>
      <c r="I83" s="324">
        <f t="shared" si="1"/>
        <v>74.468324333999632</v>
      </c>
    </row>
    <row r="84" spans="2:9">
      <c r="B84" s="319" t="s">
        <v>780</v>
      </c>
      <c r="C84" s="320">
        <v>278</v>
      </c>
      <c r="D84" s="321">
        <v>26.924545999999999</v>
      </c>
      <c r="E84" s="322">
        <v>9.8181780089999986</v>
      </c>
      <c r="F84" s="321">
        <v>0.48991699999999999</v>
      </c>
      <c r="G84" s="322">
        <v>0.68524600000000002</v>
      </c>
      <c r="H84" s="323">
        <f t="shared" si="1"/>
        <v>27.414462999999998</v>
      </c>
      <c r="I84" s="324">
        <f t="shared" si="1"/>
        <v>10.503424008999998</v>
      </c>
    </row>
    <row r="85" spans="2:9">
      <c r="B85" s="319" t="s">
        <v>781</v>
      </c>
      <c r="C85" s="320">
        <v>279</v>
      </c>
      <c r="D85" s="321">
        <v>0.19639300000000001</v>
      </c>
      <c r="E85" s="322">
        <v>0</v>
      </c>
      <c r="F85" s="321">
        <v>0</v>
      </c>
      <c r="G85" s="322">
        <v>0</v>
      </c>
      <c r="H85" s="323">
        <f t="shared" si="1"/>
        <v>0.19639300000000001</v>
      </c>
      <c r="I85" s="324">
        <f t="shared" si="1"/>
        <v>0</v>
      </c>
    </row>
    <row r="86" spans="2:9">
      <c r="B86" s="319" t="s">
        <v>782</v>
      </c>
      <c r="C86" s="320">
        <v>280</v>
      </c>
      <c r="D86" s="321">
        <v>164.90169231499999</v>
      </c>
      <c r="E86" s="322">
        <v>155.81689640600007</v>
      </c>
      <c r="F86" s="321">
        <v>43.197157650000001</v>
      </c>
      <c r="G86" s="322">
        <v>30.607865499999999</v>
      </c>
      <c r="H86" s="323">
        <f t="shared" si="1"/>
        <v>208.098849965</v>
      </c>
      <c r="I86" s="324">
        <f t="shared" si="1"/>
        <v>186.42476190600007</v>
      </c>
    </row>
    <row r="87" spans="2:9" ht="13.5" thickBot="1">
      <c r="B87" s="328" t="s">
        <v>783</v>
      </c>
      <c r="C87" s="329">
        <v>281</v>
      </c>
      <c r="D87" s="330">
        <v>133.33886249999998</v>
      </c>
      <c r="E87" s="331">
        <v>214.33570724900014</v>
      </c>
      <c r="F87" s="330">
        <v>0</v>
      </c>
      <c r="G87" s="331">
        <v>25.883505499999998</v>
      </c>
      <c r="H87" s="332">
        <f t="shared" si="1"/>
        <v>133.33886249999998</v>
      </c>
      <c r="I87" s="333">
        <f t="shared" si="1"/>
        <v>240.21921274900012</v>
      </c>
    </row>
  </sheetData>
  <mergeCells count="2">
    <mergeCell ref="B3:I3"/>
    <mergeCell ref="H4:I4"/>
  </mergeCells>
  <pageMargins left="0.7" right="0.7" top="0.75" bottom="0.75" header="0.3" footer="0.3"/>
  <pageSetup paperSize="9" scale="4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Annex 1</vt:lpstr>
      <vt:lpstr>Annex 2</vt:lpstr>
      <vt:lpstr>Annex 3</vt:lpstr>
      <vt:lpstr>Annex 4</vt:lpstr>
      <vt:lpstr>Annex 5</vt:lpstr>
      <vt:lpstr>Annex 6</vt:lpstr>
      <vt:lpstr>Annex 7</vt:lpstr>
      <vt:lpstr>'Annex 1'!Print_Area</vt:lpstr>
      <vt:lpstr>'Annex 4'!Print_Area</vt:lpstr>
      <vt:lpstr>'Annex 5'!Print_Area</vt:lpstr>
    </vt:vector>
  </TitlesOfParts>
  <Company>NBRM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ElenaM</dc:creator>
  <cp:lastModifiedBy>NBRM</cp:lastModifiedBy>
  <cp:lastPrinted>2012-06-22T13:13:48Z</cp:lastPrinted>
  <dcterms:created xsi:type="dcterms:W3CDTF">2012-06-21T10:09:38Z</dcterms:created>
  <dcterms:modified xsi:type="dcterms:W3CDTF">2012-10-31T12:15:42Z</dcterms:modified>
</cp:coreProperties>
</file>