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6030"/>
  </bookViews>
  <sheets>
    <sheet name="Depoziti BANKI 95-0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0">#REF!</definedName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 localSheetId="0">#REF!</definedName>
    <definedName name="\S">#REF!</definedName>
    <definedName name="\T">#REF!</definedName>
    <definedName name="\T1">#REF!</definedName>
    <definedName name="\T2" localSheetId="0">[1]BOP!#REF!</definedName>
    <definedName name="\T2">[1]BOP!#REF!</definedName>
    <definedName name="\U">#REF!</definedName>
    <definedName name="\W">#REF!</definedName>
    <definedName name="__123Graph_AREER" localSheetId="0" hidden="1">[2]ER!#REF!</definedName>
    <definedName name="__123Graph_AREER" hidden="1">[2]ER!#REF!</definedName>
    <definedName name="__123Graph_BREER" localSheetId="0" hidden="1">[2]ER!#REF!</definedName>
    <definedName name="__123Graph_BREER" hidden="1">[2]ER!#REF!</definedName>
    <definedName name="__123Graph_CREER" localSheetId="0" hidden="1">[2]ER!#REF!</definedName>
    <definedName name="__123Graph_CREER" hidden="1">[2]ER!#REF!</definedName>
    <definedName name="_1r">#REF!</definedName>
    <definedName name="_2Macros_Import_.qbop" localSheetId="0">[3]!'[Macros Import].qbop'</definedName>
    <definedName name="_3Macros_Import_.qbop">[3]!'[Macros Import].qbop'</definedName>
    <definedName name="_4__123Graph_ACPI_ER_LOG" localSheetId="0" hidden="1">[2]ER!#REF!</definedName>
    <definedName name="_5__123Graph_ACPI_ER_LOG" hidden="1">[2]ER!#REF!</definedName>
    <definedName name="_6__123Graph_BCPI_ER_LOG" localSheetId="0" hidden="1">[2]ER!#REF!</definedName>
    <definedName name="_7__123Graph_BCPI_ER_LOG" hidden="1">[2]ER!#REF!</definedName>
    <definedName name="_8__123Graph_BIBA_IBRD" localSheetId="0" hidden="1">[2]WB!#REF!</definedName>
    <definedName name="_9__123Graph_BIBA_IBRD" hidden="1">[2]WB!#REF!</definedName>
    <definedName name="_BOP2" localSheetId="0">[4]BoP!#REF!</definedName>
    <definedName name="_BOP2">[4]BoP!#REF!</definedName>
    <definedName name="_END94">#REF!</definedName>
    <definedName name="_Order1" hidden="1">0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RES2" localSheetId="0">[4]RES!#REF!</definedName>
    <definedName name="_RES2">[4]RES!#REF!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 localSheetId="0">[1]Imp!#REF!</definedName>
    <definedName name="_Z">[1]Imp!#REF!</definedName>
    <definedName name="AAA">#REF!</definedName>
    <definedName name="ACTIVATE" localSheetId="0">#REF!</definedName>
    <definedName name="ACTIVATE">#REF!</definedName>
    <definedName name="ALL">'[1]Imp:DSA output'!$C$9:$R$464</definedName>
    <definedName name="atrade" localSheetId="0">[3]!atrade</definedName>
    <definedName name="atrade">[3]!atrade</definedName>
    <definedName name="Batumi_debt" localSheetId="0">#REF!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0">'Depoziti BANKI 95-02'!BFLD_DF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[5]Q6!$E$28:$AH$28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[5]Q6!$E$26:$AH$26</definedName>
    <definedName name="BXS">#REF!</definedName>
    <definedName name="calcNGS_NGDP">#N/A</definedName>
    <definedName name="CCC">#REF!</definedName>
    <definedName name="CHK5.1">#REF!</definedName>
    <definedName name="cirr">#REF!</definedName>
    <definedName name="copystart">#REF!</definedName>
    <definedName name="Copytodebt" localSheetId="0">'[1]in-out'!#REF!</definedName>
    <definedName name="Copytodebt">'[1]in-out'!#REF!</definedName>
    <definedName name="COUNT">#REF!</definedName>
    <definedName name="COUNTER" localSheetId="0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[6]NPV!$B$28</definedName>
    <definedName name="Discount_NC" localSheetId="0">[6]NPV!#REF!</definedName>
    <definedName name="Discount_NC">[6]NPV!#REF!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[7]Main!$AB$25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CB_NGDP">#N/A</definedName>
    <definedName name="GGB_NGDP">#N/A</definedName>
    <definedName name="Grace_IDA">[6]NPV!$B$25</definedName>
    <definedName name="Grace_NC" localSheetId="0">[6]NPV!#REF!</definedName>
    <definedName name="Grace_NC">[6]NPV!#REF!</definedName>
    <definedName name="HEADING">#REF!</definedName>
    <definedName name="IDAr">#REF!</definedName>
    <definedName name="IM">#REF!</definedName>
    <definedName name="IMF">#REF!</definedName>
    <definedName name="INPUT_2" localSheetId="0">[4]Input!#REF!</definedName>
    <definedName name="INPUT_2">[4]Input!#REF!</definedName>
    <definedName name="INPUT_4" localSheetId="0">[4]Input!#REF!</definedName>
    <definedName name="INPUT_4">[4]Input!#REF!</definedName>
    <definedName name="Interest_IDA">[6]NPV!$B$27</definedName>
    <definedName name="Interest_NC" localSheetId="0">[6]NPV!#REF!</definedName>
    <definedName name="Interest_NC">[6]NPV!#REF!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>#REF!</definedName>
    <definedName name="Maturity_IDA">[6]NPV!$B$26</definedName>
    <definedName name="Maturity_NC" localSheetId="0">[6]NPV!#REF!</definedName>
    <definedName name="Maturity_NC">[6]NPV!#REF!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 localSheetId="0">[3]!mflowsa</definedName>
    <definedName name="mflowsa">[3]!mflowsa</definedName>
    <definedName name="mflowsq" localSheetId="0">[3]!mflowsq</definedName>
    <definedName name="mflowsq">[3]!mflowsq</definedName>
    <definedName name="MIDDLE" localSheetId="0">#REF!</definedName>
    <definedName name="MIDDLE">#REF!</definedName>
    <definedName name="MISC4" localSheetId="0">[4]OUTPUT!#REF!</definedName>
    <definedName name="MISC4">[4]OUTPUT!#REF!</definedName>
    <definedName name="mstocksa" localSheetId="0">[3]!mstocksa</definedName>
    <definedName name="mstocksa">[3]!mstocksa</definedName>
    <definedName name="mstocksq" localSheetId="0">[3]!mstocksq</definedName>
    <definedName name="mstocksq">[3]!mstocksq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>#REF!</definedName>
    <definedName name="NTDD_RG" localSheetId="0">'Depoziti BANKI 95-02'!NTDD_RG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 localSheetId="0">'Depoziti BANKI 95-02'!$A$1:$CM$47</definedName>
    <definedName name="_xlnm.Print_Titles" localSheetId="0">'Depoziti BANKI 95-02'!$A:$F,'Depoziti BANKI 95-02'!$5:$5</definedName>
    <definedName name="_xlnm.Print_Titles">#REF!,#REF!</definedName>
    <definedName name="PRINTMACRO">#REF!</definedName>
    <definedName name="PrintThis_Links">[7]Links!$A$1:$F$33</definedName>
    <definedName name="PRMONTH">#REF!</definedName>
    <definedName name="prn">[6]FSUOUT!$B$2:$V$32</definedName>
    <definedName name="Prog1998" localSheetId="0">'[8]2003'!#REF!</definedName>
    <definedName name="Prog1998">'[8]2003'!#REF!</definedName>
    <definedName name="PRYEAR">#REF!</definedName>
    <definedName name="Q_5">#REF!</definedName>
    <definedName name="Q_6">#REF!</definedName>
    <definedName name="Q_7">#REF!</definedName>
    <definedName name="QFISCAL" localSheetId="0">'[9]Quarterly Raw Data'!#REF!</definedName>
    <definedName name="QFISCAL">'[9]Quarterly Raw Data'!#REF!</definedName>
    <definedName name="qqq" localSheetId="0" hidden="1">{#N/A,#N/A,FALSE,"EXTRABUDGT"}</definedName>
    <definedName name="qqq" hidden="1">{#N/A,#N/A,FALSE,"EXTRABUDGT"}</definedName>
    <definedName name="QTAB7" localSheetId="0">'[9]Quarterly MacroFlow'!#REF!</definedName>
    <definedName name="QTAB7">'[9]Quarterly MacroFlow'!#REF!</definedName>
    <definedName name="QTAB7A" localSheetId="0">'[9]Quarterly MacroFlow'!#REF!</definedName>
    <definedName name="QTAB7A">'[9]Quarterly MacroFlow'!#REF!</definedName>
    <definedName name="RED_BOP" localSheetId="0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 localSheetId="0">#REF!</definedName>
    <definedName name="RED_TRD">#REF!</definedName>
    <definedName name="right">#REF!</definedName>
    <definedName name="rindex">#REF!</definedName>
    <definedName name="rngErrorSort">[7]ErrCheck!$A$4</definedName>
    <definedName name="rngLastSave">[7]Main!$G$19</definedName>
    <definedName name="rngLastSent">[7]Main!$G$18</definedName>
    <definedName name="rngLastUpdate">[7]Links!$D$2</definedName>
    <definedName name="rngNeedsUpdate">[7]Links!$E$2</definedName>
    <definedName name="rngQuestChecked">[7]ErrCheck!$A$3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 localSheetId="0">#REF!</definedName>
    <definedName name="STOP">#REF!</definedName>
    <definedName name="SUM">[2]BoP!$E$313:$BE$365</definedName>
    <definedName name="Tab25a">#REF!</definedName>
    <definedName name="Tab25b">#REF!</definedName>
    <definedName name="Table__47">[10]RED47!$A$1:$I$53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[7]ErrCheck!$A$3:$E$5</definedName>
    <definedName name="tblLinks">[7]Links!$A$4:$F$33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[5]Q5!$E$23:$AH$23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rade">#REF!</definedName>
    <definedName name="TRADE3" localSheetId="0">[4]Trade!#REF!</definedName>
    <definedName name="TRADE3">[4]Trade!#REF!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[6]Q5!$A$1:$A$104</definedName>
    <definedName name="xxWRS_5">[6]Q6!$A$1:$A$160</definedName>
    <definedName name="xxWRS_6">[6]Q7!$A$1:$A$59</definedName>
    <definedName name="xxWRS_7">[6]Q5!$A$1:$A$109</definedName>
    <definedName name="xxWRS_8">[6]Q6!$A$1:$A$162</definedName>
    <definedName name="xxWRS_9">[6]Q7!$A$1:$A$61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 localSheetId="0">[1]Imp!#REF!</definedName>
    <definedName name="Z">[1]Imp!#REF!</definedName>
  </definedNames>
  <calcPr calcId="125725"/>
</workbook>
</file>

<file path=xl/calcChain.xml><?xml version="1.0" encoding="utf-8"?>
<calcChain xmlns="http://schemas.openxmlformats.org/spreadsheetml/2006/main">
  <c r="CM39" i="1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</calcChain>
</file>

<file path=xl/sharedStrings.xml><?xml version="1.0" encoding="utf-8"?>
<sst xmlns="http://schemas.openxmlformats.org/spreadsheetml/2006/main" count="219" uniqueCount="100">
  <si>
    <t>Народна банка на Р. Македонија</t>
  </si>
  <si>
    <t>Дирекција за статистика</t>
  </si>
  <si>
    <t>Отсек за монетарна статистика</t>
  </si>
  <si>
    <t>Состојби, во милиони денари</t>
  </si>
  <si>
    <t>XII.95</t>
  </si>
  <si>
    <t>I.96</t>
  </si>
  <si>
    <t>II.96</t>
  </si>
  <si>
    <t>III.96</t>
  </si>
  <si>
    <t>IV.96</t>
  </si>
  <si>
    <t>V.96</t>
  </si>
  <si>
    <t>VI.96</t>
  </si>
  <si>
    <t>VII.96</t>
  </si>
  <si>
    <t>VIII.96</t>
  </si>
  <si>
    <t>IX.96</t>
  </si>
  <si>
    <t>X.96</t>
  </si>
  <si>
    <t>XI.96</t>
  </si>
  <si>
    <t>XII.96</t>
  </si>
  <si>
    <t>I.97</t>
  </si>
  <si>
    <t>II.97</t>
  </si>
  <si>
    <t>III.97</t>
  </si>
  <si>
    <t>IV.97</t>
  </si>
  <si>
    <t>V.97</t>
  </si>
  <si>
    <t>VI.97</t>
  </si>
  <si>
    <t>VII.97</t>
  </si>
  <si>
    <t>VIII.97</t>
  </si>
  <si>
    <t>IX.97</t>
  </si>
  <si>
    <t>X.97</t>
  </si>
  <si>
    <t>XI.97</t>
  </si>
  <si>
    <t>XII.97</t>
  </si>
  <si>
    <t>I.98</t>
  </si>
  <si>
    <t>II.98</t>
  </si>
  <si>
    <t>III.98</t>
  </si>
  <si>
    <t>IV.98</t>
  </si>
  <si>
    <t>V.98</t>
  </si>
  <si>
    <t>VI.98</t>
  </si>
  <si>
    <t>VII.98</t>
  </si>
  <si>
    <t>VIII.98</t>
  </si>
  <si>
    <t>IX.98</t>
  </si>
  <si>
    <t>X.98</t>
  </si>
  <si>
    <t>XI.98</t>
  </si>
  <si>
    <t>XII.98</t>
  </si>
  <si>
    <t>I.99</t>
  </si>
  <si>
    <t>II.99</t>
  </si>
  <si>
    <t>III.99</t>
  </si>
  <si>
    <t>IV.99</t>
  </si>
  <si>
    <t>V.99</t>
  </si>
  <si>
    <t>VI.99</t>
  </si>
  <si>
    <t>VII.99</t>
  </si>
  <si>
    <t>VIII.99</t>
  </si>
  <si>
    <t>IX.99</t>
  </si>
  <si>
    <t>X.99</t>
  </si>
  <si>
    <t>XI.99</t>
  </si>
  <si>
    <t>XII.99</t>
  </si>
  <si>
    <t>I.00</t>
  </si>
  <si>
    <t>II.00</t>
  </si>
  <si>
    <t>III.00</t>
  </si>
  <si>
    <t>IV.00</t>
  </si>
  <si>
    <t>V.00</t>
  </si>
  <si>
    <t>VI.00</t>
  </si>
  <si>
    <t>VII.00</t>
  </si>
  <si>
    <t>VIII.00</t>
  </si>
  <si>
    <t>IX.00</t>
  </si>
  <si>
    <t>X.00</t>
  </si>
  <si>
    <t>XI.00</t>
  </si>
  <si>
    <t>XII.00</t>
  </si>
  <si>
    <t>I.01</t>
  </si>
  <si>
    <t>II.01</t>
  </si>
  <si>
    <t>III.01</t>
  </si>
  <si>
    <t>IV.01</t>
  </si>
  <si>
    <t>V.01</t>
  </si>
  <si>
    <t>VI.01</t>
  </si>
  <si>
    <t>VII.01</t>
  </si>
  <si>
    <t>VIII.01</t>
  </si>
  <si>
    <t>IX.01</t>
  </si>
  <si>
    <t>X.01</t>
  </si>
  <si>
    <t>XI.01</t>
  </si>
  <si>
    <t>XII.01</t>
  </si>
  <si>
    <t>I.02</t>
  </si>
  <si>
    <t>II.02</t>
  </si>
  <si>
    <t>III.02</t>
  </si>
  <si>
    <t>IV.02</t>
  </si>
  <si>
    <t>V.02</t>
  </si>
  <si>
    <t>VI.02</t>
  </si>
  <si>
    <t>VII.02</t>
  </si>
  <si>
    <t>VIII.02</t>
  </si>
  <si>
    <t>IX.02</t>
  </si>
  <si>
    <t>X.02</t>
  </si>
  <si>
    <t>XI.02</t>
  </si>
  <si>
    <t>XII.02</t>
  </si>
  <si>
    <t>ВКУПНИ ДЕПОЗИТИ</t>
  </si>
  <si>
    <t xml:space="preserve"> </t>
  </si>
  <si>
    <t>во денари</t>
  </si>
  <si>
    <t>депозитни пари</t>
  </si>
  <si>
    <t>краткорочни депозити</t>
  </si>
  <si>
    <t>долгорочни депозити</t>
  </si>
  <si>
    <t>во странска валута</t>
  </si>
  <si>
    <t>Население</t>
  </si>
  <si>
    <t>Претпријатија</t>
  </si>
  <si>
    <t>Останато</t>
  </si>
  <si>
    <t>ДЕПОЗИТИ НА НЕДРЖАВЕН СЕКТОР КАЈ БАНКИТЕ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</si>
</sst>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64" formatCode="_(* #,##0_);_(* \(#,##0\);_(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</numFmts>
  <fonts count="36">
    <font>
      <sz val="10"/>
      <name val="Times New Roman"/>
    </font>
    <font>
      <sz val="11"/>
      <color indexed="8"/>
      <name val="Calibri"/>
      <family val="2"/>
    </font>
    <font>
      <sz val="10"/>
      <name val="Tahoma"/>
      <family val="2"/>
      <charset val="204"/>
    </font>
    <font>
      <sz val="8"/>
      <name val="Tahoma"/>
      <family val="2"/>
      <charset val="204"/>
    </font>
    <font>
      <b/>
      <sz val="12"/>
      <name val="Tahoma"/>
      <family val="2"/>
      <charset val="204"/>
    </font>
    <font>
      <sz val="10"/>
      <color indexed="53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10"/>
      <name val="Tahoma"/>
      <family val="2"/>
      <charset val="204"/>
    </font>
    <font>
      <b/>
      <i/>
      <sz val="10"/>
      <name val="Tahoma"/>
      <family val="2"/>
      <charset val="204"/>
    </font>
    <font>
      <b/>
      <i/>
      <sz val="9"/>
      <name val="Tahoma"/>
      <family val="2"/>
      <charset val="204"/>
    </font>
    <font>
      <b/>
      <i/>
      <sz val="10"/>
      <color indexed="12"/>
      <name val="Tahoma"/>
      <family val="2"/>
      <charset val="204"/>
    </font>
    <font>
      <b/>
      <i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b/>
      <sz val="9"/>
      <color indexed="10"/>
      <name val="Tahoma"/>
      <family val="2"/>
      <charset val="204"/>
    </font>
    <font>
      <sz val="11"/>
      <color indexed="10"/>
      <name val="Tahoma"/>
      <family val="2"/>
      <charset val="204"/>
    </font>
    <font>
      <sz val="10"/>
      <color indexed="12"/>
      <name val="Tahoma"/>
      <family val="2"/>
      <charset val="204"/>
    </font>
    <font>
      <sz val="9"/>
      <color indexed="12"/>
      <name val="Tahoma"/>
      <family val="2"/>
      <charset val="204"/>
    </font>
    <font>
      <b/>
      <i/>
      <sz val="8"/>
      <color indexed="12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name val="Arial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imes New Roman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" fontId="24" fillId="2" borderId="41">
      <alignment horizontal="right" vertical="center"/>
    </xf>
    <xf numFmtId="0" fontId="25" fillId="2" borderId="41">
      <alignment horizontal="right" vertical="center"/>
    </xf>
    <xf numFmtId="0" fontId="26" fillId="2" borderId="42"/>
    <xf numFmtId="0" fontId="24" fillId="5" borderId="41">
      <alignment horizontal="center" vertical="center"/>
    </xf>
    <xf numFmtId="1" fontId="24" fillId="2" borderId="41">
      <alignment horizontal="right" vertical="center"/>
    </xf>
    <xf numFmtId="0" fontId="26" fillId="2" borderId="0"/>
    <xf numFmtId="0" fontId="27" fillId="2" borderId="41">
      <alignment horizontal="left" vertical="center"/>
    </xf>
    <xf numFmtId="0" fontId="27" fillId="2" borderId="41"/>
    <xf numFmtId="0" fontId="25" fillId="2" borderId="41">
      <alignment horizontal="right" vertical="center"/>
    </xf>
    <xf numFmtId="0" fontId="28" fillId="6" borderId="41">
      <alignment horizontal="left" vertical="center"/>
    </xf>
    <xf numFmtId="0" fontId="28" fillId="6" borderId="41">
      <alignment horizontal="left" vertical="center"/>
    </xf>
    <xf numFmtId="0" fontId="29" fillId="2" borderId="41">
      <alignment horizontal="left" vertical="center"/>
    </xf>
    <xf numFmtId="0" fontId="30" fillId="2" borderId="42"/>
    <xf numFmtId="0" fontId="24" fillId="7" borderId="41">
      <alignment horizontal="left" vertical="center"/>
    </xf>
    <xf numFmtId="43" fontId="31" fillId="0" borderId="0" applyFont="0" applyFill="0" applyBorder="0" applyAlignment="0" applyProtection="0"/>
    <xf numFmtId="0" fontId="32" fillId="0" borderId="0" applyProtection="0"/>
    <xf numFmtId="170" fontId="26" fillId="0" borderId="0" applyFont="0" applyFill="0" applyBorder="0" applyAlignment="0" applyProtection="0"/>
    <xf numFmtId="2" fontId="32" fillId="0" borderId="0" applyProtection="0"/>
    <xf numFmtId="0" fontId="32" fillId="0" borderId="0" applyNumberFormat="0" applyFont="0" applyFill="0" applyBorder="0" applyAlignment="0" applyProtection="0"/>
    <xf numFmtId="0" fontId="33" fillId="0" borderId="0" applyProtection="0"/>
    <xf numFmtId="171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35" fillId="0" borderId="0"/>
    <xf numFmtId="172" fontId="23" fillId="0" borderId="0" applyFont="0" applyFill="0" applyBorder="0" applyAlignment="0" applyProtection="0"/>
    <xf numFmtId="173" fontId="23" fillId="0" borderId="0" applyFont="0" applyFill="0" applyBorder="0" applyAlignment="0" applyProtection="0"/>
  </cellStyleXfs>
  <cellXfs count="149">
    <xf numFmtId="0" fontId="0" fillId="0" borderId="0" xfId="0"/>
    <xf numFmtId="0" fontId="2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 wrapText="1"/>
    </xf>
    <xf numFmtId="164" fontId="3" fillId="2" borderId="0" xfId="2" applyNumberFormat="1" applyFont="1" applyFill="1" applyBorder="1" applyAlignment="1">
      <alignment horizontal="left" wrapText="1"/>
    </xf>
    <xf numFmtId="0" fontId="3" fillId="3" borderId="0" xfId="1" applyFont="1" applyFill="1" applyBorder="1" applyAlignment="1">
      <alignment horizontal="left"/>
    </xf>
    <xf numFmtId="1" fontId="3" fillId="2" borderId="0" xfId="1" applyNumberFormat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5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wrapText="1"/>
    </xf>
    <xf numFmtId="0" fontId="6" fillId="3" borderId="0" xfId="1" applyFont="1" applyFill="1" applyBorder="1"/>
    <xf numFmtId="49" fontId="7" fillId="3" borderId="3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horizontal="right"/>
    </xf>
    <xf numFmtId="0" fontId="5" fillId="2" borderId="7" xfId="1" applyFont="1" applyFill="1" applyBorder="1" applyAlignment="1">
      <alignment horizontal="right"/>
    </xf>
    <xf numFmtId="0" fontId="8" fillId="2" borderId="7" xfId="1" applyFont="1" applyFill="1" applyBorder="1" applyAlignment="1">
      <alignment horizontal="right"/>
    </xf>
    <xf numFmtId="0" fontId="2" fillId="2" borderId="8" xfId="1" applyFont="1" applyFill="1" applyBorder="1" applyAlignment="1">
      <alignment horizontal="right" wrapText="1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0" fontId="10" fillId="3" borderId="0" xfId="1" applyFont="1" applyFill="1" applyAlignment="1">
      <alignment horizontal="right"/>
    </xf>
    <xf numFmtId="0" fontId="11" fillId="4" borderId="12" xfId="1" applyFont="1" applyFill="1" applyBorder="1" applyAlignment="1">
      <alignment horizontal="left"/>
    </xf>
    <xf numFmtId="0" fontId="11" fillId="4" borderId="0" xfId="1" applyFont="1" applyFill="1" applyBorder="1" applyAlignment="1">
      <alignment horizontal="right"/>
    </xf>
    <xf numFmtId="0" fontId="11" fillId="4" borderId="0" xfId="1" applyFont="1" applyFill="1" applyBorder="1" applyAlignment="1">
      <alignment horizontal="left"/>
    </xf>
    <xf numFmtId="0" fontId="11" fillId="4" borderId="13" xfId="1" applyFont="1" applyFill="1" applyBorder="1" applyAlignment="1">
      <alignment horizontal="right"/>
    </xf>
    <xf numFmtId="0" fontId="11" fillId="4" borderId="14" xfId="1" applyFont="1" applyFill="1" applyBorder="1" applyAlignment="1">
      <alignment wrapText="1"/>
    </xf>
    <xf numFmtId="1" fontId="11" fillId="4" borderId="12" xfId="1" applyNumberFormat="1" applyFont="1" applyFill="1" applyBorder="1" applyAlignment="1">
      <alignment wrapText="1"/>
    </xf>
    <xf numFmtId="1" fontId="11" fillId="4" borderId="13" xfId="1" applyNumberFormat="1" applyFont="1" applyFill="1" applyBorder="1" applyAlignment="1">
      <alignment wrapText="1"/>
    </xf>
    <xf numFmtId="1" fontId="11" fillId="4" borderId="0" xfId="1" applyNumberFormat="1" applyFont="1" applyFill="1" applyBorder="1" applyAlignment="1">
      <alignment wrapText="1"/>
    </xf>
    <xf numFmtId="1" fontId="11" fillId="4" borderId="15" xfId="1" applyNumberFormat="1" applyFont="1" applyFill="1" applyBorder="1" applyAlignment="1">
      <alignment wrapText="1"/>
    </xf>
    <xf numFmtId="1" fontId="11" fillId="4" borderId="16" xfId="1" applyNumberFormat="1" applyFont="1" applyFill="1" applyBorder="1" applyAlignment="1">
      <alignment wrapText="1"/>
    </xf>
    <xf numFmtId="0" fontId="11" fillId="3" borderId="0" xfId="1" applyFont="1" applyFill="1"/>
    <xf numFmtId="0" fontId="12" fillId="4" borderId="17" xfId="1" applyFont="1" applyFill="1" applyBorder="1" applyAlignment="1">
      <alignment horizontal="right"/>
    </xf>
    <xf numFmtId="0" fontId="12" fillId="4" borderId="18" xfId="1" applyFont="1" applyFill="1" applyBorder="1" applyAlignment="1">
      <alignment horizontal="left"/>
    </xf>
    <xf numFmtId="0" fontId="12" fillId="4" borderId="19" xfId="1" applyFont="1" applyFill="1" applyBorder="1" applyAlignment="1">
      <alignment horizontal="right"/>
    </xf>
    <xf numFmtId="0" fontId="12" fillId="4" borderId="18" xfId="1" applyFont="1" applyFill="1" applyBorder="1" applyAlignment="1">
      <alignment horizontal="right"/>
    </xf>
    <xf numFmtId="0" fontId="12" fillId="4" borderId="20" xfId="1" applyFont="1" applyFill="1" applyBorder="1" applyAlignment="1">
      <alignment wrapText="1"/>
    </xf>
    <xf numFmtId="1" fontId="13" fillId="4" borderId="17" xfId="1" applyNumberFormat="1" applyFont="1" applyFill="1" applyBorder="1" applyAlignment="1">
      <alignment wrapText="1"/>
    </xf>
    <xf numFmtId="1" fontId="13" fillId="4" borderId="19" xfId="1" applyNumberFormat="1" applyFont="1" applyFill="1" applyBorder="1" applyAlignment="1">
      <alignment wrapText="1"/>
    </xf>
    <xf numFmtId="1" fontId="13" fillId="4" borderId="18" xfId="1" applyNumberFormat="1" applyFont="1" applyFill="1" applyBorder="1" applyAlignment="1">
      <alignment wrapText="1"/>
    </xf>
    <xf numFmtId="1" fontId="13" fillId="4" borderId="21" xfId="1" applyNumberFormat="1" applyFont="1" applyFill="1" applyBorder="1" applyAlignment="1">
      <alignment wrapText="1"/>
    </xf>
    <xf numFmtId="1" fontId="13" fillId="4" borderId="22" xfId="1" applyNumberFormat="1" applyFont="1" applyFill="1" applyBorder="1" applyAlignment="1">
      <alignment wrapText="1"/>
    </xf>
    <xf numFmtId="0" fontId="12" fillId="3" borderId="0" xfId="1" applyFont="1" applyFill="1"/>
    <xf numFmtId="0" fontId="14" fillId="4" borderId="23" xfId="1" applyFont="1" applyFill="1" applyBorder="1" applyAlignment="1">
      <alignment horizontal="right"/>
    </xf>
    <xf numFmtId="0" fontId="14" fillId="4" borderId="24" xfId="1" applyFont="1" applyFill="1" applyBorder="1" applyAlignment="1">
      <alignment horizontal="left"/>
    </xf>
    <xf numFmtId="0" fontId="14" fillId="4" borderId="25" xfId="1" applyFont="1" applyFill="1" applyBorder="1" applyAlignment="1">
      <alignment horizontal="left"/>
    </xf>
    <xf numFmtId="0" fontId="14" fillId="4" borderId="24" xfId="1" applyFont="1" applyFill="1" applyBorder="1" applyAlignment="1">
      <alignment horizontal="right"/>
    </xf>
    <xf numFmtId="0" fontId="14" fillId="4" borderId="26" xfId="1" applyFont="1" applyFill="1" applyBorder="1" applyAlignment="1">
      <alignment wrapText="1"/>
    </xf>
    <xf numFmtId="1" fontId="15" fillId="4" borderId="23" xfId="1" applyNumberFormat="1" applyFont="1" applyFill="1" applyBorder="1" applyAlignment="1">
      <alignment wrapText="1"/>
    </xf>
    <xf numFmtId="1" fontId="15" fillId="4" borderId="25" xfId="1" applyNumberFormat="1" applyFont="1" applyFill="1" applyBorder="1" applyAlignment="1">
      <alignment wrapText="1"/>
    </xf>
    <xf numFmtId="1" fontId="15" fillId="4" borderId="24" xfId="1" applyNumberFormat="1" applyFont="1" applyFill="1" applyBorder="1" applyAlignment="1">
      <alignment wrapText="1"/>
    </xf>
    <xf numFmtId="1" fontId="15" fillId="4" borderId="27" xfId="1" applyNumberFormat="1" applyFont="1" applyFill="1" applyBorder="1" applyAlignment="1">
      <alignment wrapText="1"/>
    </xf>
    <xf numFmtId="1" fontId="15" fillId="4" borderId="28" xfId="1" applyNumberFormat="1" applyFont="1" applyFill="1" applyBorder="1" applyAlignment="1">
      <alignment wrapText="1"/>
    </xf>
    <xf numFmtId="0" fontId="14" fillId="3" borderId="0" xfId="1" applyFont="1" applyFill="1"/>
    <xf numFmtId="0" fontId="14" fillId="4" borderId="29" xfId="1" applyFont="1" applyFill="1" applyBorder="1" applyAlignment="1">
      <alignment horizontal="right"/>
    </xf>
    <xf numFmtId="0" fontId="14" fillId="4" borderId="30" xfId="1" applyFont="1" applyFill="1" applyBorder="1" applyAlignment="1">
      <alignment horizontal="left"/>
    </xf>
    <xf numFmtId="0" fontId="14" fillId="4" borderId="31" xfId="1" applyFont="1" applyFill="1" applyBorder="1" applyAlignment="1">
      <alignment horizontal="left"/>
    </xf>
    <xf numFmtId="0" fontId="14" fillId="4" borderId="30" xfId="1" applyFont="1" applyFill="1" applyBorder="1" applyAlignment="1">
      <alignment horizontal="right"/>
    </xf>
    <xf numFmtId="0" fontId="14" fillId="4" borderId="32" xfId="1" applyFont="1" applyFill="1" applyBorder="1" applyAlignment="1">
      <alignment wrapText="1"/>
    </xf>
    <xf numFmtId="1" fontId="15" fillId="4" borderId="29" xfId="1" applyNumberFormat="1" applyFont="1" applyFill="1" applyBorder="1" applyAlignment="1">
      <alignment wrapText="1"/>
    </xf>
    <xf numFmtId="1" fontId="15" fillId="4" borderId="31" xfId="1" applyNumberFormat="1" applyFont="1" applyFill="1" applyBorder="1" applyAlignment="1">
      <alignment wrapText="1"/>
    </xf>
    <xf numFmtId="1" fontId="15" fillId="4" borderId="30" xfId="1" applyNumberFormat="1" applyFont="1" applyFill="1" applyBorder="1" applyAlignment="1">
      <alignment wrapText="1"/>
    </xf>
    <xf numFmtId="1" fontId="15" fillId="4" borderId="33" xfId="1" applyNumberFormat="1" applyFont="1" applyFill="1" applyBorder="1" applyAlignment="1">
      <alignment wrapText="1"/>
    </xf>
    <xf numFmtId="1" fontId="15" fillId="4" borderId="34" xfId="1" applyNumberFormat="1" applyFont="1" applyFill="1" applyBorder="1" applyAlignment="1">
      <alignment wrapText="1"/>
    </xf>
    <xf numFmtId="0" fontId="2" fillId="2" borderId="35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1" fontId="16" fillId="2" borderId="12" xfId="1" applyNumberFormat="1" applyFont="1" applyFill="1" applyBorder="1" applyAlignment="1">
      <alignment wrapText="1"/>
    </xf>
    <xf numFmtId="1" fontId="16" fillId="2" borderId="13" xfId="1" applyNumberFormat="1" applyFont="1" applyFill="1" applyBorder="1" applyAlignment="1">
      <alignment wrapText="1"/>
    </xf>
    <xf numFmtId="1" fontId="16" fillId="2" borderId="0" xfId="1" applyNumberFormat="1" applyFont="1" applyFill="1" applyBorder="1" applyAlignment="1">
      <alignment wrapText="1"/>
    </xf>
    <xf numFmtId="1" fontId="16" fillId="2" borderId="15" xfId="1" applyNumberFormat="1" applyFont="1" applyFill="1" applyBorder="1" applyAlignment="1">
      <alignment wrapText="1"/>
    </xf>
    <xf numFmtId="1" fontId="16" fillId="2" borderId="16" xfId="1" applyNumberFormat="1" applyFont="1" applyFill="1" applyBorder="1" applyAlignment="1">
      <alignment wrapText="1"/>
    </xf>
    <xf numFmtId="0" fontId="6" fillId="3" borderId="0" xfId="1" applyFont="1" applyFill="1"/>
    <xf numFmtId="0" fontId="11" fillId="5" borderId="36" xfId="1" applyFont="1" applyFill="1" applyBorder="1" applyAlignment="1">
      <alignment horizontal="right"/>
    </xf>
    <xf numFmtId="0" fontId="11" fillId="5" borderId="1" xfId="1" applyFont="1" applyFill="1" applyBorder="1" applyAlignment="1">
      <alignment horizontal="right"/>
    </xf>
    <xf numFmtId="0" fontId="11" fillId="5" borderId="1" xfId="1" applyFont="1" applyFill="1" applyBorder="1" applyAlignment="1">
      <alignment horizontal="left"/>
    </xf>
    <xf numFmtId="0" fontId="11" fillId="5" borderId="37" xfId="1" applyFont="1" applyFill="1" applyBorder="1" applyAlignment="1">
      <alignment horizontal="left"/>
    </xf>
    <xf numFmtId="0" fontId="11" fillId="5" borderId="2" xfId="1" applyFont="1" applyFill="1" applyBorder="1" applyAlignment="1">
      <alignment wrapText="1"/>
    </xf>
    <xf numFmtId="1" fontId="17" fillId="5" borderId="36" xfId="1" applyNumberFormat="1" applyFont="1" applyFill="1" applyBorder="1" applyAlignment="1">
      <alignment wrapText="1"/>
    </xf>
    <xf numFmtId="1" fontId="17" fillId="5" borderId="37" xfId="1" applyNumberFormat="1" applyFont="1" applyFill="1" applyBorder="1" applyAlignment="1">
      <alignment wrapText="1"/>
    </xf>
    <xf numFmtId="1" fontId="17" fillId="5" borderId="1" xfId="1" applyNumberFormat="1" applyFont="1" applyFill="1" applyBorder="1" applyAlignment="1">
      <alignment wrapText="1"/>
    </xf>
    <xf numFmtId="1" fontId="17" fillId="5" borderId="38" xfId="1" applyNumberFormat="1" applyFont="1" applyFill="1" applyBorder="1" applyAlignment="1">
      <alignment wrapText="1"/>
    </xf>
    <xf numFmtId="1" fontId="17" fillId="5" borderId="39" xfId="1" applyNumberFormat="1" applyFont="1" applyFill="1" applyBorder="1" applyAlignment="1">
      <alignment wrapText="1"/>
    </xf>
    <xf numFmtId="0" fontId="18" fillId="3" borderId="0" xfId="1" applyFont="1" applyFill="1"/>
    <xf numFmtId="0" fontId="12" fillId="2" borderId="12" xfId="1" applyFont="1" applyFill="1" applyBorder="1" applyAlignment="1">
      <alignment horizontal="right"/>
    </xf>
    <xf numFmtId="0" fontId="12" fillId="2" borderId="0" xfId="1" applyFont="1" applyFill="1" applyBorder="1" applyAlignment="1">
      <alignment horizontal="left"/>
    </xf>
    <xf numFmtId="0" fontId="12" fillId="2" borderId="13" xfId="1" applyFont="1" applyFill="1" applyBorder="1" applyAlignment="1">
      <alignment horizontal="right"/>
    </xf>
    <xf numFmtId="0" fontId="12" fillId="2" borderId="0" xfId="1" applyFont="1" applyFill="1" applyBorder="1" applyAlignment="1">
      <alignment horizontal="right"/>
    </xf>
    <xf numFmtId="0" fontId="12" fillId="2" borderId="14" xfId="1" applyFont="1" applyFill="1" applyBorder="1" applyAlignment="1">
      <alignment wrapText="1"/>
    </xf>
    <xf numFmtId="1" fontId="13" fillId="2" borderId="12" xfId="1" applyNumberFormat="1" applyFont="1" applyFill="1" applyBorder="1" applyAlignment="1">
      <alignment wrapText="1"/>
    </xf>
    <xf numFmtId="1" fontId="13" fillId="2" borderId="13" xfId="1" applyNumberFormat="1" applyFont="1" applyFill="1" applyBorder="1" applyAlignment="1">
      <alignment wrapText="1"/>
    </xf>
    <xf numFmtId="1" fontId="13" fillId="2" borderId="0" xfId="1" applyNumberFormat="1" applyFont="1" applyFill="1" applyBorder="1" applyAlignment="1">
      <alignment wrapText="1"/>
    </xf>
    <xf numFmtId="1" fontId="13" fillId="2" borderId="15" xfId="1" applyNumberFormat="1" applyFont="1" applyFill="1" applyBorder="1" applyAlignment="1">
      <alignment wrapText="1"/>
    </xf>
    <xf numFmtId="1" fontId="13" fillId="2" borderId="16" xfId="1" applyNumberFormat="1" applyFont="1" applyFill="1" applyBorder="1" applyAlignment="1">
      <alignment wrapText="1"/>
    </xf>
    <xf numFmtId="0" fontId="19" fillId="2" borderId="23" xfId="1" applyFont="1" applyFill="1" applyBorder="1" applyAlignment="1">
      <alignment horizontal="right"/>
    </xf>
    <xf numFmtId="0" fontId="19" fillId="2" borderId="24" xfId="1" applyFont="1" applyFill="1" applyBorder="1" applyAlignment="1">
      <alignment horizontal="left"/>
    </xf>
    <xf numFmtId="0" fontId="19" fillId="2" borderId="25" xfId="1" applyFont="1" applyFill="1" applyBorder="1" applyAlignment="1">
      <alignment horizontal="left"/>
    </xf>
    <xf numFmtId="0" fontId="19" fillId="2" borderId="24" xfId="1" applyFont="1" applyFill="1" applyBorder="1" applyAlignment="1">
      <alignment horizontal="right"/>
    </xf>
    <xf numFmtId="0" fontId="19" fillId="2" borderId="26" xfId="1" applyFont="1" applyFill="1" applyBorder="1" applyAlignment="1">
      <alignment wrapText="1"/>
    </xf>
    <xf numFmtId="1" fontId="20" fillId="2" borderId="23" xfId="1" applyNumberFormat="1" applyFont="1" applyFill="1" applyBorder="1" applyAlignment="1">
      <alignment wrapText="1"/>
    </xf>
    <xf numFmtId="1" fontId="20" fillId="2" borderId="25" xfId="1" applyNumberFormat="1" applyFont="1" applyFill="1" applyBorder="1" applyAlignment="1">
      <alignment wrapText="1"/>
    </xf>
    <xf numFmtId="1" fontId="20" fillId="2" borderId="24" xfId="1" applyNumberFormat="1" applyFont="1" applyFill="1" applyBorder="1" applyAlignment="1">
      <alignment wrapText="1"/>
    </xf>
    <xf numFmtId="1" fontId="20" fillId="2" borderId="27" xfId="1" applyNumberFormat="1" applyFont="1" applyFill="1" applyBorder="1" applyAlignment="1">
      <alignment wrapText="1"/>
    </xf>
    <xf numFmtId="1" fontId="20" fillId="2" borderId="28" xfId="1" applyNumberFormat="1" applyFont="1" applyFill="1" applyBorder="1" applyAlignment="1">
      <alignment wrapText="1"/>
    </xf>
    <xf numFmtId="0" fontId="19" fillId="3" borderId="0" xfId="1" applyFont="1" applyFill="1"/>
    <xf numFmtId="0" fontId="12" fillId="2" borderId="17" xfId="1" applyFont="1" applyFill="1" applyBorder="1" applyAlignment="1">
      <alignment horizontal="right"/>
    </xf>
    <xf numFmtId="0" fontId="12" fillId="2" borderId="18" xfId="1" applyFont="1" applyFill="1" applyBorder="1" applyAlignment="1">
      <alignment horizontal="left"/>
    </xf>
    <xf numFmtId="0" fontId="12" fillId="2" borderId="19" xfId="1" applyFont="1" applyFill="1" applyBorder="1" applyAlignment="1">
      <alignment horizontal="right"/>
    </xf>
    <xf numFmtId="0" fontId="12" fillId="2" borderId="18" xfId="1" applyFont="1" applyFill="1" applyBorder="1" applyAlignment="1">
      <alignment horizontal="right"/>
    </xf>
    <xf numFmtId="0" fontId="12" fillId="2" borderId="20" xfId="1" applyFont="1" applyFill="1" applyBorder="1" applyAlignment="1">
      <alignment wrapText="1"/>
    </xf>
    <xf numFmtId="1" fontId="13" fillId="2" borderId="17" xfId="1" applyNumberFormat="1" applyFont="1" applyFill="1" applyBorder="1" applyAlignment="1">
      <alignment wrapText="1"/>
    </xf>
    <xf numFmtId="1" fontId="13" fillId="2" borderId="19" xfId="1" applyNumberFormat="1" applyFont="1" applyFill="1" applyBorder="1" applyAlignment="1">
      <alignment wrapText="1"/>
    </xf>
    <xf numFmtId="1" fontId="13" fillId="2" borderId="18" xfId="1" applyNumberFormat="1" applyFont="1" applyFill="1" applyBorder="1" applyAlignment="1">
      <alignment wrapText="1"/>
    </xf>
    <xf numFmtId="1" fontId="13" fillId="2" borderId="21" xfId="1" applyNumberFormat="1" applyFont="1" applyFill="1" applyBorder="1" applyAlignment="1">
      <alignment wrapText="1"/>
    </xf>
    <xf numFmtId="1" fontId="13" fillId="2" borderId="22" xfId="1" applyNumberFormat="1" applyFont="1" applyFill="1" applyBorder="1" applyAlignment="1">
      <alignment wrapText="1"/>
    </xf>
    <xf numFmtId="0" fontId="19" fillId="2" borderId="29" xfId="1" applyFont="1" applyFill="1" applyBorder="1" applyAlignment="1">
      <alignment horizontal="right"/>
    </xf>
    <xf numFmtId="0" fontId="19" fillId="2" borderId="30" xfId="1" applyFont="1" applyFill="1" applyBorder="1" applyAlignment="1">
      <alignment horizontal="left"/>
    </xf>
    <xf numFmtId="0" fontId="19" fillId="2" borderId="31" xfId="1" applyFont="1" applyFill="1" applyBorder="1" applyAlignment="1">
      <alignment horizontal="left"/>
    </xf>
    <xf numFmtId="0" fontId="19" fillId="2" borderId="30" xfId="1" applyFont="1" applyFill="1" applyBorder="1" applyAlignment="1">
      <alignment horizontal="right"/>
    </xf>
    <xf numFmtId="0" fontId="19" fillId="2" borderId="32" xfId="1" applyFont="1" applyFill="1" applyBorder="1" applyAlignment="1">
      <alignment wrapText="1"/>
    </xf>
    <xf numFmtId="1" fontId="20" fillId="2" borderId="29" xfId="1" applyNumberFormat="1" applyFont="1" applyFill="1" applyBorder="1" applyAlignment="1">
      <alignment wrapText="1"/>
    </xf>
    <xf numFmtId="1" fontId="20" fillId="2" borderId="31" xfId="1" applyNumberFormat="1" applyFont="1" applyFill="1" applyBorder="1" applyAlignment="1">
      <alignment wrapText="1"/>
    </xf>
    <xf numFmtId="1" fontId="20" fillId="2" borderId="30" xfId="1" applyNumberFormat="1" applyFont="1" applyFill="1" applyBorder="1" applyAlignment="1">
      <alignment wrapText="1"/>
    </xf>
    <xf numFmtId="1" fontId="20" fillId="2" borderId="33" xfId="1" applyNumberFormat="1" applyFont="1" applyFill="1" applyBorder="1" applyAlignment="1">
      <alignment wrapText="1"/>
    </xf>
    <xf numFmtId="1" fontId="20" fillId="2" borderId="34" xfId="1" applyNumberFormat="1" applyFont="1" applyFill="1" applyBorder="1" applyAlignment="1">
      <alignment wrapText="1"/>
    </xf>
    <xf numFmtId="0" fontId="11" fillId="5" borderId="37" xfId="1" applyFont="1" applyFill="1" applyBorder="1" applyAlignment="1">
      <alignment horizontal="right"/>
    </xf>
    <xf numFmtId="164" fontId="16" fillId="2" borderId="40" xfId="2" applyNumberFormat="1" applyFont="1" applyFill="1" applyBorder="1" applyAlignment="1">
      <alignment horizontal="right" wrapText="1"/>
    </xf>
    <xf numFmtId="0" fontId="3" fillId="2" borderId="0" xfId="1" applyFont="1" applyFill="1" applyBorder="1" applyAlignment="1">
      <alignment horizontal="left"/>
    </xf>
    <xf numFmtId="0" fontId="21" fillId="2" borderId="0" xfId="1" applyFont="1" applyFill="1" applyBorder="1" applyAlignment="1">
      <alignment horizontal="left"/>
    </xf>
    <xf numFmtId="0" fontId="21" fillId="2" borderId="0" xfId="1" applyFont="1" applyFill="1" applyBorder="1" applyAlignment="1">
      <alignment horizontal="right"/>
    </xf>
    <xf numFmtId="0" fontId="21" fillId="2" borderId="0" xfId="1" applyFont="1" applyFill="1" applyBorder="1" applyAlignment="1">
      <alignment wrapText="1"/>
    </xf>
    <xf numFmtId="164" fontId="21" fillId="2" borderId="0" xfId="2" applyNumberFormat="1" applyFont="1" applyFill="1" applyBorder="1" applyAlignment="1">
      <alignment horizontal="right" wrapText="1"/>
    </xf>
    <xf numFmtId="0" fontId="21" fillId="3" borderId="0" xfId="1" applyFont="1" applyFill="1"/>
    <xf numFmtId="0" fontId="22" fillId="2" borderId="0" xfId="1" applyFont="1" applyFill="1" applyBorder="1"/>
    <xf numFmtId="0" fontId="22" fillId="3" borderId="0" xfId="1" applyFont="1" applyFill="1" applyBorder="1"/>
    <xf numFmtId="0" fontId="3" fillId="0" borderId="0" xfId="0" applyFont="1" applyFill="1" applyBorder="1"/>
    <xf numFmtId="164" fontId="3" fillId="2" borderId="0" xfId="2" applyNumberFormat="1" applyFont="1" applyFill="1" applyBorder="1" applyAlignment="1">
      <alignment horizontal="right" wrapText="1"/>
    </xf>
    <xf numFmtId="164" fontId="16" fillId="2" borderId="0" xfId="2" applyNumberFormat="1" applyFont="1" applyFill="1" applyBorder="1" applyAlignment="1">
      <alignment horizontal="right" wrapText="1"/>
    </xf>
    <xf numFmtId="0" fontId="5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5" fillId="3" borderId="0" xfId="1" applyFont="1" applyFill="1" applyBorder="1" applyAlignment="1">
      <alignment horizontal="right"/>
    </xf>
    <xf numFmtId="0" fontId="2" fillId="3" borderId="0" xfId="1" applyFont="1" applyFill="1" applyBorder="1" applyAlignment="1">
      <alignment wrapText="1"/>
    </xf>
    <xf numFmtId="164" fontId="16" fillId="3" borderId="0" xfId="2" applyNumberFormat="1" applyFont="1" applyFill="1" applyBorder="1" applyAlignment="1">
      <alignment horizontal="right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</cellXfs>
  <cellStyles count="36">
    <cellStyle name="1 indent" xfId="3"/>
    <cellStyle name="2 indents" xfId="4"/>
    <cellStyle name="3 indents" xfId="5"/>
    <cellStyle name="4 indents" xfId="6"/>
    <cellStyle name="5 indents" xfId="7"/>
    <cellStyle name="clsAltData" xfId="8"/>
    <cellStyle name="clsAltMRVData" xfId="9"/>
    <cellStyle name="clsBlank" xfId="10"/>
    <cellStyle name="clsColumnHeader" xfId="11"/>
    <cellStyle name="clsData" xfId="12"/>
    <cellStyle name="clsDefault" xfId="13"/>
    <cellStyle name="clsFooter" xfId="14"/>
    <cellStyle name="clsIndexTableTitle" xfId="15"/>
    <cellStyle name="clsMRVData" xfId="16"/>
    <cellStyle name="clsReportFooter" xfId="17"/>
    <cellStyle name="clsReportHeader" xfId="18"/>
    <cellStyle name="clsRowHeader" xfId="19"/>
    <cellStyle name="clsScale" xfId="20"/>
    <cellStyle name="clsSection" xfId="21"/>
    <cellStyle name="Comma 2" xfId="22"/>
    <cellStyle name="Comma 3" xfId="2"/>
    <cellStyle name="Date" xfId="23"/>
    <cellStyle name="Euro" xfId="24"/>
    <cellStyle name="Fixed" xfId="25"/>
    <cellStyle name="HEADING1" xfId="26"/>
    <cellStyle name="HEADING2" xfId="27"/>
    <cellStyle name="imf-one decimal" xfId="28"/>
    <cellStyle name="imf-zero decimal" xfId="29"/>
    <cellStyle name="Normal" xfId="0" builtinId="0"/>
    <cellStyle name="Normal - Style1" xfId="30"/>
    <cellStyle name="Normal 2" xfId="31"/>
    <cellStyle name="Normal 3" xfId="32"/>
    <cellStyle name="Normal 4" xfId="33"/>
    <cellStyle name="Normal_SRF-RABOTNO DEPOZITI_PRINT_Depoziti - so stedilnici_detalno" xfId="1"/>
    <cellStyle name="percentage difference one decimal" xfId="34"/>
    <cellStyle name="percentage difference zero decimal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65"/>
  <sheetViews>
    <sheetView tabSelected="1" zoomScaleNormal="100" workbookViewId="0">
      <pane xSplit="6" ySplit="6" topLeftCell="CB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RowHeight="14.25"/>
  <cols>
    <col min="1" max="1" width="4.5" style="142" customWidth="1"/>
    <col min="2" max="2" width="2" style="142" customWidth="1"/>
    <col min="3" max="3" width="2" style="143" customWidth="1"/>
    <col min="4" max="5" width="2" style="144" customWidth="1"/>
    <col min="6" max="6" width="40.6640625" style="145" customWidth="1"/>
    <col min="7" max="7" width="8.5" style="145" bestFit="1" customWidth="1"/>
    <col min="8" max="42" width="8.5" style="146" bestFit="1" customWidth="1"/>
    <col min="43" max="43" width="9" style="146" customWidth="1"/>
    <col min="44" max="55" width="9.1640625" style="146" customWidth="1"/>
    <col min="56" max="67" width="8.5" style="146" bestFit="1" customWidth="1"/>
    <col min="68" max="79" width="8.83203125" style="146" customWidth="1"/>
    <col min="80" max="91" width="8.5" style="146" bestFit="1" customWidth="1"/>
    <col min="92" max="16384" width="9.33203125" style="11"/>
  </cols>
  <sheetData>
    <row r="1" spans="1:91" s="4" customFormat="1" ht="12.75">
      <c r="A1" s="1" t="s">
        <v>0</v>
      </c>
      <c r="B1" s="1"/>
      <c r="C1" s="1"/>
      <c r="D1" s="1"/>
      <c r="E1" s="1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</row>
    <row r="2" spans="1:91" s="4" customFormat="1" ht="12.75">
      <c r="A2" s="1" t="s">
        <v>1</v>
      </c>
      <c r="B2" s="1"/>
      <c r="C2" s="1"/>
      <c r="D2" s="1"/>
      <c r="E2" s="1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</row>
    <row r="3" spans="1:91" s="4" customFormat="1" ht="12.75">
      <c r="A3" s="1" t="s">
        <v>2</v>
      </c>
      <c r="B3" s="1"/>
      <c r="C3" s="1"/>
      <c r="D3" s="1"/>
      <c r="E3" s="1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</row>
    <row r="4" spans="1:91" ht="32.25" customHeight="1" thickBot="1">
      <c r="A4" s="6" t="s">
        <v>99</v>
      </c>
      <c r="B4" s="7"/>
      <c r="C4" s="8"/>
      <c r="D4" s="9"/>
      <c r="E4" s="9"/>
      <c r="F4" s="10"/>
      <c r="G4" s="1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</row>
    <row r="5" spans="1:91" s="15" customFormat="1" ht="24.75" customHeight="1" thickBot="1">
      <c r="A5" s="147" t="s">
        <v>3</v>
      </c>
      <c r="B5" s="147"/>
      <c r="C5" s="147"/>
      <c r="D5" s="147"/>
      <c r="E5" s="147"/>
      <c r="F5" s="148"/>
      <c r="G5" s="12" t="s">
        <v>4</v>
      </c>
      <c r="H5" s="13" t="s">
        <v>5</v>
      </c>
      <c r="I5" s="14" t="s">
        <v>6</v>
      </c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12</v>
      </c>
      <c r="P5" s="14" t="s">
        <v>13</v>
      </c>
      <c r="Q5" s="14" t="s">
        <v>14</v>
      </c>
      <c r="R5" s="14" t="s">
        <v>15</v>
      </c>
      <c r="S5" s="14" t="s">
        <v>16</v>
      </c>
      <c r="T5" s="13" t="s">
        <v>17</v>
      </c>
      <c r="U5" s="14" t="s">
        <v>18</v>
      </c>
      <c r="V5" s="14" t="s">
        <v>19</v>
      </c>
      <c r="W5" s="14" t="s">
        <v>20</v>
      </c>
      <c r="X5" s="14" t="s">
        <v>21</v>
      </c>
      <c r="Y5" s="14" t="s">
        <v>22</v>
      </c>
      <c r="Z5" s="14" t="s">
        <v>23</v>
      </c>
      <c r="AA5" s="14" t="s">
        <v>24</v>
      </c>
      <c r="AB5" s="14" t="s">
        <v>25</v>
      </c>
      <c r="AC5" s="14" t="s">
        <v>26</v>
      </c>
      <c r="AD5" s="14" t="s">
        <v>27</v>
      </c>
      <c r="AE5" s="14" t="s">
        <v>28</v>
      </c>
      <c r="AF5" s="13" t="s">
        <v>29</v>
      </c>
      <c r="AG5" s="14" t="s">
        <v>30</v>
      </c>
      <c r="AH5" s="14" t="s">
        <v>31</v>
      </c>
      <c r="AI5" s="14" t="s">
        <v>32</v>
      </c>
      <c r="AJ5" s="14" t="s">
        <v>33</v>
      </c>
      <c r="AK5" s="14" t="s">
        <v>34</v>
      </c>
      <c r="AL5" s="14" t="s">
        <v>35</v>
      </c>
      <c r="AM5" s="14" t="s">
        <v>36</v>
      </c>
      <c r="AN5" s="14" t="s">
        <v>37</v>
      </c>
      <c r="AO5" s="14" t="s">
        <v>38</v>
      </c>
      <c r="AP5" s="14" t="s">
        <v>39</v>
      </c>
      <c r="AQ5" s="14" t="s">
        <v>40</v>
      </c>
      <c r="AR5" s="13" t="s">
        <v>41</v>
      </c>
      <c r="AS5" s="14" t="s">
        <v>42</v>
      </c>
      <c r="AT5" s="14" t="s">
        <v>43</v>
      </c>
      <c r="AU5" s="14" t="s">
        <v>44</v>
      </c>
      <c r="AV5" s="14" t="s">
        <v>45</v>
      </c>
      <c r="AW5" s="14" t="s">
        <v>46</v>
      </c>
      <c r="AX5" s="14" t="s">
        <v>47</v>
      </c>
      <c r="AY5" s="14" t="s">
        <v>48</v>
      </c>
      <c r="AZ5" s="14" t="s">
        <v>49</v>
      </c>
      <c r="BA5" s="14" t="s">
        <v>50</v>
      </c>
      <c r="BB5" s="14" t="s">
        <v>51</v>
      </c>
      <c r="BC5" s="14" t="s">
        <v>52</v>
      </c>
      <c r="BD5" s="13" t="s">
        <v>53</v>
      </c>
      <c r="BE5" s="14" t="s">
        <v>54</v>
      </c>
      <c r="BF5" s="14" t="s">
        <v>55</v>
      </c>
      <c r="BG5" s="14" t="s">
        <v>56</v>
      </c>
      <c r="BH5" s="14" t="s">
        <v>57</v>
      </c>
      <c r="BI5" s="14" t="s">
        <v>58</v>
      </c>
      <c r="BJ5" s="14" t="s">
        <v>59</v>
      </c>
      <c r="BK5" s="14" t="s">
        <v>60</v>
      </c>
      <c r="BL5" s="14" t="s">
        <v>61</v>
      </c>
      <c r="BM5" s="14" t="s">
        <v>62</v>
      </c>
      <c r="BN5" s="14" t="s">
        <v>63</v>
      </c>
      <c r="BO5" s="14" t="s">
        <v>64</v>
      </c>
      <c r="BP5" s="14" t="s">
        <v>65</v>
      </c>
      <c r="BQ5" s="14" t="s">
        <v>66</v>
      </c>
      <c r="BR5" s="14" t="s">
        <v>67</v>
      </c>
      <c r="BS5" s="14" t="s">
        <v>68</v>
      </c>
      <c r="BT5" s="14" t="s">
        <v>69</v>
      </c>
      <c r="BU5" s="14" t="s">
        <v>70</v>
      </c>
      <c r="BV5" s="14" t="s">
        <v>71</v>
      </c>
      <c r="BW5" s="14" t="s">
        <v>72</v>
      </c>
      <c r="BX5" s="14" t="s">
        <v>73</v>
      </c>
      <c r="BY5" s="14" t="s">
        <v>74</v>
      </c>
      <c r="BZ5" s="14" t="s">
        <v>75</v>
      </c>
      <c r="CA5" s="14" t="s">
        <v>76</v>
      </c>
      <c r="CB5" s="13" t="s">
        <v>77</v>
      </c>
      <c r="CC5" s="14" t="s">
        <v>78</v>
      </c>
      <c r="CD5" s="14" t="s">
        <v>79</v>
      </c>
      <c r="CE5" s="14" t="s">
        <v>80</v>
      </c>
      <c r="CF5" s="14" t="s">
        <v>81</v>
      </c>
      <c r="CG5" s="14" t="s">
        <v>82</v>
      </c>
      <c r="CH5" s="14" t="s">
        <v>83</v>
      </c>
      <c r="CI5" s="14" t="s">
        <v>84</v>
      </c>
      <c r="CJ5" s="14" t="s">
        <v>85</v>
      </c>
      <c r="CK5" s="14" t="s">
        <v>86</v>
      </c>
      <c r="CL5" s="14" t="s">
        <v>87</v>
      </c>
      <c r="CM5" s="14" t="s">
        <v>88</v>
      </c>
    </row>
    <row r="6" spans="1:91" s="25" customFormat="1" ht="8.25" customHeight="1" thickTop="1" thickBot="1">
      <c r="A6" s="16"/>
      <c r="B6" s="17"/>
      <c r="C6" s="18"/>
      <c r="D6" s="17"/>
      <c r="E6" s="17"/>
      <c r="F6" s="19"/>
      <c r="G6" s="19"/>
      <c r="H6" s="20"/>
      <c r="I6" s="21"/>
      <c r="J6" s="22"/>
      <c r="K6" s="23"/>
      <c r="L6" s="23"/>
      <c r="M6" s="23"/>
      <c r="N6" s="23"/>
      <c r="O6" s="23"/>
      <c r="P6" s="23"/>
      <c r="Q6" s="23"/>
      <c r="R6" s="23"/>
      <c r="S6" s="24"/>
      <c r="T6" s="20"/>
      <c r="U6" s="21"/>
      <c r="V6" s="22"/>
      <c r="W6" s="23"/>
      <c r="X6" s="23"/>
      <c r="Y6" s="23"/>
      <c r="Z6" s="23"/>
      <c r="AA6" s="23"/>
      <c r="AB6" s="23"/>
      <c r="AC6" s="23"/>
      <c r="AD6" s="23"/>
      <c r="AE6" s="24"/>
      <c r="AF6" s="20"/>
      <c r="AG6" s="21"/>
      <c r="AH6" s="22"/>
      <c r="AI6" s="23"/>
      <c r="AJ6" s="23"/>
      <c r="AK6" s="23"/>
      <c r="AL6" s="23"/>
      <c r="AM6" s="23"/>
      <c r="AN6" s="23"/>
      <c r="AO6" s="23"/>
      <c r="AP6" s="23"/>
      <c r="AQ6" s="24"/>
      <c r="AR6" s="20"/>
      <c r="AS6" s="21"/>
      <c r="AT6" s="22"/>
      <c r="AU6" s="23"/>
      <c r="AV6" s="23"/>
      <c r="AW6" s="23"/>
      <c r="AX6" s="23"/>
      <c r="AY6" s="23"/>
      <c r="AZ6" s="23"/>
      <c r="BA6" s="23"/>
      <c r="BB6" s="23"/>
      <c r="BC6" s="24"/>
      <c r="BD6" s="20"/>
      <c r="BE6" s="21"/>
      <c r="BF6" s="22"/>
      <c r="BG6" s="23"/>
      <c r="BH6" s="23"/>
      <c r="BI6" s="23"/>
      <c r="BJ6" s="23"/>
      <c r="BK6" s="23"/>
      <c r="BL6" s="23"/>
      <c r="BM6" s="23"/>
      <c r="BN6" s="23"/>
      <c r="BO6" s="24"/>
      <c r="BP6" s="20"/>
      <c r="BQ6" s="21"/>
      <c r="BR6" s="22"/>
      <c r="BS6" s="23"/>
      <c r="BT6" s="23"/>
      <c r="BU6" s="23"/>
      <c r="BV6" s="23"/>
      <c r="BW6" s="23"/>
      <c r="BX6" s="23"/>
      <c r="BY6" s="23"/>
      <c r="BZ6" s="23"/>
      <c r="CA6" s="24"/>
      <c r="CB6" s="20"/>
      <c r="CC6" s="21"/>
      <c r="CD6" s="22"/>
      <c r="CE6" s="23"/>
      <c r="CF6" s="23"/>
      <c r="CG6" s="23"/>
      <c r="CH6" s="23"/>
      <c r="CI6" s="23"/>
      <c r="CJ6" s="23"/>
      <c r="CK6" s="23"/>
      <c r="CL6" s="23"/>
      <c r="CM6" s="24"/>
    </row>
    <row r="7" spans="1:91" s="36" customFormat="1" ht="18.75" customHeight="1" thickTop="1">
      <c r="A7" s="26" t="s">
        <v>89</v>
      </c>
      <c r="B7" s="27"/>
      <c r="C7" s="28"/>
      <c r="D7" s="29"/>
      <c r="E7" s="27"/>
      <c r="F7" s="30"/>
      <c r="G7" s="30">
        <f>G8+G12</f>
        <v>15900</v>
      </c>
      <c r="H7" s="31">
        <f t="shared" ref="H7:BS7" si="0">H8+H12</f>
        <v>15693</v>
      </c>
      <c r="I7" s="32">
        <f t="shared" si="0"/>
        <v>16086</v>
      </c>
      <c r="J7" s="33">
        <f t="shared" si="0"/>
        <v>15491</v>
      </c>
      <c r="K7" s="34">
        <f t="shared" si="0"/>
        <v>15521</v>
      </c>
      <c r="L7" s="34">
        <f t="shared" si="0"/>
        <v>15656</v>
      </c>
      <c r="M7" s="34">
        <f t="shared" si="0"/>
        <v>15538</v>
      </c>
      <c r="N7" s="34">
        <f t="shared" si="0"/>
        <v>15523</v>
      </c>
      <c r="O7" s="34">
        <f t="shared" si="0"/>
        <v>15840</v>
      </c>
      <c r="P7" s="34">
        <f t="shared" si="0"/>
        <v>16062</v>
      </c>
      <c r="Q7" s="34">
        <f t="shared" si="0"/>
        <v>15927</v>
      </c>
      <c r="R7" s="34">
        <f t="shared" si="0"/>
        <v>15604</v>
      </c>
      <c r="S7" s="35">
        <f t="shared" si="0"/>
        <v>15342</v>
      </c>
      <c r="T7" s="31">
        <f t="shared" si="0"/>
        <v>15533</v>
      </c>
      <c r="U7" s="32">
        <f t="shared" si="0"/>
        <v>15922</v>
      </c>
      <c r="V7" s="33">
        <f t="shared" si="0"/>
        <v>15766</v>
      </c>
      <c r="W7" s="34">
        <f t="shared" si="0"/>
        <v>15197</v>
      </c>
      <c r="X7" s="34">
        <f t="shared" si="0"/>
        <v>16075</v>
      </c>
      <c r="Y7" s="34">
        <f t="shared" si="0"/>
        <v>16549</v>
      </c>
      <c r="Z7" s="34">
        <f t="shared" si="0"/>
        <v>17928</v>
      </c>
      <c r="AA7" s="34">
        <f t="shared" si="0"/>
        <v>17679</v>
      </c>
      <c r="AB7" s="34">
        <f t="shared" si="0"/>
        <v>18236</v>
      </c>
      <c r="AC7" s="34">
        <f t="shared" si="0"/>
        <v>18800</v>
      </c>
      <c r="AD7" s="34">
        <f t="shared" si="0"/>
        <v>19727</v>
      </c>
      <c r="AE7" s="35">
        <f t="shared" si="0"/>
        <v>19720</v>
      </c>
      <c r="AF7" s="31">
        <f t="shared" si="0"/>
        <v>19514</v>
      </c>
      <c r="AG7" s="32">
        <f t="shared" si="0"/>
        <v>19361</v>
      </c>
      <c r="AH7" s="33">
        <f t="shared" si="0"/>
        <v>19257</v>
      </c>
      <c r="AI7" s="34">
        <f t="shared" si="0"/>
        <v>17989</v>
      </c>
      <c r="AJ7" s="34">
        <f t="shared" si="0"/>
        <v>20223</v>
      </c>
      <c r="AK7" s="34">
        <f t="shared" si="0"/>
        <v>18255</v>
      </c>
      <c r="AL7" s="34">
        <f t="shared" si="0"/>
        <v>18599</v>
      </c>
      <c r="AM7" s="34">
        <f t="shared" si="0"/>
        <v>21309</v>
      </c>
      <c r="AN7" s="34">
        <f t="shared" si="0"/>
        <v>20854</v>
      </c>
      <c r="AO7" s="34">
        <f t="shared" si="0"/>
        <v>20872</v>
      </c>
      <c r="AP7" s="34">
        <f t="shared" si="0"/>
        <v>21191</v>
      </c>
      <c r="AQ7" s="35">
        <f t="shared" si="0"/>
        <v>23029</v>
      </c>
      <c r="AR7" s="31">
        <f t="shared" si="0"/>
        <v>22353</v>
      </c>
      <c r="AS7" s="32">
        <f t="shared" si="0"/>
        <v>22690</v>
      </c>
      <c r="AT7" s="33">
        <f t="shared" si="0"/>
        <v>21170</v>
      </c>
      <c r="AU7" s="34">
        <f t="shared" si="0"/>
        <v>21189</v>
      </c>
      <c r="AV7" s="34">
        <f t="shared" si="0"/>
        <v>22344</v>
      </c>
      <c r="AW7" s="34">
        <f t="shared" si="0"/>
        <v>23503</v>
      </c>
      <c r="AX7" s="34">
        <f t="shared" si="0"/>
        <v>24939</v>
      </c>
      <c r="AY7" s="34">
        <f t="shared" si="0"/>
        <v>27307</v>
      </c>
      <c r="AZ7" s="34">
        <f t="shared" si="0"/>
        <v>28049</v>
      </c>
      <c r="BA7" s="34">
        <f t="shared" si="0"/>
        <v>29757</v>
      </c>
      <c r="BB7" s="34">
        <f t="shared" si="0"/>
        <v>29665</v>
      </c>
      <c r="BC7" s="35">
        <f t="shared" si="0"/>
        <v>30586</v>
      </c>
      <c r="BD7" s="31">
        <f t="shared" si="0"/>
        <v>31340</v>
      </c>
      <c r="BE7" s="32">
        <f t="shared" si="0"/>
        <v>31666</v>
      </c>
      <c r="BF7" s="33">
        <f t="shared" si="0"/>
        <v>32840</v>
      </c>
      <c r="BG7" s="34">
        <f t="shared" si="0"/>
        <v>32745</v>
      </c>
      <c r="BH7" s="34">
        <f t="shared" si="0"/>
        <v>33284</v>
      </c>
      <c r="BI7" s="34">
        <f t="shared" si="0"/>
        <v>32366</v>
      </c>
      <c r="BJ7" s="34">
        <f t="shared" si="0"/>
        <v>33144</v>
      </c>
      <c r="BK7" s="34">
        <f t="shared" si="0"/>
        <v>34006</v>
      </c>
      <c r="BL7" s="34">
        <f t="shared" si="0"/>
        <v>34372</v>
      </c>
      <c r="BM7" s="34">
        <f t="shared" si="0"/>
        <v>35006</v>
      </c>
      <c r="BN7" s="34">
        <f t="shared" si="0"/>
        <v>35916</v>
      </c>
      <c r="BO7" s="35">
        <f t="shared" si="0"/>
        <v>37269</v>
      </c>
      <c r="BP7" s="31">
        <f t="shared" si="0"/>
        <v>36840</v>
      </c>
      <c r="BQ7" s="32">
        <f t="shared" si="0"/>
        <v>37689</v>
      </c>
      <c r="BR7" s="33">
        <f t="shared" si="0"/>
        <v>35023</v>
      </c>
      <c r="BS7" s="34">
        <f t="shared" si="0"/>
        <v>36808</v>
      </c>
      <c r="BT7" s="34">
        <f t="shared" ref="BT7:CM7" si="1">BT8+BT12</f>
        <v>36374</v>
      </c>
      <c r="BU7" s="34">
        <f t="shared" si="1"/>
        <v>33030</v>
      </c>
      <c r="BV7" s="34">
        <f t="shared" si="1"/>
        <v>33601</v>
      </c>
      <c r="BW7" s="34">
        <f t="shared" si="1"/>
        <v>33158</v>
      </c>
      <c r="BX7" s="34">
        <f t="shared" si="1"/>
        <v>35647</v>
      </c>
      <c r="BY7" s="34">
        <f t="shared" si="1"/>
        <v>38274</v>
      </c>
      <c r="BZ7" s="34">
        <f t="shared" si="1"/>
        <v>42890</v>
      </c>
      <c r="CA7" s="35">
        <f t="shared" si="1"/>
        <v>63997</v>
      </c>
      <c r="CB7" s="31">
        <f t="shared" si="1"/>
        <v>54938</v>
      </c>
      <c r="CC7" s="32">
        <f t="shared" si="1"/>
        <v>52282</v>
      </c>
      <c r="CD7" s="33">
        <f t="shared" si="1"/>
        <v>51223</v>
      </c>
      <c r="CE7" s="34">
        <f t="shared" si="1"/>
        <v>51108</v>
      </c>
      <c r="CF7" s="34">
        <f t="shared" si="1"/>
        <v>52202</v>
      </c>
      <c r="CG7" s="34">
        <f t="shared" si="1"/>
        <v>51150</v>
      </c>
      <c r="CH7" s="34">
        <f t="shared" si="1"/>
        <v>52423</v>
      </c>
      <c r="CI7" s="34">
        <f t="shared" si="1"/>
        <v>54097</v>
      </c>
      <c r="CJ7" s="34">
        <f t="shared" si="1"/>
        <v>54464</v>
      </c>
      <c r="CK7" s="34">
        <f t="shared" si="1"/>
        <v>54424</v>
      </c>
      <c r="CL7" s="34">
        <f t="shared" si="1"/>
        <v>54434</v>
      </c>
      <c r="CM7" s="35">
        <f t="shared" si="1"/>
        <v>55532</v>
      </c>
    </row>
    <row r="8" spans="1:91" s="47" customFormat="1" ht="12.75">
      <c r="A8" s="37" t="s">
        <v>90</v>
      </c>
      <c r="B8" s="38" t="s">
        <v>90</v>
      </c>
      <c r="C8" s="38" t="s">
        <v>91</v>
      </c>
      <c r="D8" s="39"/>
      <c r="E8" s="40"/>
      <c r="F8" s="41"/>
      <c r="G8" s="41">
        <f>G9+G10+G11</f>
        <v>11836</v>
      </c>
      <c r="H8" s="42">
        <f t="shared" ref="H8:BS8" si="2">H9+H10+H11</f>
        <v>11919</v>
      </c>
      <c r="I8" s="43">
        <f t="shared" si="2"/>
        <v>12017</v>
      </c>
      <c r="J8" s="44">
        <f t="shared" si="2"/>
        <v>11851</v>
      </c>
      <c r="K8" s="45">
        <f t="shared" si="2"/>
        <v>11602</v>
      </c>
      <c r="L8" s="45">
        <f t="shared" si="2"/>
        <v>11602</v>
      </c>
      <c r="M8" s="45">
        <f t="shared" si="2"/>
        <v>11625</v>
      </c>
      <c r="N8" s="45">
        <f t="shared" si="2"/>
        <v>11514</v>
      </c>
      <c r="O8" s="45">
        <f t="shared" si="2"/>
        <v>11804</v>
      </c>
      <c r="P8" s="45">
        <f t="shared" si="2"/>
        <v>12230</v>
      </c>
      <c r="Q8" s="45">
        <f t="shared" si="2"/>
        <v>12243</v>
      </c>
      <c r="R8" s="45">
        <f t="shared" si="2"/>
        <v>11940</v>
      </c>
      <c r="S8" s="46">
        <f t="shared" si="2"/>
        <v>11556</v>
      </c>
      <c r="T8" s="42">
        <f t="shared" si="2"/>
        <v>11755</v>
      </c>
      <c r="U8" s="43">
        <f t="shared" si="2"/>
        <v>11807</v>
      </c>
      <c r="V8" s="44">
        <f t="shared" si="2"/>
        <v>11734</v>
      </c>
      <c r="W8" s="45">
        <f t="shared" si="2"/>
        <v>11397</v>
      </c>
      <c r="X8" s="45">
        <f t="shared" si="2"/>
        <v>11890</v>
      </c>
      <c r="Y8" s="45">
        <f t="shared" si="2"/>
        <v>12442</v>
      </c>
      <c r="Z8" s="45">
        <f t="shared" si="2"/>
        <v>12410</v>
      </c>
      <c r="AA8" s="45">
        <f t="shared" si="2"/>
        <v>12935</v>
      </c>
      <c r="AB8" s="45">
        <f t="shared" si="2"/>
        <v>13054</v>
      </c>
      <c r="AC8" s="45">
        <f t="shared" si="2"/>
        <v>13205</v>
      </c>
      <c r="AD8" s="45">
        <f t="shared" si="2"/>
        <v>13443</v>
      </c>
      <c r="AE8" s="46">
        <f t="shared" si="2"/>
        <v>13659</v>
      </c>
      <c r="AF8" s="42">
        <f t="shared" si="2"/>
        <v>13765</v>
      </c>
      <c r="AG8" s="43">
        <f t="shared" si="2"/>
        <v>13719</v>
      </c>
      <c r="AH8" s="44">
        <f t="shared" si="2"/>
        <v>13582</v>
      </c>
      <c r="AI8" s="45">
        <f t="shared" si="2"/>
        <v>12611</v>
      </c>
      <c r="AJ8" s="45">
        <f t="shared" si="2"/>
        <v>12995</v>
      </c>
      <c r="AK8" s="45">
        <f t="shared" si="2"/>
        <v>12775</v>
      </c>
      <c r="AL8" s="45">
        <f t="shared" si="2"/>
        <v>12549</v>
      </c>
      <c r="AM8" s="45">
        <f t="shared" si="2"/>
        <v>13550</v>
      </c>
      <c r="AN8" s="45">
        <f t="shared" si="2"/>
        <v>14717</v>
      </c>
      <c r="AO8" s="45">
        <f t="shared" si="2"/>
        <v>14753</v>
      </c>
      <c r="AP8" s="45">
        <f t="shared" si="2"/>
        <v>14957</v>
      </c>
      <c r="AQ8" s="46">
        <f t="shared" si="2"/>
        <v>15595</v>
      </c>
      <c r="AR8" s="42">
        <f t="shared" si="2"/>
        <v>15351</v>
      </c>
      <c r="AS8" s="43">
        <f t="shared" si="2"/>
        <v>15556</v>
      </c>
      <c r="AT8" s="44">
        <f t="shared" si="2"/>
        <v>14909</v>
      </c>
      <c r="AU8" s="45">
        <f t="shared" si="2"/>
        <v>15273</v>
      </c>
      <c r="AV8" s="45">
        <f t="shared" si="2"/>
        <v>15961</v>
      </c>
      <c r="AW8" s="45">
        <f t="shared" si="2"/>
        <v>16823</v>
      </c>
      <c r="AX8" s="45">
        <f t="shared" si="2"/>
        <v>17232</v>
      </c>
      <c r="AY8" s="45">
        <f t="shared" si="2"/>
        <v>18669</v>
      </c>
      <c r="AZ8" s="45">
        <f t="shared" si="2"/>
        <v>19219</v>
      </c>
      <c r="BA8" s="45">
        <f t="shared" si="2"/>
        <v>20589</v>
      </c>
      <c r="BB8" s="45">
        <f t="shared" si="2"/>
        <v>20622</v>
      </c>
      <c r="BC8" s="46">
        <f t="shared" si="2"/>
        <v>21684</v>
      </c>
      <c r="BD8" s="42">
        <f t="shared" si="2"/>
        <v>22274</v>
      </c>
      <c r="BE8" s="43">
        <f t="shared" si="2"/>
        <v>22099</v>
      </c>
      <c r="BF8" s="44">
        <f t="shared" si="2"/>
        <v>22504</v>
      </c>
      <c r="BG8" s="45">
        <f t="shared" si="2"/>
        <v>21990</v>
      </c>
      <c r="BH8" s="45">
        <f t="shared" si="2"/>
        <v>22252</v>
      </c>
      <c r="BI8" s="45">
        <f t="shared" si="2"/>
        <v>21480</v>
      </c>
      <c r="BJ8" s="45">
        <f t="shared" si="2"/>
        <v>21359</v>
      </c>
      <c r="BK8" s="45">
        <f t="shared" si="2"/>
        <v>21610</v>
      </c>
      <c r="BL8" s="45">
        <f t="shared" si="2"/>
        <v>21945</v>
      </c>
      <c r="BM8" s="45">
        <f t="shared" si="2"/>
        <v>21868</v>
      </c>
      <c r="BN8" s="45">
        <f t="shared" si="2"/>
        <v>22501</v>
      </c>
      <c r="BO8" s="46">
        <f t="shared" si="2"/>
        <v>24268</v>
      </c>
      <c r="BP8" s="42">
        <f t="shared" si="2"/>
        <v>23297</v>
      </c>
      <c r="BQ8" s="43">
        <f t="shared" si="2"/>
        <v>23568</v>
      </c>
      <c r="BR8" s="44">
        <f t="shared" si="2"/>
        <v>22679</v>
      </c>
      <c r="BS8" s="45">
        <f t="shared" si="2"/>
        <v>23716</v>
      </c>
      <c r="BT8" s="45">
        <f t="shared" ref="BT8:CM8" si="3">BT9+BT10+BT11</f>
        <v>23510</v>
      </c>
      <c r="BU8" s="45">
        <f t="shared" si="3"/>
        <v>21168</v>
      </c>
      <c r="BV8" s="45">
        <f t="shared" si="3"/>
        <v>21553</v>
      </c>
      <c r="BW8" s="45">
        <f t="shared" si="3"/>
        <v>22106</v>
      </c>
      <c r="BX8" s="45">
        <f t="shared" si="3"/>
        <v>23105</v>
      </c>
      <c r="BY8" s="45">
        <f t="shared" si="3"/>
        <v>22659</v>
      </c>
      <c r="BZ8" s="45">
        <f t="shared" si="3"/>
        <v>22561</v>
      </c>
      <c r="CA8" s="46">
        <f t="shared" si="3"/>
        <v>25072</v>
      </c>
      <c r="CB8" s="42">
        <f t="shared" si="3"/>
        <v>23815</v>
      </c>
      <c r="CC8" s="43">
        <f t="shared" si="3"/>
        <v>24131</v>
      </c>
      <c r="CD8" s="44">
        <f t="shared" si="3"/>
        <v>23860</v>
      </c>
      <c r="CE8" s="45">
        <f t="shared" si="3"/>
        <v>23762</v>
      </c>
      <c r="CF8" s="45">
        <f t="shared" si="3"/>
        <v>24510</v>
      </c>
      <c r="CG8" s="45">
        <f t="shared" si="3"/>
        <v>24567</v>
      </c>
      <c r="CH8" s="45">
        <f t="shared" si="3"/>
        <v>25344</v>
      </c>
      <c r="CI8" s="45">
        <f t="shared" si="3"/>
        <v>27070</v>
      </c>
      <c r="CJ8" s="45">
        <f t="shared" si="3"/>
        <v>27571</v>
      </c>
      <c r="CK8" s="45">
        <f t="shared" si="3"/>
        <v>26430</v>
      </c>
      <c r="CL8" s="45">
        <f t="shared" si="3"/>
        <v>26420</v>
      </c>
      <c r="CM8" s="46">
        <f t="shared" si="3"/>
        <v>27239</v>
      </c>
    </row>
    <row r="9" spans="1:91" s="58" customFormat="1" ht="12.75">
      <c r="A9" s="48" t="s">
        <v>90</v>
      </c>
      <c r="B9" s="49" t="s">
        <v>90</v>
      </c>
      <c r="C9" s="49" t="s">
        <v>90</v>
      </c>
      <c r="D9" s="50" t="s">
        <v>92</v>
      </c>
      <c r="E9" s="51"/>
      <c r="F9" s="52"/>
      <c r="G9" s="52">
        <f t="shared" ref="G9:AL9" si="4">G18+G27+G36</f>
        <v>5476</v>
      </c>
      <c r="H9" s="53">
        <f t="shared" si="4"/>
        <v>5463</v>
      </c>
      <c r="I9" s="54">
        <f t="shared" si="4"/>
        <v>5313</v>
      </c>
      <c r="J9" s="55">
        <f t="shared" si="4"/>
        <v>5155</v>
      </c>
      <c r="K9" s="56">
        <f t="shared" si="4"/>
        <v>5030</v>
      </c>
      <c r="L9" s="56">
        <f t="shared" si="4"/>
        <v>4979</v>
      </c>
      <c r="M9" s="56">
        <f t="shared" si="4"/>
        <v>4941</v>
      </c>
      <c r="N9" s="56">
        <f t="shared" si="4"/>
        <v>4935</v>
      </c>
      <c r="O9" s="56">
        <f t="shared" si="4"/>
        <v>5265</v>
      </c>
      <c r="P9" s="56">
        <f t="shared" si="4"/>
        <v>5541</v>
      </c>
      <c r="Q9" s="56">
        <f t="shared" si="4"/>
        <v>5610</v>
      </c>
      <c r="R9" s="56">
        <f t="shared" si="4"/>
        <v>4915</v>
      </c>
      <c r="S9" s="57">
        <f t="shared" si="4"/>
        <v>4850</v>
      </c>
      <c r="T9" s="53">
        <f t="shared" si="4"/>
        <v>4739</v>
      </c>
      <c r="U9" s="54">
        <f t="shared" si="4"/>
        <v>4871</v>
      </c>
      <c r="V9" s="55">
        <f t="shared" si="4"/>
        <v>4863</v>
      </c>
      <c r="W9" s="56">
        <f t="shared" si="4"/>
        <v>4667</v>
      </c>
      <c r="X9" s="56">
        <f t="shared" si="4"/>
        <v>4808</v>
      </c>
      <c r="Y9" s="56">
        <f t="shared" si="4"/>
        <v>5057</v>
      </c>
      <c r="Z9" s="56">
        <f t="shared" si="4"/>
        <v>5075</v>
      </c>
      <c r="AA9" s="56">
        <f t="shared" si="4"/>
        <v>5359</v>
      </c>
      <c r="AB9" s="56">
        <f t="shared" si="4"/>
        <v>5679</v>
      </c>
      <c r="AC9" s="56">
        <f t="shared" si="4"/>
        <v>5782</v>
      </c>
      <c r="AD9" s="56">
        <f t="shared" si="4"/>
        <v>6080</v>
      </c>
      <c r="AE9" s="57">
        <f t="shared" si="4"/>
        <v>6280</v>
      </c>
      <c r="AF9" s="53">
        <f t="shared" si="4"/>
        <v>6241</v>
      </c>
      <c r="AG9" s="54">
        <f t="shared" si="4"/>
        <v>6255</v>
      </c>
      <c r="AH9" s="55">
        <f t="shared" si="4"/>
        <v>6111</v>
      </c>
      <c r="AI9" s="56">
        <f t="shared" si="4"/>
        <v>5474</v>
      </c>
      <c r="AJ9" s="56">
        <f t="shared" si="4"/>
        <v>5685</v>
      </c>
      <c r="AK9" s="56">
        <f t="shared" si="4"/>
        <v>5369</v>
      </c>
      <c r="AL9" s="56">
        <f t="shared" si="4"/>
        <v>5138</v>
      </c>
      <c r="AM9" s="56">
        <f t="shared" ref="AM9:BR9" si="5">AM18+AM27+AM36</f>
        <v>5589</v>
      </c>
      <c r="AN9" s="56">
        <f t="shared" si="5"/>
        <v>6816</v>
      </c>
      <c r="AO9" s="56">
        <f t="shared" si="5"/>
        <v>6836</v>
      </c>
      <c r="AP9" s="56">
        <f t="shared" si="5"/>
        <v>6998</v>
      </c>
      <c r="AQ9" s="57">
        <f t="shared" si="5"/>
        <v>7336</v>
      </c>
      <c r="AR9" s="53">
        <f t="shared" si="5"/>
        <v>7421</v>
      </c>
      <c r="AS9" s="54">
        <f t="shared" si="5"/>
        <v>7293</v>
      </c>
      <c r="AT9" s="55">
        <f t="shared" si="5"/>
        <v>6843</v>
      </c>
      <c r="AU9" s="56">
        <f t="shared" si="5"/>
        <v>6969</v>
      </c>
      <c r="AV9" s="56">
        <f t="shared" si="5"/>
        <v>7613</v>
      </c>
      <c r="AW9" s="56">
        <f t="shared" si="5"/>
        <v>8365</v>
      </c>
      <c r="AX9" s="56">
        <f t="shared" si="5"/>
        <v>8576</v>
      </c>
      <c r="AY9" s="56">
        <f t="shared" si="5"/>
        <v>9623</v>
      </c>
      <c r="AZ9" s="56">
        <f t="shared" si="5"/>
        <v>9939</v>
      </c>
      <c r="BA9" s="56">
        <f t="shared" si="5"/>
        <v>10784</v>
      </c>
      <c r="BB9" s="56">
        <f t="shared" si="5"/>
        <v>10769</v>
      </c>
      <c r="BC9" s="57">
        <f t="shared" si="5"/>
        <v>10458</v>
      </c>
      <c r="BD9" s="53">
        <f t="shared" si="5"/>
        <v>11010</v>
      </c>
      <c r="BE9" s="54">
        <f t="shared" si="5"/>
        <v>10728</v>
      </c>
      <c r="BF9" s="55">
        <f t="shared" si="5"/>
        <v>10942</v>
      </c>
      <c r="BG9" s="56">
        <f t="shared" si="5"/>
        <v>10162</v>
      </c>
      <c r="BH9" s="56">
        <f t="shared" si="5"/>
        <v>10472</v>
      </c>
      <c r="BI9" s="56">
        <f t="shared" si="5"/>
        <v>10017</v>
      </c>
      <c r="BJ9" s="56">
        <f t="shared" si="5"/>
        <v>9921</v>
      </c>
      <c r="BK9" s="56">
        <f t="shared" si="5"/>
        <v>9597</v>
      </c>
      <c r="BL9" s="56">
        <f t="shared" si="5"/>
        <v>9747</v>
      </c>
      <c r="BM9" s="56">
        <f t="shared" si="5"/>
        <v>9959</v>
      </c>
      <c r="BN9" s="56">
        <f t="shared" si="5"/>
        <v>10574</v>
      </c>
      <c r="BO9" s="57">
        <f t="shared" si="5"/>
        <v>11896</v>
      </c>
      <c r="BP9" s="53">
        <f t="shared" si="5"/>
        <v>10807</v>
      </c>
      <c r="BQ9" s="54">
        <f t="shared" si="5"/>
        <v>10444</v>
      </c>
      <c r="BR9" s="55">
        <f t="shared" si="5"/>
        <v>9871</v>
      </c>
      <c r="BS9" s="56">
        <f t="shared" ref="BS9:CM9" si="6">BS18+BS27+BS36</f>
        <v>10314</v>
      </c>
      <c r="BT9" s="56">
        <f t="shared" si="6"/>
        <v>10199</v>
      </c>
      <c r="BU9" s="56">
        <f t="shared" si="6"/>
        <v>9119</v>
      </c>
      <c r="BV9" s="56">
        <f t="shared" si="6"/>
        <v>9102</v>
      </c>
      <c r="BW9" s="56">
        <f t="shared" si="6"/>
        <v>9380</v>
      </c>
      <c r="BX9" s="56">
        <f t="shared" si="6"/>
        <v>10034</v>
      </c>
      <c r="BY9" s="56">
        <f t="shared" si="6"/>
        <v>9384</v>
      </c>
      <c r="BZ9" s="56">
        <f t="shared" si="6"/>
        <v>9425</v>
      </c>
      <c r="CA9" s="57">
        <f t="shared" si="6"/>
        <v>11444</v>
      </c>
      <c r="CB9" s="53">
        <f t="shared" si="6"/>
        <v>10579</v>
      </c>
      <c r="CC9" s="54">
        <f t="shared" si="6"/>
        <v>11340</v>
      </c>
      <c r="CD9" s="55">
        <f t="shared" si="6"/>
        <v>11008</v>
      </c>
      <c r="CE9" s="56">
        <f t="shared" si="6"/>
        <v>11127</v>
      </c>
      <c r="CF9" s="56">
        <f t="shared" si="6"/>
        <v>11551</v>
      </c>
      <c r="CG9" s="56">
        <f t="shared" si="6"/>
        <v>11492</v>
      </c>
      <c r="CH9" s="56">
        <f t="shared" si="6"/>
        <v>11484</v>
      </c>
      <c r="CI9" s="56">
        <f t="shared" si="6"/>
        <v>12236</v>
      </c>
      <c r="CJ9" s="56">
        <f t="shared" si="6"/>
        <v>12365</v>
      </c>
      <c r="CK9" s="56">
        <f t="shared" si="6"/>
        <v>12146</v>
      </c>
      <c r="CL9" s="56">
        <f t="shared" si="6"/>
        <v>11712</v>
      </c>
      <c r="CM9" s="57">
        <f t="shared" si="6"/>
        <v>12255</v>
      </c>
    </row>
    <row r="10" spans="1:91" s="58" customFormat="1" ht="12.75">
      <c r="A10" s="48" t="s">
        <v>90</v>
      </c>
      <c r="B10" s="49" t="s">
        <v>90</v>
      </c>
      <c r="C10" s="49" t="s">
        <v>90</v>
      </c>
      <c r="D10" s="50" t="s">
        <v>93</v>
      </c>
      <c r="E10" s="51"/>
      <c r="F10" s="52"/>
      <c r="G10" s="52">
        <f t="shared" ref="G10:AL10" si="7">G19+G28+G37</f>
        <v>3013</v>
      </c>
      <c r="H10" s="53">
        <f t="shared" si="7"/>
        <v>3195</v>
      </c>
      <c r="I10" s="54">
        <f t="shared" si="7"/>
        <v>3401</v>
      </c>
      <c r="J10" s="55">
        <f t="shared" si="7"/>
        <v>3428</v>
      </c>
      <c r="K10" s="56">
        <f t="shared" si="7"/>
        <v>3392</v>
      </c>
      <c r="L10" s="56">
        <f t="shared" si="7"/>
        <v>3463</v>
      </c>
      <c r="M10" s="56">
        <f t="shared" si="7"/>
        <v>3543</v>
      </c>
      <c r="N10" s="56">
        <f t="shared" si="7"/>
        <v>3441</v>
      </c>
      <c r="O10" s="56">
        <f t="shared" si="7"/>
        <v>3534</v>
      </c>
      <c r="P10" s="56">
        <f t="shared" si="7"/>
        <v>3518</v>
      </c>
      <c r="Q10" s="56">
        <f t="shared" si="7"/>
        <v>3456</v>
      </c>
      <c r="R10" s="56">
        <f t="shared" si="7"/>
        <v>3845</v>
      </c>
      <c r="S10" s="57">
        <f t="shared" si="7"/>
        <v>3586</v>
      </c>
      <c r="T10" s="53">
        <f t="shared" si="7"/>
        <v>3855</v>
      </c>
      <c r="U10" s="54">
        <f t="shared" si="7"/>
        <v>3824</v>
      </c>
      <c r="V10" s="55">
        <f t="shared" si="7"/>
        <v>3727</v>
      </c>
      <c r="W10" s="56">
        <f t="shared" si="7"/>
        <v>3638</v>
      </c>
      <c r="X10" s="56">
        <f t="shared" si="7"/>
        <v>3613</v>
      </c>
      <c r="Y10" s="56">
        <f t="shared" si="7"/>
        <v>3903</v>
      </c>
      <c r="Z10" s="56">
        <f t="shared" si="7"/>
        <v>3812</v>
      </c>
      <c r="AA10" s="56">
        <f t="shared" si="7"/>
        <v>4048</v>
      </c>
      <c r="AB10" s="56">
        <f t="shared" si="7"/>
        <v>3842</v>
      </c>
      <c r="AC10" s="56">
        <f t="shared" si="7"/>
        <v>3927</v>
      </c>
      <c r="AD10" s="56">
        <f t="shared" si="7"/>
        <v>3816</v>
      </c>
      <c r="AE10" s="57">
        <f t="shared" si="7"/>
        <v>3887</v>
      </c>
      <c r="AF10" s="53">
        <f t="shared" si="7"/>
        <v>4043</v>
      </c>
      <c r="AG10" s="54">
        <f t="shared" si="7"/>
        <v>3868</v>
      </c>
      <c r="AH10" s="55">
        <f t="shared" si="7"/>
        <v>3878</v>
      </c>
      <c r="AI10" s="56">
        <f t="shared" si="7"/>
        <v>3761</v>
      </c>
      <c r="AJ10" s="56">
        <f t="shared" si="7"/>
        <v>3914</v>
      </c>
      <c r="AK10" s="56">
        <f t="shared" si="7"/>
        <v>3882</v>
      </c>
      <c r="AL10" s="56">
        <f t="shared" si="7"/>
        <v>4077</v>
      </c>
      <c r="AM10" s="56">
        <f t="shared" ref="AM10:BR10" si="8">AM19+AM28+AM37</f>
        <v>4370</v>
      </c>
      <c r="AN10" s="56">
        <f t="shared" si="8"/>
        <v>4268</v>
      </c>
      <c r="AO10" s="56">
        <f t="shared" si="8"/>
        <v>4336</v>
      </c>
      <c r="AP10" s="56">
        <f t="shared" si="8"/>
        <v>4332</v>
      </c>
      <c r="AQ10" s="57">
        <f t="shared" si="8"/>
        <v>4683</v>
      </c>
      <c r="AR10" s="53">
        <f t="shared" si="8"/>
        <v>4320</v>
      </c>
      <c r="AS10" s="54">
        <f t="shared" si="8"/>
        <v>4692</v>
      </c>
      <c r="AT10" s="55">
        <f t="shared" si="8"/>
        <v>4457</v>
      </c>
      <c r="AU10" s="56">
        <f t="shared" si="8"/>
        <v>4608</v>
      </c>
      <c r="AV10" s="56">
        <f t="shared" si="8"/>
        <v>4457</v>
      </c>
      <c r="AW10" s="56">
        <f t="shared" si="8"/>
        <v>4713</v>
      </c>
      <c r="AX10" s="56">
        <f t="shared" si="8"/>
        <v>4782</v>
      </c>
      <c r="AY10" s="56">
        <f t="shared" si="8"/>
        <v>5036</v>
      </c>
      <c r="AZ10" s="56">
        <f t="shared" si="8"/>
        <v>5318</v>
      </c>
      <c r="BA10" s="56">
        <f t="shared" si="8"/>
        <v>5934</v>
      </c>
      <c r="BB10" s="56">
        <f t="shared" si="8"/>
        <v>5879</v>
      </c>
      <c r="BC10" s="57">
        <f t="shared" si="8"/>
        <v>6812</v>
      </c>
      <c r="BD10" s="53">
        <f t="shared" si="8"/>
        <v>6758</v>
      </c>
      <c r="BE10" s="54">
        <f t="shared" si="8"/>
        <v>7057</v>
      </c>
      <c r="BF10" s="55">
        <f t="shared" si="8"/>
        <v>7299</v>
      </c>
      <c r="BG10" s="56">
        <f t="shared" si="8"/>
        <v>7344</v>
      </c>
      <c r="BH10" s="56">
        <f t="shared" si="8"/>
        <v>7385</v>
      </c>
      <c r="BI10" s="56">
        <f t="shared" si="8"/>
        <v>7073</v>
      </c>
      <c r="BJ10" s="56">
        <f t="shared" si="8"/>
        <v>7155</v>
      </c>
      <c r="BK10" s="56">
        <f t="shared" si="8"/>
        <v>7521</v>
      </c>
      <c r="BL10" s="56">
        <f t="shared" si="8"/>
        <v>7871</v>
      </c>
      <c r="BM10" s="56">
        <f t="shared" si="8"/>
        <v>7541</v>
      </c>
      <c r="BN10" s="56">
        <f t="shared" si="8"/>
        <v>7473</v>
      </c>
      <c r="BO10" s="57">
        <f t="shared" si="8"/>
        <v>8767</v>
      </c>
      <c r="BP10" s="53">
        <f t="shared" si="8"/>
        <v>8931</v>
      </c>
      <c r="BQ10" s="54">
        <f t="shared" si="8"/>
        <v>9011</v>
      </c>
      <c r="BR10" s="55">
        <f t="shared" si="8"/>
        <v>8547</v>
      </c>
      <c r="BS10" s="56">
        <f t="shared" ref="BS10:CM10" si="9">BS19+BS28+BS37</f>
        <v>9133</v>
      </c>
      <c r="BT10" s="56">
        <f t="shared" si="9"/>
        <v>9038</v>
      </c>
      <c r="BU10" s="56">
        <f t="shared" si="9"/>
        <v>7883</v>
      </c>
      <c r="BV10" s="56">
        <f t="shared" si="9"/>
        <v>8309</v>
      </c>
      <c r="BW10" s="56">
        <f t="shared" si="9"/>
        <v>8643</v>
      </c>
      <c r="BX10" s="56">
        <f t="shared" si="9"/>
        <v>8982</v>
      </c>
      <c r="BY10" s="56">
        <f t="shared" si="9"/>
        <v>9146</v>
      </c>
      <c r="BZ10" s="56">
        <f t="shared" si="9"/>
        <v>9057</v>
      </c>
      <c r="CA10" s="57">
        <f t="shared" si="9"/>
        <v>9510</v>
      </c>
      <c r="CB10" s="53">
        <f t="shared" si="9"/>
        <v>9432</v>
      </c>
      <c r="CC10" s="54">
        <f t="shared" si="9"/>
        <v>8890</v>
      </c>
      <c r="CD10" s="55">
        <f t="shared" si="9"/>
        <v>9060</v>
      </c>
      <c r="CE10" s="56">
        <f t="shared" si="9"/>
        <v>9313</v>
      </c>
      <c r="CF10" s="56">
        <f t="shared" si="9"/>
        <v>9610</v>
      </c>
      <c r="CG10" s="56">
        <f t="shared" si="9"/>
        <v>9729</v>
      </c>
      <c r="CH10" s="56">
        <f t="shared" si="9"/>
        <v>10492</v>
      </c>
      <c r="CI10" s="56">
        <f t="shared" si="9"/>
        <v>11422</v>
      </c>
      <c r="CJ10" s="56">
        <f t="shared" si="9"/>
        <v>11724</v>
      </c>
      <c r="CK10" s="56">
        <f t="shared" si="9"/>
        <v>10839</v>
      </c>
      <c r="CL10" s="56">
        <f t="shared" si="9"/>
        <v>10837</v>
      </c>
      <c r="CM10" s="57">
        <f t="shared" si="9"/>
        <v>11019</v>
      </c>
    </row>
    <row r="11" spans="1:91" s="58" customFormat="1" ht="12.75">
      <c r="A11" s="48" t="s">
        <v>90</v>
      </c>
      <c r="B11" s="49" t="s">
        <v>90</v>
      </c>
      <c r="C11" s="49" t="s">
        <v>90</v>
      </c>
      <c r="D11" s="50" t="s">
        <v>94</v>
      </c>
      <c r="E11" s="51"/>
      <c r="F11" s="52"/>
      <c r="G11" s="52">
        <f>G20+G29+G38</f>
        <v>3347</v>
      </c>
      <c r="H11" s="53">
        <f t="shared" ref="H11:BS11" si="10">H20+H29+H38</f>
        <v>3261</v>
      </c>
      <c r="I11" s="54">
        <f t="shared" si="10"/>
        <v>3303</v>
      </c>
      <c r="J11" s="55">
        <f t="shared" si="10"/>
        <v>3268</v>
      </c>
      <c r="K11" s="56">
        <f t="shared" si="10"/>
        <v>3180</v>
      </c>
      <c r="L11" s="56">
        <f t="shared" si="10"/>
        <v>3160</v>
      </c>
      <c r="M11" s="56">
        <f t="shared" si="10"/>
        <v>3141</v>
      </c>
      <c r="N11" s="56">
        <f t="shared" si="10"/>
        <v>3138</v>
      </c>
      <c r="O11" s="56">
        <f t="shared" si="10"/>
        <v>3005</v>
      </c>
      <c r="P11" s="56">
        <f t="shared" si="10"/>
        <v>3171</v>
      </c>
      <c r="Q11" s="56">
        <f t="shared" si="10"/>
        <v>3177</v>
      </c>
      <c r="R11" s="56">
        <f t="shared" si="10"/>
        <v>3180</v>
      </c>
      <c r="S11" s="57">
        <f t="shared" si="10"/>
        <v>3120</v>
      </c>
      <c r="T11" s="53">
        <f t="shared" si="10"/>
        <v>3161</v>
      </c>
      <c r="U11" s="54">
        <f t="shared" si="10"/>
        <v>3112</v>
      </c>
      <c r="V11" s="55">
        <f t="shared" si="10"/>
        <v>3144</v>
      </c>
      <c r="W11" s="56">
        <f t="shared" si="10"/>
        <v>3092</v>
      </c>
      <c r="X11" s="56">
        <f t="shared" si="10"/>
        <v>3469</v>
      </c>
      <c r="Y11" s="56">
        <f t="shared" si="10"/>
        <v>3482</v>
      </c>
      <c r="Z11" s="56">
        <f t="shared" si="10"/>
        <v>3523</v>
      </c>
      <c r="AA11" s="56">
        <f t="shared" si="10"/>
        <v>3528</v>
      </c>
      <c r="AB11" s="56">
        <f t="shared" si="10"/>
        <v>3533</v>
      </c>
      <c r="AC11" s="56">
        <f t="shared" si="10"/>
        <v>3496</v>
      </c>
      <c r="AD11" s="56">
        <f t="shared" si="10"/>
        <v>3547</v>
      </c>
      <c r="AE11" s="57">
        <f t="shared" si="10"/>
        <v>3492</v>
      </c>
      <c r="AF11" s="53">
        <f t="shared" si="10"/>
        <v>3481</v>
      </c>
      <c r="AG11" s="54">
        <f t="shared" si="10"/>
        <v>3596</v>
      </c>
      <c r="AH11" s="55">
        <f t="shared" si="10"/>
        <v>3593</v>
      </c>
      <c r="AI11" s="56">
        <f t="shared" si="10"/>
        <v>3376</v>
      </c>
      <c r="AJ11" s="56">
        <f t="shared" si="10"/>
        <v>3396</v>
      </c>
      <c r="AK11" s="56">
        <f t="shared" si="10"/>
        <v>3524</v>
      </c>
      <c r="AL11" s="56">
        <f t="shared" si="10"/>
        <v>3334</v>
      </c>
      <c r="AM11" s="56">
        <f t="shared" si="10"/>
        <v>3591</v>
      </c>
      <c r="AN11" s="56">
        <f t="shared" si="10"/>
        <v>3633</v>
      </c>
      <c r="AO11" s="56">
        <f t="shared" si="10"/>
        <v>3581</v>
      </c>
      <c r="AP11" s="56">
        <f t="shared" si="10"/>
        <v>3627</v>
      </c>
      <c r="AQ11" s="57">
        <f t="shared" si="10"/>
        <v>3576</v>
      </c>
      <c r="AR11" s="53">
        <f t="shared" si="10"/>
        <v>3610</v>
      </c>
      <c r="AS11" s="54">
        <f t="shared" si="10"/>
        <v>3571</v>
      </c>
      <c r="AT11" s="55">
        <f t="shared" si="10"/>
        <v>3609</v>
      </c>
      <c r="AU11" s="56">
        <f t="shared" si="10"/>
        <v>3696</v>
      </c>
      <c r="AV11" s="56">
        <f t="shared" si="10"/>
        <v>3891</v>
      </c>
      <c r="AW11" s="56">
        <f t="shared" si="10"/>
        <v>3745</v>
      </c>
      <c r="AX11" s="56">
        <f t="shared" si="10"/>
        <v>3874</v>
      </c>
      <c r="AY11" s="56">
        <f t="shared" si="10"/>
        <v>4010</v>
      </c>
      <c r="AZ11" s="56">
        <f t="shared" si="10"/>
        <v>3962</v>
      </c>
      <c r="BA11" s="56">
        <f t="shared" si="10"/>
        <v>3871</v>
      </c>
      <c r="BB11" s="56">
        <f t="shared" si="10"/>
        <v>3974</v>
      </c>
      <c r="BC11" s="57">
        <f t="shared" si="10"/>
        <v>4414</v>
      </c>
      <c r="BD11" s="53">
        <f t="shared" si="10"/>
        <v>4506</v>
      </c>
      <c r="BE11" s="54">
        <f t="shared" si="10"/>
        <v>4314</v>
      </c>
      <c r="BF11" s="55">
        <f t="shared" si="10"/>
        <v>4263</v>
      </c>
      <c r="BG11" s="56">
        <f t="shared" si="10"/>
        <v>4484</v>
      </c>
      <c r="BH11" s="56">
        <f t="shared" si="10"/>
        <v>4395</v>
      </c>
      <c r="BI11" s="56">
        <f t="shared" si="10"/>
        <v>4390</v>
      </c>
      <c r="BJ11" s="56">
        <f t="shared" si="10"/>
        <v>4283</v>
      </c>
      <c r="BK11" s="56">
        <f t="shared" si="10"/>
        <v>4492</v>
      </c>
      <c r="BL11" s="56">
        <f t="shared" si="10"/>
        <v>4327</v>
      </c>
      <c r="BM11" s="56">
        <f t="shared" si="10"/>
        <v>4368</v>
      </c>
      <c r="BN11" s="56">
        <f t="shared" si="10"/>
        <v>4454</v>
      </c>
      <c r="BO11" s="57">
        <f t="shared" si="10"/>
        <v>3605</v>
      </c>
      <c r="BP11" s="53">
        <f t="shared" si="10"/>
        <v>3559</v>
      </c>
      <c r="BQ11" s="54">
        <f t="shared" si="10"/>
        <v>4113</v>
      </c>
      <c r="BR11" s="55">
        <f t="shared" si="10"/>
        <v>4261</v>
      </c>
      <c r="BS11" s="56">
        <f t="shared" si="10"/>
        <v>4269</v>
      </c>
      <c r="BT11" s="56">
        <f t="shared" ref="BT11:CM11" si="11">BT20+BT29+BT38</f>
        <v>4273</v>
      </c>
      <c r="BU11" s="56">
        <f t="shared" si="11"/>
        <v>4166</v>
      </c>
      <c r="BV11" s="56">
        <f t="shared" si="11"/>
        <v>4142</v>
      </c>
      <c r="BW11" s="56">
        <f t="shared" si="11"/>
        <v>4083</v>
      </c>
      <c r="BX11" s="56">
        <f t="shared" si="11"/>
        <v>4089</v>
      </c>
      <c r="BY11" s="56">
        <f t="shared" si="11"/>
        <v>4129</v>
      </c>
      <c r="BZ11" s="56">
        <f t="shared" si="11"/>
        <v>4079</v>
      </c>
      <c r="CA11" s="57">
        <f t="shared" si="11"/>
        <v>4118</v>
      </c>
      <c r="CB11" s="53">
        <f t="shared" si="11"/>
        <v>3804</v>
      </c>
      <c r="CC11" s="54">
        <f t="shared" si="11"/>
        <v>3901</v>
      </c>
      <c r="CD11" s="55">
        <f t="shared" si="11"/>
        <v>3792</v>
      </c>
      <c r="CE11" s="56">
        <f t="shared" si="11"/>
        <v>3322</v>
      </c>
      <c r="CF11" s="56">
        <f t="shared" si="11"/>
        <v>3349</v>
      </c>
      <c r="CG11" s="56">
        <f t="shared" si="11"/>
        <v>3346</v>
      </c>
      <c r="CH11" s="56">
        <f t="shared" si="11"/>
        <v>3368</v>
      </c>
      <c r="CI11" s="56">
        <f t="shared" si="11"/>
        <v>3412</v>
      </c>
      <c r="CJ11" s="56">
        <f t="shared" si="11"/>
        <v>3482</v>
      </c>
      <c r="CK11" s="56">
        <f t="shared" si="11"/>
        <v>3445</v>
      </c>
      <c r="CL11" s="56">
        <f t="shared" si="11"/>
        <v>3871</v>
      </c>
      <c r="CM11" s="57">
        <f t="shared" si="11"/>
        <v>3965</v>
      </c>
    </row>
    <row r="12" spans="1:91" s="47" customFormat="1" ht="12.75">
      <c r="A12" s="37" t="s">
        <v>90</v>
      </c>
      <c r="B12" s="38" t="s">
        <v>90</v>
      </c>
      <c r="C12" s="38" t="s">
        <v>95</v>
      </c>
      <c r="D12" s="39"/>
      <c r="E12" s="40"/>
      <c r="F12" s="41"/>
      <c r="G12" s="41">
        <f>G13+G14</f>
        <v>4064</v>
      </c>
      <c r="H12" s="42">
        <f t="shared" ref="H12:BS12" si="12">H13+H14</f>
        <v>3774</v>
      </c>
      <c r="I12" s="43">
        <f t="shared" si="12"/>
        <v>4069</v>
      </c>
      <c r="J12" s="44">
        <f t="shared" si="12"/>
        <v>3640</v>
      </c>
      <c r="K12" s="45">
        <f t="shared" si="12"/>
        <v>3919</v>
      </c>
      <c r="L12" s="45">
        <f t="shared" si="12"/>
        <v>4054</v>
      </c>
      <c r="M12" s="45">
        <f t="shared" si="12"/>
        <v>3913</v>
      </c>
      <c r="N12" s="45">
        <f t="shared" si="12"/>
        <v>4009</v>
      </c>
      <c r="O12" s="45">
        <f t="shared" si="12"/>
        <v>4036</v>
      </c>
      <c r="P12" s="45">
        <f t="shared" si="12"/>
        <v>3832</v>
      </c>
      <c r="Q12" s="45">
        <f t="shared" si="12"/>
        <v>3684</v>
      </c>
      <c r="R12" s="45">
        <f t="shared" si="12"/>
        <v>3664</v>
      </c>
      <c r="S12" s="46">
        <f t="shared" si="12"/>
        <v>3786</v>
      </c>
      <c r="T12" s="42">
        <f t="shared" si="12"/>
        <v>3778</v>
      </c>
      <c r="U12" s="43">
        <f t="shared" si="12"/>
        <v>4115</v>
      </c>
      <c r="V12" s="44">
        <f t="shared" si="12"/>
        <v>4032</v>
      </c>
      <c r="W12" s="45">
        <f t="shared" si="12"/>
        <v>3800</v>
      </c>
      <c r="X12" s="45">
        <f t="shared" si="12"/>
        <v>4185</v>
      </c>
      <c r="Y12" s="45">
        <f t="shared" si="12"/>
        <v>4107</v>
      </c>
      <c r="Z12" s="45">
        <f t="shared" si="12"/>
        <v>5518</v>
      </c>
      <c r="AA12" s="45">
        <f t="shared" si="12"/>
        <v>4744</v>
      </c>
      <c r="AB12" s="45">
        <f t="shared" si="12"/>
        <v>5182</v>
      </c>
      <c r="AC12" s="45">
        <f t="shared" si="12"/>
        <v>5595</v>
      </c>
      <c r="AD12" s="45">
        <f t="shared" si="12"/>
        <v>6284</v>
      </c>
      <c r="AE12" s="46">
        <f t="shared" si="12"/>
        <v>6061</v>
      </c>
      <c r="AF12" s="42">
        <f t="shared" si="12"/>
        <v>5749</v>
      </c>
      <c r="AG12" s="43">
        <f t="shared" si="12"/>
        <v>5642</v>
      </c>
      <c r="AH12" s="44">
        <f t="shared" si="12"/>
        <v>5675</v>
      </c>
      <c r="AI12" s="45">
        <f t="shared" si="12"/>
        <v>5378</v>
      </c>
      <c r="AJ12" s="45">
        <f t="shared" si="12"/>
        <v>7228</v>
      </c>
      <c r="AK12" s="45">
        <f t="shared" si="12"/>
        <v>5480</v>
      </c>
      <c r="AL12" s="45">
        <f t="shared" si="12"/>
        <v>6050</v>
      </c>
      <c r="AM12" s="45">
        <f t="shared" si="12"/>
        <v>7759</v>
      </c>
      <c r="AN12" s="45">
        <f t="shared" si="12"/>
        <v>6137</v>
      </c>
      <c r="AO12" s="45">
        <f t="shared" si="12"/>
        <v>6119</v>
      </c>
      <c r="AP12" s="45">
        <f t="shared" si="12"/>
        <v>6234</v>
      </c>
      <c r="AQ12" s="46">
        <f t="shared" si="12"/>
        <v>7434</v>
      </c>
      <c r="AR12" s="42">
        <f t="shared" si="12"/>
        <v>7002</v>
      </c>
      <c r="AS12" s="43">
        <f t="shared" si="12"/>
        <v>7134</v>
      </c>
      <c r="AT12" s="44">
        <f t="shared" si="12"/>
        <v>6261</v>
      </c>
      <c r="AU12" s="45">
        <f t="shared" si="12"/>
        <v>5916</v>
      </c>
      <c r="AV12" s="45">
        <f t="shared" si="12"/>
        <v>6383</v>
      </c>
      <c r="AW12" s="45">
        <f t="shared" si="12"/>
        <v>6680</v>
      </c>
      <c r="AX12" s="45">
        <f t="shared" si="12"/>
        <v>7707</v>
      </c>
      <c r="AY12" s="45">
        <f t="shared" si="12"/>
        <v>8638</v>
      </c>
      <c r="AZ12" s="45">
        <f t="shared" si="12"/>
        <v>8830</v>
      </c>
      <c r="BA12" s="45">
        <f t="shared" si="12"/>
        <v>9168</v>
      </c>
      <c r="BB12" s="45">
        <f t="shared" si="12"/>
        <v>9043</v>
      </c>
      <c r="BC12" s="46">
        <f t="shared" si="12"/>
        <v>8902</v>
      </c>
      <c r="BD12" s="42">
        <f t="shared" si="12"/>
        <v>9066</v>
      </c>
      <c r="BE12" s="43">
        <f t="shared" si="12"/>
        <v>9567</v>
      </c>
      <c r="BF12" s="44">
        <f t="shared" si="12"/>
        <v>10336</v>
      </c>
      <c r="BG12" s="45">
        <f t="shared" si="12"/>
        <v>10755</v>
      </c>
      <c r="BH12" s="45">
        <f t="shared" si="12"/>
        <v>11032</v>
      </c>
      <c r="BI12" s="45">
        <f t="shared" si="12"/>
        <v>10886</v>
      </c>
      <c r="BJ12" s="45">
        <f t="shared" si="12"/>
        <v>11785</v>
      </c>
      <c r="BK12" s="45">
        <f t="shared" si="12"/>
        <v>12396</v>
      </c>
      <c r="BL12" s="45">
        <f t="shared" si="12"/>
        <v>12427</v>
      </c>
      <c r="BM12" s="45">
        <f t="shared" si="12"/>
        <v>13138</v>
      </c>
      <c r="BN12" s="45">
        <f t="shared" si="12"/>
        <v>13415</v>
      </c>
      <c r="BO12" s="46">
        <f t="shared" si="12"/>
        <v>13001</v>
      </c>
      <c r="BP12" s="42">
        <f t="shared" si="12"/>
        <v>13543</v>
      </c>
      <c r="BQ12" s="43">
        <f t="shared" si="12"/>
        <v>14121</v>
      </c>
      <c r="BR12" s="44">
        <f t="shared" si="12"/>
        <v>12344</v>
      </c>
      <c r="BS12" s="45">
        <f t="shared" si="12"/>
        <v>13092</v>
      </c>
      <c r="BT12" s="45">
        <f t="shared" ref="BT12:CM12" si="13">BT13+BT14</f>
        <v>12864</v>
      </c>
      <c r="BU12" s="45">
        <f t="shared" si="13"/>
        <v>11862</v>
      </c>
      <c r="BV12" s="45">
        <f t="shared" si="13"/>
        <v>12048</v>
      </c>
      <c r="BW12" s="45">
        <f t="shared" si="13"/>
        <v>11052</v>
      </c>
      <c r="BX12" s="45">
        <f t="shared" si="13"/>
        <v>12542</v>
      </c>
      <c r="BY12" s="45">
        <f t="shared" si="13"/>
        <v>15615</v>
      </c>
      <c r="BZ12" s="45">
        <f t="shared" si="13"/>
        <v>20329</v>
      </c>
      <c r="CA12" s="46">
        <f t="shared" si="13"/>
        <v>38925</v>
      </c>
      <c r="CB12" s="42">
        <f t="shared" si="13"/>
        <v>31123</v>
      </c>
      <c r="CC12" s="43">
        <f t="shared" si="13"/>
        <v>28151</v>
      </c>
      <c r="CD12" s="44">
        <f t="shared" si="13"/>
        <v>27363</v>
      </c>
      <c r="CE12" s="45">
        <f t="shared" si="13"/>
        <v>27346</v>
      </c>
      <c r="CF12" s="45">
        <f t="shared" si="13"/>
        <v>27692</v>
      </c>
      <c r="CG12" s="45">
        <f t="shared" si="13"/>
        <v>26583</v>
      </c>
      <c r="CH12" s="45">
        <f t="shared" si="13"/>
        <v>27079</v>
      </c>
      <c r="CI12" s="45">
        <f t="shared" si="13"/>
        <v>27027</v>
      </c>
      <c r="CJ12" s="45">
        <f t="shared" si="13"/>
        <v>26893</v>
      </c>
      <c r="CK12" s="45">
        <f t="shared" si="13"/>
        <v>27994</v>
      </c>
      <c r="CL12" s="45">
        <f t="shared" si="13"/>
        <v>28014</v>
      </c>
      <c r="CM12" s="46">
        <f t="shared" si="13"/>
        <v>28293</v>
      </c>
    </row>
    <row r="13" spans="1:91" s="58" customFormat="1" ht="12.75">
      <c r="A13" s="48" t="s">
        <v>90</v>
      </c>
      <c r="B13" s="49" t="s">
        <v>90</v>
      </c>
      <c r="C13" s="49" t="s">
        <v>90</v>
      </c>
      <c r="D13" s="50" t="s">
        <v>93</v>
      </c>
      <c r="E13" s="51"/>
      <c r="F13" s="52"/>
      <c r="G13" s="52">
        <f t="shared" ref="G13:AL13" si="14">G22+G31+G40</f>
        <v>3006</v>
      </c>
      <c r="H13" s="53">
        <f t="shared" si="14"/>
        <v>3035</v>
      </c>
      <c r="I13" s="54">
        <f t="shared" si="14"/>
        <v>2977</v>
      </c>
      <c r="J13" s="55">
        <f t="shared" si="14"/>
        <v>2605</v>
      </c>
      <c r="K13" s="56">
        <f t="shared" si="14"/>
        <v>2656</v>
      </c>
      <c r="L13" s="56">
        <f t="shared" si="14"/>
        <v>2740</v>
      </c>
      <c r="M13" s="56">
        <f t="shared" si="14"/>
        <v>2781</v>
      </c>
      <c r="N13" s="56">
        <f t="shared" si="14"/>
        <v>2886</v>
      </c>
      <c r="O13" s="56">
        <f t="shared" si="14"/>
        <v>2743</v>
      </c>
      <c r="P13" s="56">
        <f t="shared" si="14"/>
        <v>2719</v>
      </c>
      <c r="Q13" s="56">
        <f t="shared" si="14"/>
        <v>2637</v>
      </c>
      <c r="R13" s="56">
        <f t="shared" si="14"/>
        <v>2770</v>
      </c>
      <c r="S13" s="57">
        <f t="shared" si="14"/>
        <v>2707</v>
      </c>
      <c r="T13" s="53">
        <f t="shared" si="14"/>
        <v>2801</v>
      </c>
      <c r="U13" s="54">
        <f t="shared" si="14"/>
        <v>3051</v>
      </c>
      <c r="V13" s="55">
        <f t="shared" si="14"/>
        <v>2881</v>
      </c>
      <c r="W13" s="56">
        <f t="shared" si="14"/>
        <v>2891</v>
      </c>
      <c r="X13" s="56">
        <f t="shared" si="14"/>
        <v>3342</v>
      </c>
      <c r="Y13" s="56">
        <f t="shared" si="14"/>
        <v>3277</v>
      </c>
      <c r="Z13" s="56">
        <f t="shared" si="14"/>
        <v>4094</v>
      </c>
      <c r="AA13" s="56">
        <f t="shared" si="14"/>
        <v>3726</v>
      </c>
      <c r="AB13" s="56">
        <f t="shared" si="14"/>
        <v>4194</v>
      </c>
      <c r="AC13" s="56">
        <f t="shared" si="14"/>
        <v>4346</v>
      </c>
      <c r="AD13" s="56">
        <f t="shared" si="14"/>
        <v>5088</v>
      </c>
      <c r="AE13" s="57">
        <f t="shared" si="14"/>
        <v>4974</v>
      </c>
      <c r="AF13" s="53">
        <f t="shared" si="14"/>
        <v>4781</v>
      </c>
      <c r="AG13" s="54">
        <f t="shared" si="14"/>
        <v>4482</v>
      </c>
      <c r="AH13" s="55">
        <f t="shared" si="14"/>
        <v>4570</v>
      </c>
      <c r="AI13" s="56">
        <f t="shared" si="14"/>
        <v>4314</v>
      </c>
      <c r="AJ13" s="56">
        <f t="shared" si="14"/>
        <v>5970</v>
      </c>
      <c r="AK13" s="56">
        <f t="shared" si="14"/>
        <v>4358</v>
      </c>
      <c r="AL13" s="56">
        <f t="shared" si="14"/>
        <v>4816</v>
      </c>
      <c r="AM13" s="56">
        <f t="shared" ref="AM13:BR13" si="15">AM22+AM31+AM40</f>
        <v>6153</v>
      </c>
      <c r="AN13" s="56">
        <f t="shared" si="15"/>
        <v>4768</v>
      </c>
      <c r="AO13" s="56">
        <f t="shared" si="15"/>
        <v>4921</v>
      </c>
      <c r="AP13" s="56">
        <f t="shared" si="15"/>
        <v>5075</v>
      </c>
      <c r="AQ13" s="57">
        <f t="shared" si="15"/>
        <v>6140</v>
      </c>
      <c r="AR13" s="53">
        <f t="shared" si="15"/>
        <v>5863</v>
      </c>
      <c r="AS13" s="54">
        <f t="shared" si="15"/>
        <v>6015</v>
      </c>
      <c r="AT13" s="55">
        <f t="shared" si="15"/>
        <v>5263</v>
      </c>
      <c r="AU13" s="56">
        <f t="shared" si="15"/>
        <v>4938</v>
      </c>
      <c r="AV13" s="56">
        <f t="shared" si="15"/>
        <v>5093</v>
      </c>
      <c r="AW13" s="56">
        <f t="shared" si="15"/>
        <v>5395</v>
      </c>
      <c r="AX13" s="56">
        <f t="shared" si="15"/>
        <v>6147</v>
      </c>
      <c r="AY13" s="56">
        <f t="shared" si="15"/>
        <v>6996</v>
      </c>
      <c r="AZ13" s="56">
        <f t="shared" si="15"/>
        <v>7071</v>
      </c>
      <c r="BA13" s="56">
        <f t="shared" si="15"/>
        <v>7367</v>
      </c>
      <c r="BB13" s="56">
        <f t="shared" si="15"/>
        <v>7055</v>
      </c>
      <c r="BC13" s="57">
        <f t="shared" si="15"/>
        <v>7211</v>
      </c>
      <c r="BD13" s="53">
        <f t="shared" si="15"/>
        <v>7353</v>
      </c>
      <c r="BE13" s="54">
        <f t="shared" si="15"/>
        <v>7449</v>
      </c>
      <c r="BF13" s="55">
        <f t="shared" si="15"/>
        <v>8100</v>
      </c>
      <c r="BG13" s="56">
        <f t="shared" si="15"/>
        <v>8705</v>
      </c>
      <c r="BH13" s="56">
        <f t="shared" si="15"/>
        <v>9034</v>
      </c>
      <c r="BI13" s="56">
        <f t="shared" si="15"/>
        <v>8814</v>
      </c>
      <c r="BJ13" s="56">
        <f t="shared" si="15"/>
        <v>9756</v>
      </c>
      <c r="BK13" s="56">
        <f t="shared" si="15"/>
        <v>10013</v>
      </c>
      <c r="BL13" s="56">
        <f t="shared" si="15"/>
        <v>10573</v>
      </c>
      <c r="BM13" s="56">
        <f t="shared" si="15"/>
        <v>10799</v>
      </c>
      <c r="BN13" s="56">
        <f t="shared" si="15"/>
        <v>11352</v>
      </c>
      <c r="BO13" s="57">
        <f t="shared" si="15"/>
        <v>10801</v>
      </c>
      <c r="BP13" s="53">
        <f t="shared" si="15"/>
        <v>11391</v>
      </c>
      <c r="BQ13" s="54">
        <f t="shared" si="15"/>
        <v>12005</v>
      </c>
      <c r="BR13" s="55">
        <f t="shared" si="15"/>
        <v>10282</v>
      </c>
      <c r="BS13" s="56">
        <f t="shared" ref="BS13:CM13" si="16">BS22+BS31+BS40</f>
        <v>10787</v>
      </c>
      <c r="BT13" s="56">
        <f t="shared" si="16"/>
        <v>10394</v>
      </c>
      <c r="BU13" s="56">
        <f t="shared" si="16"/>
        <v>9196</v>
      </c>
      <c r="BV13" s="56">
        <f t="shared" si="16"/>
        <v>9553</v>
      </c>
      <c r="BW13" s="56">
        <f t="shared" si="16"/>
        <v>8661</v>
      </c>
      <c r="BX13" s="56">
        <f t="shared" si="16"/>
        <v>9811</v>
      </c>
      <c r="BY13" s="56">
        <f t="shared" si="16"/>
        <v>12718</v>
      </c>
      <c r="BZ13" s="56">
        <f t="shared" si="16"/>
        <v>17101</v>
      </c>
      <c r="CA13" s="57">
        <f t="shared" si="16"/>
        <v>35300</v>
      </c>
      <c r="CB13" s="53">
        <f t="shared" si="16"/>
        <v>28082</v>
      </c>
      <c r="CC13" s="54">
        <f t="shared" si="16"/>
        <v>25369</v>
      </c>
      <c r="CD13" s="55">
        <f t="shared" si="16"/>
        <v>24512</v>
      </c>
      <c r="CE13" s="56">
        <f t="shared" si="16"/>
        <v>24358</v>
      </c>
      <c r="CF13" s="56">
        <f t="shared" si="16"/>
        <v>24465</v>
      </c>
      <c r="CG13" s="56">
        <f t="shared" si="16"/>
        <v>23448</v>
      </c>
      <c r="CH13" s="56">
        <f t="shared" si="16"/>
        <v>23850</v>
      </c>
      <c r="CI13" s="56">
        <f t="shared" si="16"/>
        <v>23866</v>
      </c>
      <c r="CJ13" s="56">
        <f t="shared" si="16"/>
        <v>23903</v>
      </c>
      <c r="CK13" s="56">
        <f t="shared" si="16"/>
        <v>26207</v>
      </c>
      <c r="CL13" s="56">
        <f t="shared" si="16"/>
        <v>26271</v>
      </c>
      <c r="CM13" s="57">
        <f t="shared" si="16"/>
        <v>26797</v>
      </c>
    </row>
    <row r="14" spans="1:91" s="58" customFormat="1" ht="12.75">
      <c r="A14" s="59" t="s">
        <v>90</v>
      </c>
      <c r="B14" s="60" t="s">
        <v>90</v>
      </c>
      <c r="C14" s="60" t="s">
        <v>90</v>
      </c>
      <c r="D14" s="61" t="s">
        <v>94</v>
      </c>
      <c r="E14" s="62"/>
      <c r="F14" s="63"/>
      <c r="G14" s="63">
        <f>G23+G32+G41</f>
        <v>1058</v>
      </c>
      <c r="H14" s="64">
        <f t="shared" ref="H14:BS14" si="17">H23+H32+H41</f>
        <v>739</v>
      </c>
      <c r="I14" s="65">
        <f t="shared" si="17"/>
        <v>1092</v>
      </c>
      <c r="J14" s="66">
        <f t="shared" si="17"/>
        <v>1035</v>
      </c>
      <c r="K14" s="67">
        <f t="shared" si="17"/>
        <v>1263</v>
      </c>
      <c r="L14" s="67">
        <f t="shared" si="17"/>
        <v>1314</v>
      </c>
      <c r="M14" s="67">
        <f t="shared" si="17"/>
        <v>1132</v>
      </c>
      <c r="N14" s="67">
        <f t="shared" si="17"/>
        <v>1123</v>
      </c>
      <c r="O14" s="67">
        <f t="shared" si="17"/>
        <v>1293</v>
      </c>
      <c r="P14" s="67">
        <f t="shared" si="17"/>
        <v>1113</v>
      </c>
      <c r="Q14" s="67">
        <f t="shared" si="17"/>
        <v>1047</v>
      </c>
      <c r="R14" s="67">
        <f t="shared" si="17"/>
        <v>894</v>
      </c>
      <c r="S14" s="68">
        <f t="shared" si="17"/>
        <v>1079</v>
      </c>
      <c r="T14" s="64">
        <f t="shared" si="17"/>
        <v>977</v>
      </c>
      <c r="U14" s="65">
        <f t="shared" si="17"/>
        <v>1064</v>
      </c>
      <c r="V14" s="66">
        <f t="shared" si="17"/>
        <v>1151</v>
      </c>
      <c r="W14" s="67">
        <f t="shared" si="17"/>
        <v>909</v>
      </c>
      <c r="X14" s="67">
        <f t="shared" si="17"/>
        <v>843</v>
      </c>
      <c r="Y14" s="67">
        <f t="shared" si="17"/>
        <v>830</v>
      </c>
      <c r="Z14" s="67">
        <f t="shared" si="17"/>
        <v>1424</v>
      </c>
      <c r="AA14" s="67">
        <f t="shared" si="17"/>
        <v>1018</v>
      </c>
      <c r="AB14" s="67">
        <f t="shared" si="17"/>
        <v>988</v>
      </c>
      <c r="AC14" s="67">
        <f t="shared" si="17"/>
        <v>1249</v>
      </c>
      <c r="AD14" s="67">
        <f t="shared" si="17"/>
        <v>1196</v>
      </c>
      <c r="AE14" s="68">
        <f t="shared" si="17"/>
        <v>1087</v>
      </c>
      <c r="AF14" s="64">
        <f t="shared" si="17"/>
        <v>968</v>
      </c>
      <c r="AG14" s="65">
        <f t="shared" si="17"/>
        <v>1160</v>
      </c>
      <c r="AH14" s="66">
        <f t="shared" si="17"/>
        <v>1105</v>
      </c>
      <c r="AI14" s="67">
        <f t="shared" si="17"/>
        <v>1064</v>
      </c>
      <c r="AJ14" s="67">
        <f t="shared" si="17"/>
        <v>1258</v>
      </c>
      <c r="AK14" s="67">
        <f t="shared" si="17"/>
        <v>1122</v>
      </c>
      <c r="AL14" s="67">
        <f t="shared" si="17"/>
        <v>1234</v>
      </c>
      <c r="AM14" s="67">
        <f t="shared" si="17"/>
        <v>1606</v>
      </c>
      <c r="AN14" s="67">
        <f t="shared" si="17"/>
        <v>1369</v>
      </c>
      <c r="AO14" s="67">
        <f t="shared" si="17"/>
        <v>1198</v>
      </c>
      <c r="AP14" s="67">
        <f t="shared" si="17"/>
        <v>1159</v>
      </c>
      <c r="AQ14" s="68">
        <f t="shared" si="17"/>
        <v>1294</v>
      </c>
      <c r="AR14" s="64">
        <f t="shared" si="17"/>
        <v>1139</v>
      </c>
      <c r="AS14" s="65">
        <f t="shared" si="17"/>
        <v>1119</v>
      </c>
      <c r="AT14" s="66">
        <f t="shared" si="17"/>
        <v>998</v>
      </c>
      <c r="AU14" s="67">
        <f t="shared" si="17"/>
        <v>978</v>
      </c>
      <c r="AV14" s="67">
        <f t="shared" si="17"/>
        <v>1290</v>
      </c>
      <c r="AW14" s="67">
        <f t="shared" si="17"/>
        <v>1285</v>
      </c>
      <c r="AX14" s="67">
        <f t="shared" si="17"/>
        <v>1560</v>
      </c>
      <c r="AY14" s="67">
        <f t="shared" si="17"/>
        <v>1642</v>
      </c>
      <c r="AZ14" s="67">
        <f t="shared" si="17"/>
        <v>1759</v>
      </c>
      <c r="BA14" s="67">
        <f t="shared" si="17"/>
        <v>1801</v>
      </c>
      <c r="BB14" s="67">
        <f t="shared" si="17"/>
        <v>1988</v>
      </c>
      <c r="BC14" s="68">
        <f t="shared" si="17"/>
        <v>1691</v>
      </c>
      <c r="BD14" s="64">
        <f t="shared" si="17"/>
        <v>1713</v>
      </c>
      <c r="BE14" s="65">
        <f t="shared" si="17"/>
        <v>2118</v>
      </c>
      <c r="BF14" s="66">
        <f t="shared" si="17"/>
        <v>2236</v>
      </c>
      <c r="BG14" s="67">
        <f t="shared" si="17"/>
        <v>2050</v>
      </c>
      <c r="BH14" s="67">
        <f t="shared" si="17"/>
        <v>1998</v>
      </c>
      <c r="BI14" s="67">
        <f t="shared" si="17"/>
        <v>2072</v>
      </c>
      <c r="BJ14" s="67">
        <f t="shared" si="17"/>
        <v>2029</v>
      </c>
      <c r="BK14" s="67">
        <f t="shared" si="17"/>
        <v>2383</v>
      </c>
      <c r="BL14" s="67">
        <f t="shared" si="17"/>
        <v>1854</v>
      </c>
      <c r="BM14" s="67">
        <f t="shared" si="17"/>
        <v>2339</v>
      </c>
      <c r="BN14" s="67">
        <f t="shared" si="17"/>
        <v>2063</v>
      </c>
      <c r="BO14" s="68">
        <f t="shared" si="17"/>
        <v>2200</v>
      </c>
      <c r="BP14" s="64">
        <f t="shared" si="17"/>
        <v>2152</v>
      </c>
      <c r="BQ14" s="65">
        <f t="shared" si="17"/>
        <v>2116</v>
      </c>
      <c r="BR14" s="66">
        <f t="shared" si="17"/>
        <v>2062</v>
      </c>
      <c r="BS14" s="67">
        <f t="shared" si="17"/>
        <v>2305</v>
      </c>
      <c r="BT14" s="67">
        <f t="shared" ref="BT14:CM14" si="18">BT23+BT32+BT41</f>
        <v>2470</v>
      </c>
      <c r="BU14" s="67">
        <f t="shared" si="18"/>
        <v>2666</v>
      </c>
      <c r="BV14" s="67">
        <f t="shared" si="18"/>
        <v>2495</v>
      </c>
      <c r="BW14" s="67">
        <f t="shared" si="18"/>
        <v>2391</v>
      </c>
      <c r="BX14" s="67">
        <f t="shared" si="18"/>
        <v>2731</v>
      </c>
      <c r="BY14" s="67">
        <f t="shared" si="18"/>
        <v>2897</v>
      </c>
      <c r="BZ14" s="67">
        <f t="shared" si="18"/>
        <v>3228</v>
      </c>
      <c r="CA14" s="68">
        <f t="shared" si="18"/>
        <v>3625</v>
      </c>
      <c r="CB14" s="64">
        <f t="shared" si="18"/>
        <v>3041</v>
      </c>
      <c r="CC14" s="65">
        <f t="shared" si="18"/>
        <v>2782</v>
      </c>
      <c r="CD14" s="66">
        <f t="shared" si="18"/>
        <v>2851</v>
      </c>
      <c r="CE14" s="67">
        <f t="shared" si="18"/>
        <v>2988</v>
      </c>
      <c r="CF14" s="67">
        <f t="shared" si="18"/>
        <v>3227</v>
      </c>
      <c r="CG14" s="67">
        <f t="shared" si="18"/>
        <v>3135</v>
      </c>
      <c r="CH14" s="67">
        <f t="shared" si="18"/>
        <v>3229</v>
      </c>
      <c r="CI14" s="67">
        <f t="shared" si="18"/>
        <v>3161</v>
      </c>
      <c r="CJ14" s="67">
        <f t="shared" si="18"/>
        <v>2990</v>
      </c>
      <c r="CK14" s="67">
        <f t="shared" si="18"/>
        <v>1787</v>
      </c>
      <c r="CL14" s="67">
        <f t="shared" si="18"/>
        <v>1743</v>
      </c>
      <c r="CM14" s="68">
        <f t="shared" si="18"/>
        <v>1496</v>
      </c>
    </row>
    <row r="15" spans="1:91" s="76" customFormat="1" ht="6" customHeight="1">
      <c r="A15" s="69" t="s">
        <v>90</v>
      </c>
      <c r="B15" s="70" t="s">
        <v>90</v>
      </c>
      <c r="C15" s="8" t="s">
        <v>90</v>
      </c>
      <c r="D15" s="9" t="s">
        <v>90</v>
      </c>
      <c r="E15" s="9"/>
      <c r="F15" s="10"/>
      <c r="G15" s="10"/>
      <c r="H15" s="71"/>
      <c r="I15" s="72"/>
      <c r="J15" s="73"/>
      <c r="K15" s="74"/>
      <c r="L15" s="74"/>
      <c r="M15" s="74"/>
      <c r="N15" s="74"/>
      <c r="O15" s="74"/>
      <c r="P15" s="74"/>
      <c r="Q15" s="74"/>
      <c r="R15" s="74"/>
      <c r="S15" s="75"/>
      <c r="T15" s="71"/>
      <c r="U15" s="72"/>
      <c r="V15" s="73"/>
      <c r="W15" s="74"/>
      <c r="X15" s="74"/>
      <c r="Y15" s="74"/>
      <c r="Z15" s="74"/>
      <c r="AA15" s="74"/>
      <c r="AB15" s="74"/>
      <c r="AC15" s="74"/>
      <c r="AD15" s="74"/>
      <c r="AE15" s="75"/>
      <c r="AF15" s="71"/>
      <c r="AG15" s="72"/>
      <c r="AH15" s="73"/>
      <c r="AI15" s="74"/>
      <c r="AJ15" s="74"/>
      <c r="AK15" s="74"/>
      <c r="AL15" s="74"/>
      <c r="AM15" s="74"/>
      <c r="AN15" s="74"/>
      <c r="AO15" s="74"/>
      <c r="AP15" s="74"/>
      <c r="AQ15" s="75"/>
      <c r="AR15" s="71"/>
      <c r="AS15" s="72"/>
      <c r="AT15" s="73"/>
      <c r="AU15" s="74"/>
      <c r="AV15" s="74"/>
      <c r="AW15" s="74"/>
      <c r="AX15" s="74"/>
      <c r="AY15" s="74"/>
      <c r="AZ15" s="74"/>
      <c r="BA15" s="74"/>
      <c r="BB15" s="74"/>
      <c r="BC15" s="75"/>
      <c r="BD15" s="71"/>
      <c r="BE15" s="72"/>
      <c r="BF15" s="73"/>
      <c r="BG15" s="74"/>
      <c r="BH15" s="74"/>
      <c r="BI15" s="74"/>
      <c r="BJ15" s="74"/>
      <c r="BK15" s="74"/>
      <c r="BL15" s="74"/>
      <c r="BM15" s="74"/>
      <c r="BN15" s="74"/>
      <c r="BO15" s="75"/>
      <c r="BP15" s="71"/>
      <c r="BQ15" s="72"/>
      <c r="BR15" s="73"/>
      <c r="BS15" s="74"/>
      <c r="BT15" s="74"/>
      <c r="BU15" s="74"/>
      <c r="BV15" s="74"/>
      <c r="BW15" s="74"/>
      <c r="BX15" s="74"/>
      <c r="BY15" s="74"/>
      <c r="BZ15" s="74"/>
      <c r="CA15" s="75"/>
      <c r="CB15" s="71"/>
      <c r="CC15" s="72"/>
      <c r="CD15" s="73"/>
      <c r="CE15" s="74"/>
      <c r="CF15" s="74"/>
      <c r="CG15" s="74"/>
      <c r="CH15" s="74"/>
      <c r="CI15" s="74"/>
      <c r="CJ15" s="74"/>
      <c r="CK15" s="74"/>
      <c r="CL15" s="74"/>
      <c r="CM15" s="75"/>
    </row>
    <row r="16" spans="1:91" s="87" customFormat="1" ht="15" thickBot="1">
      <c r="A16" s="77">
        <v>1</v>
      </c>
      <c r="B16" s="78" t="s">
        <v>90</v>
      </c>
      <c r="C16" s="79"/>
      <c r="D16" s="80" t="s">
        <v>96</v>
      </c>
      <c r="E16" s="78"/>
      <c r="F16" s="81"/>
      <c r="G16" s="81">
        <f>G17+G21</f>
        <v>5019</v>
      </c>
      <c r="H16" s="82">
        <f t="shared" ref="H16:BS16" si="19">H17+H21</f>
        <v>5019</v>
      </c>
      <c r="I16" s="83">
        <f t="shared" si="19"/>
        <v>5199</v>
      </c>
      <c r="J16" s="84">
        <f t="shared" si="19"/>
        <v>5275</v>
      </c>
      <c r="K16" s="85">
        <f t="shared" si="19"/>
        <v>5294</v>
      </c>
      <c r="L16" s="85">
        <f t="shared" si="19"/>
        <v>5088</v>
      </c>
      <c r="M16" s="85">
        <f t="shared" si="19"/>
        <v>5217</v>
      </c>
      <c r="N16" s="85">
        <f t="shared" si="19"/>
        <v>5313</v>
      </c>
      <c r="O16" s="85">
        <f t="shared" si="19"/>
        <v>5276</v>
      </c>
      <c r="P16" s="85">
        <f t="shared" si="19"/>
        <v>5496</v>
      </c>
      <c r="Q16" s="85">
        <f t="shared" si="19"/>
        <v>5613</v>
      </c>
      <c r="R16" s="85">
        <f t="shared" si="19"/>
        <v>5722</v>
      </c>
      <c r="S16" s="86">
        <f t="shared" si="19"/>
        <v>5701</v>
      </c>
      <c r="T16" s="82">
        <f t="shared" si="19"/>
        <v>6051</v>
      </c>
      <c r="U16" s="83">
        <f t="shared" si="19"/>
        <v>6144</v>
      </c>
      <c r="V16" s="84">
        <f t="shared" si="19"/>
        <v>5816</v>
      </c>
      <c r="W16" s="85">
        <f t="shared" si="19"/>
        <v>5816</v>
      </c>
      <c r="X16" s="85">
        <f t="shared" si="19"/>
        <v>5705</v>
      </c>
      <c r="Y16" s="85">
        <f t="shared" si="19"/>
        <v>5746</v>
      </c>
      <c r="Z16" s="85">
        <f t="shared" si="19"/>
        <v>6126</v>
      </c>
      <c r="AA16" s="85">
        <f t="shared" si="19"/>
        <v>6305</v>
      </c>
      <c r="AB16" s="85">
        <f t="shared" si="19"/>
        <v>6209</v>
      </c>
      <c r="AC16" s="85">
        <f t="shared" si="19"/>
        <v>6170</v>
      </c>
      <c r="AD16" s="85">
        <f t="shared" si="19"/>
        <v>6318</v>
      </c>
      <c r="AE16" s="86">
        <f t="shared" si="19"/>
        <v>6755</v>
      </c>
      <c r="AF16" s="82">
        <f t="shared" si="19"/>
        <v>6939</v>
      </c>
      <c r="AG16" s="83">
        <f t="shared" si="19"/>
        <v>6977</v>
      </c>
      <c r="AH16" s="84">
        <f t="shared" si="19"/>
        <v>6981</v>
      </c>
      <c r="AI16" s="85">
        <f t="shared" si="19"/>
        <v>6849</v>
      </c>
      <c r="AJ16" s="85">
        <f t="shared" si="19"/>
        <v>6801</v>
      </c>
      <c r="AK16" s="85">
        <f t="shared" si="19"/>
        <v>7043</v>
      </c>
      <c r="AL16" s="85">
        <f t="shared" si="19"/>
        <v>7120</v>
      </c>
      <c r="AM16" s="85">
        <f t="shared" si="19"/>
        <v>7423</v>
      </c>
      <c r="AN16" s="85">
        <f t="shared" si="19"/>
        <v>7744</v>
      </c>
      <c r="AO16" s="85">
        <f t="shared" si="19"/>
        <v>7567</v>
      </c>
      <c r="AP16" s="85">
        <f t="shared" si="19"/>
        <v>7514</v>
      </c>
      <c r="AQ16" s="86">
        <f t="shared" si="19"/>
        <v>8286</v>
      </c>
      <c r="AR16" s="82">
        <f t="shared" si="19"/>
        <v>8481</v>
      </c>
      <c r="AS16" s="83">
        <f t="shared" si="19"/>
        <v>8708</v>
      </c>
      <c r="AT16" s="84">
        <f t="shared" si="19"/>
        <v>7811</v>
      </c>
      <c r="AU16" s="85">
        <f t="shared" si="19"/>
        <v>7794</v>
      </c>
      <c r="AV16" s="85">
        <f t="shared" si="19"/>
        <v>7682</v>
      </c>
      <c r="AW16" s="85">
        <f t="shared" si="19"/>
        <v>7918</v>
      </c>
      <c r="AX16" s="85">
        <f t="shared" si="19"/>
        <v>8296</v>
      </c>
      <c r="AY16" s="85">
        <f t="shared" si="19"/>
        <v>8466</v>
      </c>
      <c r="AZ16" s="85">
        <f t="shared" si="19"/>
        <v>8599</v>
      </c>
      <c r="BA16" s="85">
        <f t="shared" si="19"/>
        <v>8862</v>
      </c>
      <c r="BB16" s="85">
        <f t="shared" si="19"/>
        <v>8972</v>
      </c>
      <c r="BC16" s="86">
        <f t="shared" si="19"/>
        <v>9808</v>
      </c>
      <c r="BD16" s="82">
        <f t="shared" si="19"/>
        <v>9442</v>
      </c>
      <c r="BE16" s="83">
        <f t="shared" si="19"/>
        <v>9740</v>
      </c>
      <c r="BF16" s="84">
        <f t="shared" si="19"/>
        <v>10081</v>
      </c>
      <c r="BG16" s="85">
        <f t="shared" si="19"/>
        <v>10148</v>
      </c>
      <c r="BH16" s="85">
        <f t="shared" si="19"/>
        <v>10175</v>
      </c>
      <c r="BI16" s="85">
        <f t="shared" si="19"/>
        <v>10543</v>
      </c>
      <c r="BJ16" s="85">
        <f t="shared" si="19"/>
        <v>10942</v>
      </c>
      <c r="BK16" s="85">
        <f t="shared" si="19"/>
        <v>11230</v>
      </c>
      <c r="BL16" s="85">
        <f t="shared" si="19"/>
        <v>11692</v>
      </c>
      <c r="BM16" s="85">
        <f t="shared" si="19"/>
        <v>11849</v>
      </c>
      <c r="BN16" s="85">
        <f t="shared" si="19"/>
        <v>12396</v>
      </c>
      <c r="BO16" s="86">
        <f t="shared" si="19"/>
        <v>13770</v>
      </c>
      <c r="BP16" s="82">
        <f t="shared" si="19"/>
        <v>14537</v>
      </c>
      <c r="BQ16" s="83">
        <f t="shared" si="19"/>
        <v>15109</v>
      </c>
      <c r="BR16" s="84">
        <f t="shared" si="19"/>
        <v>13916</v>
      </c>
      <c r="BS16" s="85">
        <f t="shared" si="19"/>
        <v>14513</v>
      </c>
      <c r="BT16" s="85">
        <f t="shared" ref="BT16:CM16" si="20">BT17+BT21</f>
        <v>14609</v>
      </c>
      <c r="BU16" s="85">
        <f t="shared" si="20"/>
        <v>13727</v>
      </c>
      <c r="BV16" s="85">
        <f t="shared" si="20"/>
        <v>13991</v>
      </c>
      <c r="BW16" s="85">
        <f t="shared" si="20"/>
        <v>14103</v>
      </c>
      <c r="BX16" s="85">
        <f t="shared" si="20"/>
        <v>15202</v>
      </c>
      <c r="BY16" s="85">
        <f t="shared" si="20"/>
        <v>17777</v>
      </c>
      <c r="BZ16" s="85">
        <f t="shared" si="20"/>
        <v>22717</v>
      </c>
      <c r="CA16" s="86">
        <f t="shared" si="20"/>
        <v>42047</v>
      </c>
      <c r="CB16" s="82">
        <f t="shared" si="20"/>
        <v>35776</v>
      </c>
      <c r="CC16" s="83">
        <f t="shared" si="20"/>
        <v>33895</v>
      </c>
      <c r="CD16" s="84">
        <f t="shared" si="20"/>
        <v>32073</v>
      </c>
      <c r="CE16" s="85">
        <f t="shared" si="20"/>
        <v>32085</v>
      </c>
      <c r="CF16" s="85">
        <f t="shared" si="20"/>
        <v>31777</v>
      </c>
      <c r="CG16" s="85">
        <f t="shared" si="20"/>
        <v>31685</v>
      </c>
      <c r="CH16" s="85">
        <f t="shared" si="20"/>
        <v>32136</v>
      </c>
      <c r="CI16" s="85">
        <f t="shared" si="20"/>
        <v>32949</v>
      </c>
      <c r="CJ16" s="85">
        <f t="shared" si="20"/>
        <v>32835</v>
      </c>
      <c r="CK16" s="85">
        <f t="shared" si="20"/>
        <v>33440</v>
      </c>
      <c r="CL16" s="85">
        <f t="shared" si="20"/>
        <v>34024</v>
      </c>
      <c r="CM16" s="86">
        <f t="shared" si="20"/>
        <v>34472</v>
      </c>
    </row>
    <row r="17" spans="1:91" s="47" customFormat="1" ht="13.5" thickTop="1">
      <c r="A17" s="88" t="s">
        <v>90</v>
      </c>
      <c r="B17" s="89" t="s">
        <v>90</v>
      </c>
      <c r="C17" s="89" t="s">
        <v>91</v>
      </c>
      <c r="D17" s="90"/>
      <c r="E17" s="91"/>
      <c r="F17" s="92"/>
      <c r="G17" s="92">
        <f>G18+G19+G20</f>
        <v>4122</v>
      </c>
      <c r="H17" s="93">
        <f t="shared" ref="H17:BS17" si="21">H18+H19+H20</f>
        <v>4070</v>
      </c>
      <c r="I17" s="94">
        <f t="shared" si="21"/>
        <v>4131</v>
      </c>
      <c r="J17" s="95">
        <f t="shared" si="21"/>
        <v>4206</v>
      </c>
      <c r="K17" s="96">
        <f t="shared" si="21"/>
        <v>4241</v>
      </c>
      <c r="L17" s="96">
        <f t="shared" si="21"/>
        <v>3991</v>
      </c>
      <c r="M17" s="96">
        <f t="shared" si="21"/>
        <v>4138</v>
      </c>
      <c r="N17" s="96">
        <f t="shared" si="21"/>
        <v>4134</v>
      </c>
      <c r="O17" s="96">
        <f t="shared" si="21"/>
        <v>4077</v>
      </c>
      <c r="P17" s="96">
        <f t="shared" si="21"/>
        <v>4237</v>
      </c>
      <c r="Q17" s="96">
        <f t="shared" si="21"/>
        <v>4329</v>
      </c>
      <c r="R17" s="96">
        <f t="shared" si="21"/>
        <v>4436</v>
      </c>
      <c r="S17" s="97">
        <f t="shared" si="21"/>
        <v>4401</v>
      </c>
      <c r="T17" s="93">
        <f t="shared" si="21"/>
        <v>4722</v>
      </c>
      <c r="U17" s="94">
        <f t="shared" si="21"/>
        <v>4768</v>
      </c>
      <c r="V17" s="95">
        <f t="shared" si="21"/>
        <v>4476</v>
      </c>
      <c r="W17" s="96">
        <f t="shared" si="21"/>
        <v>4409</v>
      </c>
      <c r="X17" s="96">
        <f t="shared" si="21"/>
        <v>4268</v>
      </c>
      <c r="Y17" s="96">
        <f t="shared" si="21"/>
        <v>4259</v>
      </c>
      <c r="Z17" s="96">
        <f t="shared" si="21"/>
        <v>4269</v>
      </c>
      <c r="AA17" s="96">
        <f t="shared" si="21"/>
        <v>4406</v>
      </c>
      <c r="AB17" s="96">
        <f t="shared" si="21"/>
        <v>4320</v>
      </c>
      <c r="AC17" s="96">
        <f t="shared" si="21"/>
        <v>4319</v>
      </c>
      <c r="AD17" s="96">
        <f t="shared" si="21"/>
        <v>4243</v>
      </c>
      <c r="AE17" s="97">
        <f t="shared" si="21"/>
        <v>4416</v>
      </c>
      <c r="AF17" s="93">
        <f t="shared" si="21"/>
        <v>4538</v>
      </c>
      <c r="AG17" s="94">
        <f t="shared" si="21"/>
        <v>4513</v>
      </c>
      <c r="AH17" s="95">
        <f t="shared" si="21"/>
        <v>4415</v>
      </c>
      <c r="AI17" s="96">
        <f t="shared" si="21"/>
        <v>4286</v>
      </c>
      <c r="AJ17" s="96">
        <f t="shared" si="21"/>
        <v>4239</v>
      </c>
      <c r="AK17" s="96">
        <f t="shared" si="21"/>
        <v>4460</v>
      </c>
      <c r="AL17" s="96">
        <f t="shared" si="21"/>
        <v>4374</v>
      </c>
      <c r="AM17" s="96">
        <f t="shared" si="21"/>
        <v>4631</v>
      </c>
      <c r="AN17" s="96">
        <f t="shared" si="21"/>
        <v>4711</v>
      </c>
      <c r="AO17" s="96">
        <f t="shared" si="21"/>
        <v>4656</v>
      </c>
      <c r="AP17" s="96">
        <f t="shared" si="21"/>
        <v>4528</v>
      </c>
      <c r="AQ17" s="97">
        <f t="shared" si="21"/>
        <v>4645</v>
      </c>
      <c r="AR17" s="93">
        <f t="shared" si="21"/>
        <v>4628</v>
      </c>
      <c r="AS17" s="94">
        <f t="shared" si="21"/>
        <v>4848</v>
      </c>
      <c r="AT17" s="95">
        <f t="shared" si="21"/>
        <v>4453</v>
      </c>
      <c r="AU17" s="96">
        <f t="shared" si="21"/>
        <v>4586</v>
      </c>
      <c r="AV17" s="96">
        <f t="shared" si="21"/>
        <v>4455</v>
      </c>
      <c r="AW17" s="96">
        <f t="shared" si="21"/>
        <v>4467</v>
      </c>
      <c r="AX17" s="96">
        <f t="shared" si="21"/>
        <v>4630</v>
      </c>
      <c r="AY17" s="96">
        <f t="shared" si="21"/>
        <v>4583</v>
      </c>
      <c r="AZ17" s="96">
        <f t="shared" si="21"/>
        <v>4617</v>
      </c>
      <c r="BA17" s="96">
        <f t="shared" si="21"/>
        <v>4654</v>
      </c>
      <c r="BB17" s="96">
        <f t="shared" si="21"/>
        <v>4635</v>
      </c>
      <c r="BC17" s="97">
        <f t="shared" si="21"/>
        <v>5231</v>
      </c>
      <c r="BD17" s="93">
        <f t="shared" si="21"/>
        <v>4712</v>
      </c>
      <c r="BE17" s="94">
        <f t="shared" si="21"/>
        <v>4842</v>
      </c>
      <c r="BF17" s="95">
        <f t="shared" si="21"/>
        <v>4868</v>
      </c>
      <c r="BG17" s="96">
        <f t="shared" si="21"/>
        <v>4910</v>
      </c>
      <c r="BH17" s="96">
        <f t="shared" si="21"/>
        <v>4720</v>
      </c>
      <c r="BI17" s="96">
        <f t="shared" si="21"/>
        <v>4858</v>
      </c>
      <c r="BJ17" s="96">
        <f t="shared" si="21"/>
        <v>4963</v>
      </c>
      <c r="BK17" s="96">
        <f t="shared" si="21"/>
        <v>4984</v>
      </c>
      <c r="BL17" s="96">
        <f t="shared" si="21"/>
        <v>5052</v>
      </c>
      <c r="BM17" s="96">
        <f t="shared" si="21"/>
        <v>4943</v>
      </c>
      <c r="BN17" s="96">
        <f t="shared" si="21"/>
        <v>5218</v>
      </c>
      <c r="BO17" s="97">
        <f t="shared" si="21"/>
        <v>6021</v>
      </c>
      <c r="BP17" s="93">
        <f t="shared" si="21"/>
        <v>6256</v>
      </c>
      <c r="BQ17" s="94">
        <f t="shared" si="21"/>
        <v>6508</v>
      </c>
      <c r="BR17" s="95">
        <f t="shared" si="21"/>
        <v>6390</v>
      </c>
      <c r="BS17" s="96">
        <f t="shared" si="21"/>
        <v>6610</v>
      </c>
      <c r="BT17" s="96">
        <f t="shared" ref="BT17:CM17" si="22">BT18+BT19+BT20</f>
        <v>6475</v>
      </c>
      <c r="BU17" s="96">
        <f t="shared" si="22"/>
        <v>6243</v>
      </c>
      <c r="BV17" s="96">
        <f t="shared" si="22"/>
        <v>6176</v>
      </c>
      <c r="BW17" s="96">
        <f t="shared" si="22"/>
        <v>6059</v>
      </c>
      <c r="BX17" s="96">
        <f t="shared" si="22"/>
        <v>6233</v>
      </c>
      <c r="BY17" s="96">
        <f t="shared" si="22"/>
        <v>6319</v>
      </c>
      <c r="BZ17" s="96">
        <f t="shared" si="22"/>
        <v>6698</v>
      </c>
      <c r="CA17" s="97">
        <f t="shared" si="22"/>
        <v>7119</v>
      </c>
      <c r="CB17" s="93">
        <f t="shared" si="22"/>
        <v>7827</v>
      </c>
      <c r="CC17" s="94">
        <f t="shared" si="22"/>
        <v>8124</v>
      </c>
      <c r="CD17" s="95">
        <f t="shared" si="22"/>
        <v>8060</v>
      </c>
      <c r="CE17" s="96">
        <f t="shared" si="22"/>
        <v>8648</v>
      </c>
      <c r="CF17" s="96">
        <f t="shared" si="22"/>
        <v>8407</v>
      </c>
      <c r="CG17" s="96">
        <f t="shared" si="22"/>
        <v>8474</v>
      </c>
      <c r="CH17" s="96">
        <f t="shared" si="22"/>
        <v>8770</v>
      </c>
      <c r="CI17" s="96">
        <f t="shared" si="22"/>
        <v>9584</v>
      </c>
      <c r="CJ17" s="96">
        <f t="shared" si="22"/>
        <v>9561</v>
      </c>
      <c r="CK17" s="96">
        <f t="shared" si="22"/>
        <v>9842</v>
      </c>
      <c r="CL17" s="96">
        <f t="shared" si="22"/>
        <v>10199</v>
      </c>
      <c r="CM17" s="97">
        <f t="shared" si="22"/>
        <v>10100</v>
      </c>
    </row>
    <row r="18" spans="1:91" s="108" customFormat="1" ht="12.75">
      <c r="A18" s="98" t="s">
        <v>90</v>
      </c>
      <c r="B18" s="99" t="s">
        <v>90</v>
      </c>
      <c r="C18" s="99" t="s">
        <v>90</v>
      </c>
      <c r="D18" s="100" t="s">
        <v>92</v>
      </c>
      <c r="E18" s="101"/>
      <c r="F18" s="102"/>
      <c r="G18" s="102">
        <v>766</v>
      </c>
      <c r="H18" s="103">
        <v>745</v>
      </c>
      <c r="I18" s="104">
        <v>810</v>
      </c>
      <c r="J18" s="105">
        <v>851</v>
      </c>
      <c r="K18" s="106">
        <v>874</v>
      </c>
      <c r="L18" s="106">
        <v>637</v>
      </c>
      <c r="M18" s="106">
        <v>725</v>
      </c>
      <c r="N18" s="106">
        <v>731</v>
      </c>
      <c r="O18" s="106">
        <v>855</v>
      </c>
      <c r="P18" s="106">
        <v>841</v>
      </c>
      <c r="Q18" s="106">
        <v>871</v>
      </c>
      <c r="R18" s="106">
        <v>934</v>
      </c>
      <c r="S18" s="107">
        <v>816</v>
      </c>
      <c r="T18" s="103">
        <v>866</v>
      </c>
      <c r="U18" s="104">
        <v>958</v>
      </c>
      <c r="V18" s="105">
        <v>851</v>
      </c>
      <c r="W18" s="106">
        <v>851</v>
      </c>
      <c r="X18" s="106">
        <v>727</v>
      </c>
      <c r="Y18" s="106">
        <v>742</v>
      </c>
      <c r="Z18" s="106">
        <v>735</v>
      </c>
      <c r="AA18" s="106">
        <v>886</v>
      </c>
      <c r="AB18" s="106">
        <v>843</v>
      </c>
      <c r="AC18" s="106">
        <v>839</v>
      </c>
      <c r="AD18" s="106">
        <v>801</v>
      </c>
      <c r="AE18" s="107">
        <v>783</v>
      </c>
      <c r="AF18" s="103">
        <v>814</v>
      </c>
      <c r="AG18" s="104">
        <v>857</v>
      </c>
      <c r="AH18" s="105">
        <v>871</v>
      </c>
      <c r="AI18" s="106">
        <v>935</v>
      </c>
      <c r="AJ18" s="106">
        <v>882</v>
      </c>
      <c r="AK18" s="106">
        <v>924</v>
      </c>
      <c r="AL18" s="106">
        <v>1026</v>
      </c>
      <c r="AM18" s="106">
        <v>1158</v>
      </c>
      <c r="AN18" s="106">
        <v>1222</v>
      </c>
      <c r="AO18" s="106">
        <v>1190</v>
      </c>
      <c r="AP18" s="106">
        <v>1127</v>
      </c>
      <c r="AQ18" s="107">
        <v>1128</v>
      </c>
      <c r="AR18" s="103">
        <v>1132</v>
      </c>
      <c r="AS18" s="104">
        <v>1155</v>
      </c>
      <c r="AT18" s="105">
        <v>969</v>
      </c>
      <c r="AU18" s="106">
        <v>1109</v>
      </c>
      <c r="AV18" s="106">
        <v>1033</v>
      </c>
      <c r="AW18" s="106">
        <v>1069</v>
      </c>
      <c r="AX18" s="106">
        <v>1185</v>
      </c>
      <c r="AY18" s="106">
        <v>1132</v>
      </c>
      <c r="AZ18" s="106">
        <v>1150</v>
      </c>
      <c r="BA18" s="106">
        <v>1170</v>
      </c>
      <c r="BB18" s="106">
        <v>1185</v>
      </c>
      <c r="BC18" s="107">
        <v>1500</v>
      </c>
      <c r="BD18" s="103">
        <v>1180</v>
      </c>
      <c r="BE18" s="104">
        <v>1252</v>
      </c>
      <c r="BF18" s="105">
        <v>1223</v>
      </c>
      <c r="BG18" s="106">
        <v>1332</v>
      </c>
      <c r="BH18" s="106">
        <v>1197</v>
      </c>
      <c r="BI18" s="106">
        <v>1253</v>
      </c>
      <c r="BJ18" s="106">
        <v>1313</v>
      </c>
      <c r="BK18" s="106">
        <v>1298</v>
      </c>
      <c r="BL18" s="106">
        <v>1335</v>
      </c>
      <c r="BM18" s="106">
        <v>1269</v>
      </c>
      <c r="BN18" s="106">
        <v>1331</v>
      </c>
      <c r="BO18" s="107">
        <v>1508</v>
      </c>
      <c r="BP18" s="103">
        <v>1625</v>
      </c>
      <c r="BQ18" s="104">
        <v>1699</v>
      </c>
      <c r="BR18" s="105">
        <v>1621</v>
      </c>
      <c r="BS18" s="106">
        <v>1790</v>
      </c>
      <c r="BT18" s="106">
        <v>1645</v>
      </c>
      <c r="BU18" s="106">
        <v>1647</v>
      </c>
      <c r="BV18" s="106">
        <v>1609</v>
      </c>
      <c r="BW18" s="106">
        <v>1532</v>
      </c>
      <c r="BX18" s="106">
        <v>1630</v>
      </c>
      <c r="BY18" s="106">
        <v>1649</v>
      </c>
      <c r="BZ18" s="106">
        <v>1774</v>
      </c>
      <c r="CA18" s="107">
        <v>1891</v>
      </c>
      <c r="CB18" s="103">
        <v>2252</v>
      </c>
      <c r="CC18" s="104">
        <v>2420</v>
      </c>
      <c r="CD18" s="105">
        <v>2257</v>
      </c>
      <c r="CE18" s="106">
        <v>2427</v>
      </c>
      <c r="CF18" s="106">
        <v>2232</v>
      </c>
      <c r="CG18" s="106">
        <v>2301</v>
      </c>
      <c r="CH18" s="106">
        <v>2425</v>
      </c>
      <c r="CI18" s="106">
        <v>2515</v>
      </c>
      <c r="CJ18" s="106">
        <v>2355</v>
      </c>
      <c r="CK18" s="106">
        <v>2382</v>
      </c>
      <c r="CL18" s="106">
        <v>2684</v>
      </c>
      <c r="CM18" s="107">
        <v>2461</v>
      </c>
    </row>
    <row r="19" spans="1:91" s="108" customFormat="1" ht="12.75">
      <c r="A19" s="98" t="s">
        <v>90</v>
      </c>
      <c r="B19" s="99" t="s">
        <v>90</v>
      </c>
      <c r="C19" s="99" t="s">
        <v>90</v>
      </c>
      <c r="D19" s="100" t="s">
        <v>93</v>
      </c>
      <c r="E19" s="101"/>
      <c r="F19" s="102"/>
      <c r="G19" s="102">
        <v>1276</v>
      </c>
      <c r="H19" s="103">
        <v>1320</v>
      </c>
      <c r="I19" s="104">
        <v>1335</v>
      </c>
      <c r="J19" s="105">
        <v>1374</v>
      </c>
      <c r="K19" s="106">
        <v>1389</v>
      </c>
      <c r="L19" s="106">
        <v>1378</v>
      </c>
      <c r="M19" s="106">
        <v>1438</v>
      </c>
      <c r="N19" s="106">
        <v>1440</v>
      </c>
      <c r="O19" s="106">
        <v>1382</v>
      </c>
      <c r="P19" s="106">
        <v>1430</v>
      </c>
      <c r="Q19" s="106">
        <v>1490</v>
      </c>
      <c r="R19" s="106">
        <v>1520</v>
      </c>
      <c r="S19" s="107">
        <v>1536</v>
      </c>
      <c r="T19" s="103">
        <v>1765</v>
      </c>
      <c r="U19" s="104">
        <v>1779</v>
      </c>
      <c r="V19" s="105">
        <v>1632</v>
      </c>
      <c r="W19" s="106">
        <v>1576</v>
      </c>
      <c r="X19" s="106">
        <v>1557</v>
      </c>
      <c r="Y19" s="106">
        <v>1543</v>
      </c>
      <c r="Z19" s="106">
        <v>1574</v>
      </c>
      <c r="AA19" s="106">
        <v>1562</v>
      </c>
      <c r="AB19" s="106">
        <v>1514</v>
      </c>
      <c r="AC19" s="106">
        <v>1523</v>
      </c>
      <c r="AD19" s="106">
        <v>1481</v>
      </c>
      <c r="AE19" s="107">
        <v>1609</v>
      </c>
      <c r="AF19" s="103">
        <v>1750</v>
      </c>
      <c r="AG19" s="104">
        <v>1707</v>
      </c>
      <c r="AH19" s="105">
        <v>1610</v>
      </c>
      <c r="AI19" s="106">
        <v>1604</v>
      </c>
      <c r="AJ19" s="106">
        <v>1615</v>
      </c>
      <c r="AK19" s="106">
        <v>1626</v>
      </c>
      <c r="AL19" s="106">
        <v>1625</v>
      </c>
      <c r="AM19" s="106">
        <v>1566</v>
      </c>
      <c r="AN19" s="106">
        <v>1586</v>
      </c>
      <c r="AO19" s="106">
        <v>1553</v>
      </c>
      <c r="AP19" s="106">
        <v>1500</v>
      </c>
      <c r="AQ19" s="107">
        <v>1524</v>
      </c>
      <c r="AR19" s="103">
        <v>1533</v>
      </c>
      <c r="AS19" s="104">
        <v>1745</v>
      </c>
      <c r="AT19" s="105">
        <v>1555</v>
      </c>
      <c r="AU19" s="106">
        <v>1564</v>
      </c>
      <c r="AV19" s="106">
        <v>1513</v>
      </c>
      <c r="AW19" s="106">
        <v>1478</v>
      </c>
      <c r="AX19" s="106">
        <v>1543</v>
      </c>
      <c r="AY19" s="106">
        <v>1547</v>
      </c>
      <c r="AZ19" s="106">
        <v>1557</v>
      </c>
      <c r="BA19" s="106">
        <v>1571</v>
      </c>
      <c r="BB19" s="106">
        <v>1555</v>
      </c>
      <c r="BC19" s="107">
        <v>1644</v>
      </c>
      <c r="BD19" s="103">
        <v>1587</v>
      </c>
      <c r="BE19" s="104">
        <v>1667</v>
      </c>
      <c r="BF19" s="105">
        <v>1737</v>
      </c>
      <c r="BG19" s="106">
        <v>1657</v>
      </c>
      <c r="BH19" s="106">
        <v>1600</v>
      </c>
      <c r="BI19" s="106">
        <v>1687</v>
      </c>
      <c r="BJ19" s="106">
        <v>1735</v>
      </c>
      <c r="BK19" s="106">
        <v>1771</v>
      </c>
      <c r="BL19" s="106">
        <v>1800</v>
      </c>
      <c r="BM19" s="106">
        <v>1758</v>
      </c>
      <c r="BN19" s="106">
        <v>1965</v>
      </c>
      <c r="BO19" s="107">
        <v>2513</v>
      </c>
      <c r="BP19" s="103">
        <v>2639</v>
      </c>
      <c r="BQ19" s="104">
        <v>2826</v>
      </c>
      <c r="BR19" s="105">
        <v>2740</v>
      </c>
      <c r="BS19" s="106">
        <v>2791</v>
      </c>
      <c r="BT19" s="106">
        <v>2805</v>
      </c>
      <c r="BU19" s="106">
        <v>2637</v>
      </c>
      <c r="BV19" s="106">
        <v>2615</v>
      </c>
      <c r="BW19" s="106">
        <v>2574</v>
      </c>
      <c r="BX19" s="106">
        <v>2644</v>
      </c>
      <c r="BY19" s="106">
        <v>2707</v>
      </c>
      <c r="BZ19" s="106">
        <v>2952</v>
      </c>
      <c r="CA19" s="107">
        <v>3170</v>
      </c>
      <c r="CB19" s="103">
        <v>3522</v>
      </c>
      <c r="CC19" s="104">
        <v>3650</v>
      </c>
      <c r="CD19" s="105">
        <v>3770</v>
      </c>
      <c r="CE19" s="106">
        <v>4190</v>
      </c>
      <c r="CF19" s="106">
        <v>4141</v>
      </c>
      <c r="CG19" s="106">
        <v>4134</v>
      </c>
      <c r="CH19" s="106">
        <v>4299</v>
      </c>
      <c r="CI19" s="106">
        <v>5018</v>
      </c>
      <c r="CJ19" s="106">
        <v>5150</v>
      </c>
      <c r="CK19" s="106">
        <v>5387</v>
      </c>
      <c r="CL19" s="106">
        <v>5424</v>
      </c>
      <c r="CM19" s="107">
        <v>5457</v>
      </c>
    </row>
    <row r="20" spans="1:91" s="108" customFormat="1" ht="12.75">
      <c r="A20" s="98" t="s">
        <v>90</v>
      </c>
      <c r="B20" s="99" t="s">
        <v>90</v>
      </c>
      <c r="C20" s="99" t="s">
        <v>90</v>
      </c>
      <c r="D20" s="100" t="s">
        <v>94</v>
      </c>
      <c r="E20" s="101"/>
      <c r="F20" s="102"/>
      <c r="G20" s="102">
        <v>2080</v>
      </c>
      <c r="H20" s="103">
        <v>2005</v>
      </c>
      <c r="I20" s="104">
        <v>1986</v>
      </c>
      <c r="J20" s="105">
        <v>1981</v>
      </c>
      <c r="K20" s="106">
        <v>1978</v>
      </c>
      <c r="L20" s="106">
        <v>1976</v>
      </c>
      <c r="M20" s="106">
        <v>1975</v>
      </c>
      <c r="N20" s="106">
        <v>1963</v>
      </c>
      <c r="O20" s="106">
        <v>1840</v>
      </c>
      <c r="P20" s="106">
        <v>1966</v>
      </c>
      <c r="Q20" s="106">
        <v>1968</v>
      </c>
      <c r="R20" s="106">
        <v>1982</v>
      </c>
      <c r="S20" s="107">
        <v>2049</v>
      </c>
      <c r="T20" s="103">
        <v>2091</v>
      </c>
      <c r="U20" s="104">
        <v>2031</v>
      </c>
      <c r="V20" s="105">
        <v>1993</v>
      </c>
      <c r="W20" s="106">
        <v>1982</v>
      </c>
      <c r="X20" s="106">
        <v>1984</v>
      </c>
      <c r="Y20" s="106">
        <v>1974</v>
      </c>
      <c r="Z20" s="106">
        <v>1960</v>
      </c>
      <c r="AA20" s="106">
        <v>1958</v>
      </c>
      <c r="AB20" s="106">
        <v>1963</v>
      </c>
      <c r="AC20" s="106">
        <v>1957</v>
      </c>
      <c r="AD20" s="106">
        <v>1961</v>
      </c>
      <c r="AE20" s="107">
        <v>2024</v>
      </c>
      <c r="AF20" s="103">
        <v>1974</v>
      </c>
      <c r="AG20" s="104">
        <v>1949</v>
      </c>
      <c r="AH20" s="105">
        <v>1934</v>
      </c>
      <c r="AI20" s="106">
        <v>1747</v>
      </c>
      <c r="AJ20" s="106">
        <v>1742</v>
      </c>
      <c r="AK20" s="106">
        <v>1910</v>
      </c>
      <c r="AL20" s="106">
        <v>1723</v>
      </c>
      <c r="AM20" s="106">
        <v>1907</v>
      </c>
      <c r="AN20" s="106">
        <v>1903</v>
      </c>
      <c r="AO20" s="106">
        <v>1913</v>
      </c>
      <c r="AP20" s="106">
        <v>1901</v>
      </c>
      <c r="AQ20" s="107">
        <v>1993</v>
      </c>
      <c r="AR20" s="103">
        <v>1963</v>
      </c>
      <c r="AS20" s="104">
        <v>1948</v>
      </c>
      <c r="AT20" s="105">
        <v>1929</v>
      </c>
      <c r="AU20" s="106">
        <v>1913</v>
      </c>
      <c r="AV20" s="106">
        <v>1909</v>
      </c>
      <c r="AW20" s="106">
        <v>1920</v>
      </c>
      <c r="AX20" s="106">
        <v>1902</v>
      </c>
      <c r="AY20" s="106">
        <v>1904</v>
      </c>
      <c r="AZ20" s="106">
        <v>1910</v>
      </c>
      <c r="BA20" s="106">
        <v>1913</v>
      </c>
      <c r="BB20" s="106">
        <v>1895</v>
      </c>
      <c r="BC20" s="107">
        <v>2087</v>
      </c>
      <c r="BD20" s="103">
        <v>1945</v>
      </c>
      <c r="BE20" s="104">
        <v>1923</v>
      </c>
      <c r="BF20" s="105">
        <v>1908</v>
      </c>
      <c r="BG20" s="106">
        <v>1921</v>
      </c>
      <c r="BH20" s="106">
        <v>1923</v>
      </c>
      <c r="BI20" s="106">
        <v>1918</v>
      </c>
      <c r="BJ20" s="106">
        <v>1915</v>
      </c>
      <c r="BK20" s="106">
        <v>1915</v>
      </c>
      <c r="BL20" s="106">
        <v>1917</v>
      </c>
      <c r="BM20" s="106">
        <v>1916</v>
      </c>
      <c r="BN20" s="106">
        <v>1922</v>
      </c>
      <c r="BO20" s="107">
        <v>2000</v>
      </c>
      <c r="BP20" s="103">
        <v>1992</v>
      </c>
      <c r="BQ20" s="104">
        <v>1983</v>
      </c>
      <c r="BR20" s="105">
        <v>2029</v>
      </c>
      <c r="BS20" s="106">
        <v>2029</v>
      </c>
      <c r="BT20" s="106">
        <v>2025</v>
      </c>
      <c r="BU20" s="106">
        <v>1959</v>
      </c>
      <c r="BV20" s="106">
        <v>1952</v>
      </c>
      <c r="BW20" s="106">
        <v>1953</v>
      </c>
      <c r="BX20" s="106">
        <v>1959</v>
      </c>
      <c r="BY20" s="106">
        <v>1963</v>
      </c>
      <c r="BZ20" s="106">
        <v>1972</v>
      </c>
      <c r="CA20" s="107">
        <v>2058</v>
      </c>
      <c r="CB20" s="103">
        <v>2053</v>
      </c>
      <c r="CC20" s="104">
        <v>2054</v>
      </c>
      <c r="CD20" s="105">
        <v>2033</v>
      </c>
      <c r="CE20" s="106">
        <v>2031</v>
      </c>
      <c r="CF20" s="106">
        <v>2034</v>
      </c>
      <c r="CG20" s="106">
        <v>2039</v>
      </c>
      <c r="CH20" s="106">
        <v>2046</v>
      </c>
      <c r="CI20" s="106">
        <v>2051</v>
      </c>
      <c r="CJ20" s="106">
        <v>2056</v>
      </c>
      <c r="CK20" s="106">
        <v>2073</v>
      </c>
      <c r="CL20" s="106">
        <v>2091</v>
      </c>
      <c r="CM20" s="107">
        <v>2182</v>
      </c>
    </row>
    <row r="21" spans="1:91" s="47" customFormat="1" ht="12.75">
      <c r="A21" s="109" t="s">
        <v>90</v>
      </c>
      <c r="B21" s="110" t="s">
        <v>90</v>
      </c>
      <c r="C21" s="110" t="s">
        <v>95</v>
      </c>
      <c r="D21" s="111"/>
      <c r="E21" s="112"/>
      <c r="F21" s="113"/>
      <c r="G21" s="113">
        <f>G22+G23</f>
        <v>897</v>
      </c>
      <c r="H21" s="114">
        <f t="shared" ref="H21:BS21" si="23">H22+H23</f>
        <v>949</v>
      </c>
      <c r="I21" s="115">
        <f t="shared" si="23"/>
        <v>1068</v>
      </c>
      <c r="J21" s="116">
        <f t="shared" si="23"/>
        <v>1069</v>
      </c>
      <c r="K21" s="117">
        <f t="shared" si="23"/>
        <v>1053</v>
      </c>
      <c r="L21" s="117">
        <f t="shared" si="23"/>
        <v>1097</v>
      </c>
      <c r="M21" s="117">
        <f t="shared" si="23"/>
        <v>1079</v>
      </c>
      <c r="N21" s="117">
        <f t="shared" si="23"/>
        <v>1179</v>
      </c>
      <c r="O21" s="117">
        <f t="shared" si="23"/>
        <v>1199</v>
      </c>
      <c r="P21" s="117">
        <f t="shared" si="23"/>
        <v>1259</v>
      </c>
      <c r="Q21" s="117">
        <f t="shared" si="23"/>
        <v>1284</v>
      </c>
      <c r="R21" s="117">
        <f t="shared" si="23"/>
        <v>1286</v>
      </c>
      <c r="S21" s="118">
        <f t="shared" si="23"/>
        <v>1300</v>
      </c>
      <c r="T21" s="114">
        <f t="shared" si="23"/>
        <v>1329</v>
      </c>
      <c r="U21" s="115">
        <f t="shared" si="23"/>
        <v>1376</v>
      </c>
      <c r="V21" s="116">
        <f t="shared" si="23"/>
        <v>1340</v>
      </c>
      <c r="W21" s="117">
        <f t="shared" si="23"/>
        <v>1407</v>
      </c>
      <c r="X21" s="117">
        <f t="shared" si="23"/>
        <v>1437</v>
      </c>
      <c r="Y21" s="117">
        <f t="shared" si="23"/>
        <v>1487</v>
      </c>
      <c r="Z21" s="117">
        <f t="shared" si="23"/>
        <v>1857</v>
      </c>
      <c r="AA21" s="117">
        <f t="shared" si="23"/>
        <v>1899</v>
      </c>
      <c r="AB21" s="117">
        <f t="shared" si="23"/>
        <v>1889</v>
      </c>
      <c r="AC21" s="117">
        <f t="shared" si="23"/>
        <v>1851</v>
      </c>
      <c r="AD21" s="117">
        <f t="shared" si="23"/>
        <v>2075</v>
      </c>
      <c r="AE21" s="118">
        <f t="shared" si="23"/>
        <v>2339</v>
      </c>
      <c r="AF21" s="114">
        <f t="shared" si="23"/>
        <v>2401</v>
      </c>
      <c r="AG21" s="115">
        <f t="shared" si="23"/>
        <v>2464</v>
      </c>
      <c r="AH21" s="116">
        <f t="shared" si="23"/>
        <v>2566</v>
      </c>
      <c r="AI21" s="117">
        <f t="shared" si="23"/>
        <v>2563</v>
      </c>
      <c r="AJ21" s="117">
        <f t="shared" si="23"/>
        <v>2562</v>
      </c>
      <c r="AK21" s="117">
        <f t="shared" si="23"/>
        <v>2583</v>
      </c>
      <c r="AL21" s="117">
        <f t="shared" si="23"/>
        <v>2746</v>
      </c>
      <c r="AM21" s="117">
        <f t="shared" si="23"/>
        <v>2792</v>
      </c>
      <c r="AN21" s="117">
        <f t="shared" si="23"/>
        <v>3033</v>
      </c>
      <c r="AO21" s="117">
        <f t="shared" si="23"/>
        <v>2911</v>
      </c>
      <c r="AP21" s="117">
        <f t="shared" si="23"/>
        <v>2986</v>
      </c>
      <c r="AQ21" s="118">
        <f t="shared" si="23"/>
        <v>3641</v>
      </c>
      <c r="AR21" s="114">
        <f t="shared" si="23"/>
        <v>3853</v>
      </c>
      <c r="AS21" s="115">
        <f t="shared" si="23"/>
        <v>3860</v>
      </c>
      <c r="AT21" s="116">
        <f t="shared" si="23"/>
        <v>3358</v>
      </c>
      <c r="AU21" s="117">
        <f t="shared" si="23"/>
        <v>3208</v>
      </c>
      <c r="AV21" s="117">
        <f t="shared" si="23"/>
        <v>3227</v>
      </c>
      <c r="AW21" s="117">
        <f t="shared" si="23"/>
        <v>3451</v>
      </c>
      <c r="AX21" s="117">
        <f t="shared" si="23"/>
        <v>3666</v>
      </c>
      <c r="AY21" s="117">
        <f t="shared" si="23"/>
        <v>3883</v>
      </c>
      <c r="AZ21" s="117">
        <f t="shared" si="23"/>
        <v>3982</v>
      </c>
      <c r="BA21" s="117">
        <f t="shared" si="23"/>
        <v>4208</v>
      </c>
      <c r="BB21" s="117">
        <f t="shared" si="23"/>
        <v>4337</v>
      </c>
      <c r="BC21" s="118">
        <f t="shared" si="23"/>
        <v>4577</v>
      </c>
      <c r="BD21" s="114">
        <f t="shared" si="23"/>
        <v>4730</v>
      </c>
      <c r="BE21" s="115">
        <f t="shared" si="23"/>
        <v>4898</v>
      </c>
      <c r="BF21" s="116">
        <f t="shared" si="23"/>
        <v>5213</v>
      </c>
      <c r="BG21" s="117">
        <f t="shared" si="23"/>
        <v>5238</v>
      </c>
      <c r="BH21" s="117">
        <f t="shared" si="23"/>
        <v>5455</v>
      </c>
      <c r="BI21" s="117">
        <f t="shared" si="23"/>
        <v>5685</v>
      </c>
      <c r="BJ21" s="117">
        <f t="shared" si="23"/>
        <v>5979</v>
      </c>
      <c r="BK21" s="117">
        <f t="shared" si="23"/>
        <v>6246</v>
      </c>
      <c r="BL21" s="117">
        <f t="shared" si="23"/>
        <v>6640</v>
      </c>
      <c r="BM21" s="117">
        <f t="shared" si="23"/>
        <v>6906</v>
      </c>
      <c r="BN21" s="117">
        <f t="shared" si="23"/>
        <v>7178</v>
      </c>
      <c r="BO21" s="118">
        <f t="shared" si="23"/>
        <v>7749</v>
      </c>
      <c r="BP21" s="114">
        <f t="shared" si="23"/>
        <v>8281</v>
      </c>
      <c r="BQ21" s="115">
        <f t="shared" si="23"/>
        <v>8601</v>
      </c>
      <c r="BR21" s="116">
        <f t="shared" si="23"/>
        <v>7526</v>
      </c>
      <c r="BS21" s="117">
        <f t="shared" si="23"/>
        <v>7903</v>
      </c>
      <c r="BT21" s="117">
        <f t="shared" ref="BT21:CM21" si="24">BT22+BT23</f>
        <v>8134</v>
      </c>
      <c r="BU21" s="117">
        <f t="shared" si="24"/>
        <v>7484</v>
      </c>
      <c r="BV21" s="117">
        <f t="shared" si="24"/>
        <v>7815</v>
      </c>
      <c r="BW21" s="117">
        <f t="shared" si="24"/>
        <v>8044</v>
      </c>
      <c r="BX21" s="117">
        <f t="shared" si="24"/>
        <v>8969</v>
      </c>
      <c r="BY21" s="117">
        <f t="shared" si="24"/>
        <v>11458</v>
      </c>
      <c r="BZ21" s="117">
        <f t="shared" si="24"/>
        <v>16019</v>
      </c>
      <c r="CA21" s="118">
        <f t="shared" si="24"/>
        <v>34928</v>
      </c>
      <c r="CB21" s="114">
        <f t="shared" si="24"/>
        <v>27949</v>
      </c>
      <c r="CC21" s="115">
        <f t="shared" si="24"/>
        <v>25771</v>
      </c>
      <c r="CD21" s="116">
        <f t="shared" si="24"/>
        <v>24013</v>
      </c>
      <c r="CE21" s="117">
        <f t="shared" si="24"/>
        <v>23437</v>
      </c>
      <c r="CF21" s="117">
        <f t="shared" si="24"/>
        <v>23370</v>
      </c>
      <c r="CG21" s="117">
        <f t="shared" si="24"/>
        <v>23211</v>
      </c>
      <c r="CH21" s="117">
        <f t="shared" si="24"/>
        <v>23366</v>
      </c>
      <c r="CI21" s="117">
        <f t="shared" si="24"/>
        <v>23365</v>
      </c>
      <c r="CJ21" s="117">
        <f t="shared" si="24"/>
        <v>23274</v>
      </c>
      <c r="CK21" s="117">
        <f t="shared" si="24"/>
        <v>23598</v>
      </c>
      <c r="CL21" s="117">
        <f t="shared" si="24"/>
        <v>23825</v>
      </c>
      <c r="CM21" s="118">
        <f t="shared" si="24"/>
        <v>24372</v>
      </c>
    </row>
    <row r="22" spans="1:91" s="108" customFormat="1" ht="12.75">
      <c r="A22" s="98" t="s">
        <v>90</v>
      </c>
      <c r="B22" s="99" t="s">
        <v>90</v>
      </c>
      <c r="C22" s="99" t="s">
        <v>90</v>
      </c>
      <c r="D22" s="100" t="s">
        <v>93</v>
      </c>
      <c r="E22" s="101"/>
      <c r="F22" s="102"/>
      <c r="G22" s="102">
        <v>841</v>
      </c>
      <c r="H22" s="103">
        <v>886</v>
      </c>
      <c r="I22" s="104">
        <v>1001</v>
      </c>
      <c r="J22" s="105">
        <v>996</v>
      </c>
      <c r="K22" s="106">
        <v>972</v>
      </c>
      <c r="L22" s="106">
        <v>1013</v>
      </c>
      <c r="M22" s="106">
        <v>1009</v>
      </c>
      <c r="N22" s="106">
        <v>1103</v>
      </c>
      <c r="O22" s="106">
        <v>1118</v>
      </c>
      <c r="P22" s="106">
        <v>1170</v>
      </c>
      <c r="Q22" s="106">
        <v>1194</v>
      </c>
      <c r="R22" s="106">
        <v>1191</v>
      </c>
      <c r="S22" s="107">
        <v>1196</v>
      </c>
      <c r="T22" s="103">
        <v>1220</v>
      </c>
      <c r="U22" s="104">
        <v>1264</v>
      </c>
      <c r="V22" s="105">
        <v>1225</v>
      </c>
      <c r="W22" s="106">
        <v>1285</v>
      </c>
      <c r="X22" s="106">
        <v>1312</v>
      </c>
      <c r="Y22" s="106">
        <v>1348</v>
      </c>
      <c r="Z22" s="106">
        <v>1685</v>
      </c>
      <c r="AA22" s="106">
        <v>1728</v>
      </c>
      <c r="AB22" s="106">
        <v>1716</v>
      </c>
      <c r="AC22" s="106">
        <v>1670</v>
      </c>
      <c r="AD22" s="106">
        <v>1872</v>
      </c>
      <c r="AE22" s="107">
        <v>2131</v>
      </c>
      <c r="AF22" s="103">
        <v>2184</v>
      </c>
      <c r="AG22" s="104">
        <v>2242</v>
      </c>
      <c r="AH22" s="105">
        <v>2325</v>
      </c>
      <c r="AI22" s="106">
        <v>2314</v>
      </c>
      <c r="AJ22" s="106">
        <v>2308</v>
      </c>
      <c r="AK22" s="106">
        <v>2313</v>
      </c>
      <c r="AL22" s="106">
        <v>2470</v>
      </c>
      <c r="AM22" s="106">
        <v>2504</v>
      </c>
      <c r="AN22" s="106">
        <v>2703</v>
      </c>
      <c r="AO22" s="106">
        <v>2573</v>
      </c>
      <c r="AP22" s="106">
        <v>2646</v>
      </c>
      <c r="AQ22" s="107">
        <v>3281</v>
      </c>
      <c r="AR22" s="103">
        <v>3467</v>
      </c>
      <c r="AS22" s="104">
        <v>3461</v>
      </c>
      <c r="AT22" s="105">
        <v>2970</v>
      </c>
      <c r="AU22" s="106">
        <v>2825</v>
      </c>
      <c r="AV22" s="106">
        <v>2847</v>
      </c>
      <c r="AW22" s="106">
        <v>3056</v>
      </c>
      <c r="AX22" s="106">
        <v>3256</v>
      </c>
      <c r="AY22" s="106">
        <v>3459</v>
      </c>
      <c r="AZ22" s="106">
        <v>3551</v>
      </c>
      <c r="BA22" s="106">
        <v>3761</v>
      </c>
      <c r="BB22" s="106">
        <v>3843</v>
      </c>
      <c r="BC22" s="107">
        <v>4045</v>
      </c>
      <c r="BD22" s="103">
        <v>4144</v>
      </c>
      <c r="BE22" s="104">
        <v>4309</v>
      </c>
      <c r="BF22" s="105">
        <v>4605</v>
      </c>
      <c r="BG22" s="106">
        <v>4600</v>
      </c>
      <c r="BH22" s="106">
        <v>4806</v>
      </c>
      <c r="BI22" s="106">
        <v>5021</v>
      </c>
      <c r="BJ22" s="106">
        <v>5253</v>
      </c>
      <c r="BK22" s="106">
        <v>5494</v>
      </c>
      <c r="BL22" s="106">
        <v>5858</v>
      </c>
      <c r="BM22" s="106">
        <v>6072</v>
      </c>
      <c r="BN22" s="106">
        <v>6334</v>
      </c>
      <c r="BO22" s="107">
        <v>6873</v>
      </c>
      <c r="BP22" s="103">
        <v>7291</v>
      </c>
      <c r="BQ22" s="104">
        <v>7512</v>
      </c>
      <c r="BR22" s="105">
        <v>6422</v>
      </c>
      <c r="BS22" s="106">
        <v>6746</v>
      </c>
      <c r="BT22" s="106">
        <v>6798</v>
      </c>
      <c r="BU22" s="106">
        <v>6133</v>
      </c>
      <c r="BV22" s="106">
        <v>6430</v>
      </c>
      <c r="BW22" s="106">
        <v>6628</v>
      </c>
      <c r="BX22" s="106">
        <v>7467</v>
      </c>
      <c r="BY22" s="106">
        <v>9799</v>
      </c>
      <c r="BZ22" s="106">
        <v>14237</v>
      </c>
      <c r="CA22" s="107">
        <v>32903</v>
      </c>
      <c r="CB22" s="103">
        <v>25929</v>
      </c>
      <c r="CC22" s="104">
        <v>23747</v>
      </c>
      <c r="CD22" s="105">
        <v>21979</v>
      </c>
      <c r="CE22" s="106">
        <v>21400</v>
      </c>
      <c r="CF22" s="106">
        <v>21287</v>
      </c>
      <c r="CG22" s="106">
        <v>21110</v>
      </c>
      <c r="CH22" s="106">
        <v>21239</v>
      </c>
      <c r="CI22" s="106">
        <v>21215</v>
      </c>
      <c r="CJ22" s="106">
        <v>21092</v>
      </c>
      <c r="CK22" s="106">
        <v>22794</v>
      </c>
      <c r="CL22" s="106">
        <v>22993</v>
      </c>
      <c r="CM22" s="107">
        <v>23495</v>
      </c>
    </row>
    <row r="23" spans="1:91" s="108" customFormat="1" ht="12.75">
      <c r="A23" s="119" t="s">
        <v>90</v>
      </c>
      <c r="B23" s="120" t="s">
        <v>90</v>
      </c>
      <c r="C23" s="120" t="s">
        <v>90</v>
      </c>
      <c r="D23" s="121" t="s">
        <v>94</v>
      </c>
      <c r="E23" s="122"/>
      <c r="F23" s="123"/>
      <c r="G23" s="123">
        <v>56</v>
      </c>
      <c r="H23" s="124">
        <v>63</v>
      </c>
      <c r="I23" s="125">
        <v>67</v>
      </c>
      <c r="J23" s="126">
        <v>73</v>
      </c>
      <c r="K23" s="127">
        <v>81</v>
      </c>
      <c r="L23" s="127">
        <v>84</v>
      </c>
      <c r="M23" s="127">
        <v>70</v>
      </c>
      <c r="N23" s="127">
        <v>76</v>
      </c>
      <c r="O23" s="127">
        <v>81</v>
      </c>
      <c r="P23" s="127">
        <v>89</v>
      </c>
      <c r="Q23" s="127">
        <v>90</v>
      </c>
      <c r="R23" s="127">
        <v>95</v>
      </c>
      <c r="S23" s="128">
        <v>104</v>
      </c>
      <c r="T23" s="124">
        <v>109</v>
      </c>
      <c r="U23" s="125">
        <v>112</v>
      </c>
      <c r="V23" s="126">
        <v>115</v>
      </c>
      <c r="W23" s="127">
        <v>122</v>
      </c>
      <c r="X23" s="127">
        <v>125</v>
      </c>
      <c r="Y23" s="127">
        <v>139</v>
      </c>
      <c r="Z23" s="127">
        <v>172</v>
      </c>
      <c r="AA23" s="127">
        <v>171</v>
      </c>
      <c r="AB23" s="127">
        <v>173</v>
      </c>
      <c r="AC23" s="127">
        <v>181</v>
      </c>
      <c r="AD23" s="127">
        <v>203</v>
      </c>
      <c r="AE23" s="128">
        <v>208</v>
      </c>
      <c r="AF23" s="124">
        <v>217</v>
      </c>
      <c r="AG23" s="125">
        <v>222</v>
      </c>
      <c r="AH23" s="126">
        <v>241</v>
      </c>
      <c r="AI23" s="127">
        <v>249</v>
      </c>
      <c r="AJ23" s="127">
        <v>254</v>
      </c>
      <c r="AK23" s="127">
        <v>270</v>
      </c>
      <c r="AL23" s="127">
        <v>276</v>
      </c>
      <c r="AM23" s="127">
        <v>288</v>
      </c>
      <c r="AN23" s="127">
        <v>330</v>
      </c>
      <c r="AO23" s="127">
        <v>338</v>
      </c>
      <c r="AP23" s="127">
        <v>340</v>
      </c>
      <c r="AQ23" s="128">
        <v>360</v>
      </c>
      <c r="AR23" s="124">
        <v>386</v>
      </c>
      <c r="AS23" s="125">
        <v>399</v>
      </c>
      <c r="AT23" s="126">
        <v>388</v>
      </c>
      <c r="AU23" s="127">
        <v>383</v>
      </c>
      <c r="AV23" s="127">
        <v>380</v>
      </c>
      <c r="AW23" s="127">
        <v>395</v>
      </c>
      <c r="AX23" s="127">
        <v>410</v>
      </c>
      <c r="AY23" s="127">
        <v>424</v>
      </c>
      <c r="AZ23" s="127">
        <v>431</v>
      </c>
      <c r="BA23" s="127">
        <v>447</v>
      </c>
      <c r="BB23" s="127">
        <v>494</v>
      </c>
      <c r="BC23" s="128">
        <v>532</v>
      </c>
      <c r="BD23" s="124">
        <v>586</v>
      </c>
      <c r="BE23" s="125">
        <v>589</v>
      </c>
      <c r="BF23" s="126">
        <v>608</v>
      </c>
      <c r="BG23" s="127">
        <v>638</v>
      </c>
      <c r="BH23" s="127">
        <v>649</v>
      </c>
      <c r="BI23" s="127">
        <v>664</v>
      </c>
      <c r="BJ23" s="127">
        <v>726</v>
      </c>
      <c r="BK23" s="127">
        <v>752</v>
      </c>
      <c r="BL23" s="127">
        <v>782</v>
      </c>
      <c r="BM23" s="127">
        <v>834</v>
      </c>
      <c r="BN23" s="127">
        <v>844</v>
      </c>
      <c r="BO23" s="128">
        <v>876</v>
      </c>
      <c r="BP23" s="124">
        <v>990</v>
      </c>
      <c r="BQ23" s="125">
        <v>1089</v>
      </c>
      <c r="BR23" s="126">
        <v>1104</v>
      </c>
      <c r="BS23" s="127">
        <v>1157</v>
      </c>
      <c r="BT23" s="127">
        <v>1336</v>
      </c>
      <c r="BU23" s="127">
        <v>1351</v>
      </c>
      <c r="BV23" s="127">
        <v>1385</v>
      </c>
      <c r="BW23" s="127">
        <v>1416</v>
      </c>
      <c r="BX23" s="127">
        <v>1502</v>
      </c>
      <c r="BY23" s="127">
        <v>1659</v>
      </c>
      <c r="BZ23" s="127">
        <v>1782</v>
      </c>
      <c r="CA23" s="128">
        <v>2025</v>
      </c>
      <c r="CB23" s="124">
        <v>2020</v>
      </c>
      <c r="CC23" s="125">
        <v>2024</v>
      </c>
      <c r="CD23" s="126">
        <v>2034</v>
      </c>
      <c r="CE23" s="127">
        <v>2037</v>
      </c>
      <c r="CF23" s="127">
        <v>2083</v>
      </c>
      <c r="CG23" s="127">
        <v>2101</v>
      </c>
      <c r="CH23" s="127">
        <v>2127</v>
      </c>
      <c r="CI23" s="127">
        <v>2150</v>
      </c>
      <c r="CJ23" s="127">
        <v>2182</v>
      </c>
      <c r="CK23" s="127">
        <v>804</v>
      </c>
      <c r="CL23" s="127">
        <v>832</v>
      </c>
      <c r="CM23" s="128">
        <v>877</v>
      </c>
    </row>
    <row r="24" spans="1:91" s="76" customFormat="1" ht="6.75" customHeight="1">
      <c r="A24" s="69" t="s">
        <v>90</v>
      </c>
      <c r="B24" s="70" t="s">
        <v>90</v>
      </c>
      <c r="C24" s="8" t="s">
        <v>90</v>
      </c>
      <c r="D24" s="9" t="s">
        <v>90</v>
      </c>
      <c r="E24" s="9"/>
      <c r="F24" s="10"/>
      <c r="G24" s="10"/>
      <c r="H24" s="71"/>
      <c r="I24" s="72"/>
      <c r="J24" s="73"/>
      <c r="K24" s="74"/>
      <c r="L24" s="74"/>
      <c r="M24" s="74"/>
      <c r="N24" s="74"/>
      <c r="O24" s="74"/>
      <c r="P24" s="74"/>
      <c r="Q24" s="74"/>
      <c r="R24" s="74"/>
      <c r="S24" s="75"/>
      <c r="T24" s="71"/>
      <c r="U24" s="72"/>
      <c r="V24" s="73"/>
      <c r="W24" s="74"/>
      <c r="X24" s="74"/>
      <c r="Y24" s="74"/>
      <c r="Z24" s="74"/>
      <c r="AA24" s="74"/>
      <c r="AB24" s="74"/>
      <c r="AC24" s="74"/>
      <c r="AD24" s="74"/>
      <c r="AE24" s="75"/>
      <c r="AF24" s="71"/>
      <c r="AG24" s="72"/>
      <c r="AH24" s="73"/>
      <c r="AI24" s="74"/>
      <c r="AJ24" s="74"/>
      <c r="AK24" s="74"/>
      <c r="AL24" s="74"/>
      <c r="AM24" s="74"/>
      <c r="AN24" s="74"/>
      <c r="AO24" s="74"/>
      <c r="AP24" s="74"/>
      <c r="AQ24" s="75"/>
      <c r="AR24" s="71"/>
      <c r="AS24" s="72"/>
      <c r="AT24" s="73"/>
      <c r="AU24" s="74"/>
      <c r="AV24" s="74"/>
      <c r="AW24" s="74"/>
      <c r="AX24" s="74"/>
      <c r="AY24" s="74"/>
      <c r="AZ24" s="74"/>
      <c r="BA24" s="74"/>
      <c r="BB24" s="74"/>
      <c r="BC24" s="75"/>
      <c r="BD24" s="71"/>
      <c r="BE24" s="72"/>
      <c r="BF24" s="73"/>
      <c r="BG24" s="74"/>
      <c r="BH24" s="74"/>
      <c r="BI24" s="74"/>
      <c r="BJ24" s="74"/>
      <c r="BK24" s="74"/>
      <c r="BL24" s="74"/>
      <c r="BM24" s="74"/>
      <c r="BN24" s="74"/>
      <c r="BO24" s="75"/>
      <c r="BP24" s="71"/>
      <c r="BQ24" s="72"/>
      <c r="BR24" s="73"/>
      <c r="BS24" s="74"/>
      <c r="BT24" s="74"/>
      <c r="BU24" s="74"/>
      <c r="BV24" s="74"/>
      <c r="BW24" s="74"/>
      <c r="BX24" s="74"/>
      <c r="BY24" s="74"/>
      <c r="BZ24" s="74"/>
      <c r="CA24" s="75"/>
      <c r="CB24" s="71"/>
      <c r="CC24" s="72"/>
      <c r="CD24" s="73"/>
      <c r="CE24" s="74"/>
      <c r="CF24" s="74"/>
      <c r="CG24" s="74"/>
      <c r="CH24" s="74"/>
      <c r="CI24" s="74"/>
      <c r="CJ24" s="74"/>
      <c r="CK24" s="74"/>
      <c r="CL24" s="74"/>
      <c r="CM24" s="75"/>
    </row>
    <row r="25" spans="1:91" s="87" customFormat="1" ht="15" thickBot="1">
      <c r="A25" s="77">
        <v>2</v>
      </c>
      <c r="B25" s="78" t="s">
        <v>90</v>
      </c>
      <c r="C25" s="79" t="s">
        <v>97</v>
      </c>
      <c r="D25" s="129"/>
      <c r="E25" s="78"/>
      <c r="F25" s="81"/>
      <c r="G25" s="81">
        <f>G26+G30</f>
        <v>7975</v>
      </c>
      <c r="H25" s="82">
        <f t="shared" ref="H25:BS25" si="25">H26+H30</f>
        <v>7799</v>
      </c>
      <c r="I25" s="83">
        <f t="shared" si="25"/>
        <v>8168</v>
      </c>
      <c r="J25" s="84">
        <f t="shared" si="25"/>
        <v>7636</v>
      </c>
      <c r="K25" s="85">
        <f t="shared" si="25"/>
        <v>7767</v>
      </c>
      <c r="L25" s="85">
        <f t="shared" si="25"/>
        <v>8048</v>
      </c>
      <c r="M25" s="85">
        <f t="shared" si="25"/>
        <v>7965</v>
      </c>
      <c r="N25" s="85">
        <f t="shared" si="25"/>
        <v>7715</v>
      </c>
      <c r="O25" s="85">
        <f t="shared" si="25"/>
        <v>8023</v>
      </c>
      <c r="P25" s="85">
        <f t="shared" si="25"/>
        <v>7859</v>
      </c>
      <c r="Q25" s="85">
        <f t="shared" si="25"/>
        <v>7595</v>
      </c>
      <c r="R25" s="85">
        <f t="shared" si="25"/>
        <v>7151</v>
      </c>
      <c r="S25" s="86">
        <f t="shared" si="25"/>
        <v>7073</v>
      </c>
      <c r="T25" s="82">
        <f t="shared" si="25"/>
        <v>7023</v>
      </c>
      <c r="U25" s="83">
        <f t="shared" si="25"/>
        <v>7384</v>
      </c>
      <c r="V25" s="84">
        <f t="shared" si="25"/>
        <v>7781</v>
      </c>
      <c r="W25" s="85">
        <f t="shared" si="25"/>
        <v>7244</v>
      </c>
      <c r="X25" s="85">
        <f t="shared" si="25"/>
        <v>8045</v>
      </c>
      <c r="Y25" s="85">
        <f t="shared" si="25"/>
        <v>8511</v>
      </c>
      <c r="Z25" s="85">
        <f t="shared" si="25"/>
        <v>9361</v>
      </c>
      <c r="AA25" s="85">
        <f t="shared" si="25"/>
        <v>8780</v>
      </c>
      <c r="AB25" s="85">
        <f t="shared" si="25"/>
        <v>9405</v>
      </c>
      <c r="AC25" s="85">
        <f t="shared" si="25"/>
        <v>10059</v>
      </c>
      <c r="AD25" s="85">
        <f t="shared" si="25"/>
        <v>10755</v>
      </c>
      <c r="AE25" s="86">
        <f t="shared" si="25"/>
        <v>10391</v>
      </c>
      <c r="AF25" s="82">
        <f t="shared" si="25"/>
        <v>9921</v>
      </c>
      <c r="AG25" s="83">
        <f t="shared" si="25"/>
        <v>9691</v>
      </c>
      <c r="AH25" s="84">
        <f t="shared" si="25"/>
        <v>9721</v>
      </c>
      <c r="AI25" s="85">
        <f t="shared" si="25"/>
        <v>8521</v>
      </c>
      <c r="AJ25" s="85">
        <f t="shared" si="25"/>
        <v>10762</v>
      </c>
      <c r="AK25" s="85">
        <f t="shared" si="25"/>
        <v>8670</v>
      </c>
      <c r="AL25" s="85">
        <f t="shared" si="25"/>
        <v>8931</v>
      </c>
      <c r="AM25" s="85">
        <f t="shared" si="25"/>
        <v>11248</v>
      </c>
      <c r="AN25" s="85">
        <f t="shared" si="25"/>
        <v>10399</v>
      </c>
      <c r="AO25" s="85">
        <f t="shared" si="25"/>
        <v>10456</v>
      </c>
      <c r="AP25" s="85">
        <f t="shared" si="25"/>
        <v>10675</v>
      </c>
      <c r="AQ25" s="86">
        <f t="shared" si="25"/>
        <v>11940</v>
      </c>
      <c r="AR25" s="82">
        <f t="shared" si="25"/>
        <v>11148</v>
      </c>
      <c r="AS25" s="83">
        <f t="shared" si="25"/>
        <v>11299</v>
      </c>
      <c r="AT25" s="84">
        <f t="shared" si="25"/>
        <v>10698</v>
      </c>
      <c r="AU25" s="85">
        <f t="shared" si="25"/>
        <v>10633</v>
      </c>
      <c r="AV25" s="85">
        <f t="shared" si="25"/>
        <v>11684</v>
      </c>
      <c r="AW25" s="85">
        <f t="shared" si="25"/>
        <v>12492</v>
      </c>
      <c r="AX25" s="85">
        <f t="shared" si="25"/>
        <v>13452</v>
      </c>
      <c r="AY25" s="85">
        <f t="shared" si="25"/>
        <v>15410</v>
      </c>
      <c r="AZ25" s="85">
        <f t="shared" si="25"/>
        <v>16014</v>
      </c>
      <c r="BA25" s="85">
        <f t="shared" si="25"/>
        <v>17465</v>
      </c>
      <c r="BB25" s="85">
        <f t="shared" si="25"/>
        <v>17187</v>
      </c>
      <c r="BC25" s="86">
        <f t="shared" si="25"/>
        <v>17303</v>
      </c>
      <c r="BD25" s="82">
        <f t="shared" si="25"/>
        <v>18224</v>
      </c>
      <c r="BE25" s="83">
        <f t="shared" si="25"/>
        <v>18387</v>
      </c>
      <c r="BF25" s="84">
        <f t="shared" si="25"/>
        <v>19380</v>
      </c>
      <c r="BG25" s="85">
        <f t="shared" si="25"/>
        <v>19111</v>
      </c>
      <c r="BH25" s="85">
        <f t="shared" si="25"/>
        <v>19614</v>
      </c>
      <c r="BI25" s="85">
        <f t="shared" si="25"/>
        <v>18321</v>
      </c>
      <c r="BJ25" s="85">
        <f t="shared" si="25"/>
        <v>18665</v>
      </c>
      <c r="BK25" s="85">
        <f t="shared" si="25"/>
        <v>18891</v>
      </c>
      <c r="BL25" s="85">
        <f t="shared" si="25"/>
        <v>18879</v>
      </c>
      <c r="BM25" s="85">
        <f t="shared" si="25"/>
        <v>19327</v>
      </c>
      <c r="BN25" s="85">
        <f t="shared" si="25"/>
        <v>19506</v>
      </c>
      <c r="BO25" s="86">
        <f t="shared" si="25"/>
        <v>20187</v>
      </c>
      <c r="BP25" s="82">
        <f t="shared" si="25"/>
        <v>19006</v>
      </c>
      <c r="BQ25" s="83">
        <f t="shared" si="25"/>
        <v>18719</v>
      </c>
      <c r="BR25" s="84">
        <f t="shared" si="25"/>
        <v>17339</v>
      </c>
      <c r="BS25" s="85">
        <f t="shared" si="25"/>
        <v>18556</v>
      </c>
      <c r="BT25" s="85">
        <f t="shared" ref="BT25:CM25" si="26">BT26+BT30</f>
        <v>18071</v>
      </c>
      <c r="BU25" s="85">
        <f t="shared" si="26"/>
        <v>15626</v>
      </c>
      <c r="BV25" s="85">
        <f t="shared" si="26"/>
        <v>15958</v>
      </c>
      <c r="BW25" s="85">
        <f t="shared" si="26"/>
        <v>15449</v>
      </c>
      <c r="BX25" s="85">
        <f t="shared" si="26"/>
        <v>16733</v>
      </c>
      <c r="BY25" s="85">
        <f t="shared" si="26"/>
        <v>16814</v>
      </c>
      <c r="BZ25" s="85">
        <f t="shared" si="26"/>
        <v>16574</v>
      </c>
      <c r="CA25" s="86">
        <f t="shared" si="26"/>
        <v>18476</v>
      </c>
      <c r="CB25" s="82">
        <f t="shared" si="26"/>
        <v>15800</v>
      </c>
      <c r="CC25" s="83">
        <f t="shared" si="26"/>
        <v>14969</v>
      </c>
      <c r="CD25" s="84">
        <f t="shared" si="26"/>
        <v>15864</v>
      </c>
      <c r="CE25" s="85">
        <f t="shared" si="26"/>
        <v>16215</v>
      </c>
      <c r="CF25" s="85">
        <f t="shared" si="26"/>
        <v>17413</v>
      </c>
      <c r="CG25" s="85">
        <f t="shared" si="26"/>
        <v>16321</v>
      </c>
      <c r="CH25" s="85">
        <f t="shared" si="26"/>
        <v>17230</v>
      </c>
      <c r="CI25" s="85">
        <f t="shared" si="26"/>
        <v>18009</v>
      </c>
      <c r="CJ25" s="85">
        <f t="shared" si="26"/>
        <v>18435</v>
      </c>
      <c r="CK25" s="85">
        <f t="shared" si="26"/>
        <v>17829</v>
      </c>
      <c r="CL25" s="85">
        <f t="shared" si="26"/>
        <v>17366</v>
      </c>
      <c r="CM25" s="86">
        <f t="shared" si="26"/>
        <v>17864</v>
      </c>
    </row>
    <row r="26" spans="1:91" s="47" customFormat="1" ht="13.5" thickTop="1">
      <c r="A26" s="88" t="s">
        <v>90</v>
      </c>
      <c r="B26" s="89" t="s">
        <v>90</v>
      </c>
      <c r="C26" s="89" t="s">
        <v>91</v>
      </c>
      <c r="D26" s="90"/>
      <c r="E26" s="91"/>
      <c r="F26" s="92"/>
      <c r="G26" s="92">
        <f>G27+G28+G29</f>
        <v>4809</v>
      </c>
      <c r="H26" s="93">
        <f t="shared" ref="H26:BS26" si="27">H27+H28+H29</f>
        <v>4975</v>
      </c>
      <c r="I26" s="94">
        <f t="shared" si="27"/>
        <v>5169</v>
      </c>
      <c r="J26" s="95">
        <f t="shared" si="27"/>
        <v>5067</v>
      </c>
      <c r="K26" s="96">
        <f t="shared" si="27"/>
        <v>4903</v>
      </c>
      <c r="L26" s="96">
        <f t="shared" si="27"/>
        <v>5094</v>
      </c>
      <c r="M26" s="96">
        <f t="shared" si="27"/>
        <v>5133</v>
      </c>
      <c r="N26" s="96">
        <f t="shared" si="27"/>
        <v>4887</v>
      </c>
      <c r="O26" s="96">
        <f t="shared" si="27"/>
        <v>5188</v>
      </c>
      <c r="P26" s="96">
        <f t="shared" si="27"/>
        <v>5288</v>
      </c>
      <c r="Q26" s="96">
        <f t="shared" si="27"/>
        <v>5197</v>
      </c>
      <c r="R26" s="96">
        <f t="shared" si="27"/>
        <v>4775</v>
      </c>
      <c r="S26" s="97">
        <f t="shared" si="27"/>
        <v>4590</v>
      </c>
      <c r="T26" s="93">
        <f t="shared" si="27"/>
        <v>4576</v>
      </c>
      <c r="U26" s="94">
        <f t="shared" si="27"/>
        <v>4649</v>
      </c>
      <c r="V26" s="95">
        <f t="shared" si="27"/>
        <v>5092</v>
      </c>
      <c r="W26" s="96">
        <f t="shared" si="27"/>
        <v>4852</v>
      </c>
      <c r="X26" s="96">
        <f t="shared" si="27"/>
        <v>5299</v>
      </c>
      <c r="Y26" s="96">
        <f t="shared" si="27"/>
        <v>5894</v>
      </c>
      <c r="Z26" s="96">
        <f t="shared" si="27"/>
        <v>5706</v>
      </c>
      <c r="AA26" s="96">
        <f t="shared" si="27"/>
        <v>5936</v>
      </c>
      <c r="AB26" s="96">
        <f t="shared" si="27"/>
        <v>6113</v>
      </c>
      <c r="AC26" s="96">
        <f t="shared" si="27"/>
        <v>6315</v>
      </c>
      <c r="AD26" s="96">
        <f t="shared" si="27"/>
        <v>6547</v>
      </c>
      <c r="AE26" s="97">
        <f t="shared" si="27"/>
        <v>6670</v>
      </c>
      <c r="AF26" s="93">
        <f t="shared" si="27"/>
        <v>6574</v>
      </c>
      <c r="AG26" s="94">
        <f t="shared" si="27"/>
        <v>6514</v>
      </c>
      <c r="AH26" s="95">
        <f t="shared" si="27"/>
        <v>6613</v>
      </c>
      <c r="AI26" s="96">
        <f t="shared" si="27"/>
        <v>5707</v>
      </c>
      <c r="AJ26" s="96">
        <f t="shared" si="27"/>
        <v>6097</v>
      </c>
      <c r="AK26" s="96">
        <f t="shared" si="27"/>
        <v>5774</v>
      </c>
      <c r="AL26" s="96">
        <f t="shared" si="27"/>
        <v>5628</v>
      </c>
      <c r="AM26" s="96">
        <f t="shared" si="27"/>
        <v>6282</v>
      </c>
      <c r="AN26" s="96">
        <f t="shared" si="27"/>
        <v>7296</v>
      </c>
      <c r="AO26" s="96">
        <f t="shared" si="27"/>
        <v>7249</v>
      </c>
      <c r="AP26" s="96">
        <f t="shared" si="27"/>
        <v>7428</v>
      </c>
      <c r="AQ26" s="97">
        <f t="shared" si="27"/>
        <v>8148</v>
      </c>
      <c r="AR26" s="93">
        <f t="shared" si="27"/>
        <v>8000</v>
      </c>
      <c r="AS26" s="94">
        <f t="shared" si="27"/>
        <v>8026</v>
      </c>
      <c r="AT26" s="95">
        <f t="shared" si="27"/>
        <v>7797</v>
      </c>
      <c r="AU26" s="96">
        <f t="shared" si="27"/>
        <v>7926</v>
      </c>
      <c r="AV26" s="96">
        <f t="shared" si="27"/>
        <v>8530</v>
      </c>
      <c r="AW26" s="96">
        <f t="shared" si="27"/>
        <v>9265</v>
      </c>
      <c r="AX26" s="96">
        <f t="shared" si="27"/>
        <v>9412</v>
      </c>
      <c r="AY26" s="96">
        <f t="shared" si="27"/>
        <v>10658</v>
      </c>
      <c r="AZ26" s="96">
        <f t="shared" si="27"/>
        <v>11166</v>
      </c>
      <c r="BA26" s="96">
        <f t="shared" si="27"/>
        <v>12507</v>
      </c>
      <c r="BB26" s="96">
        <f t="shared" si="27"/>
        <v>12483</v>
      </c>
      <c r="BC26" s="97">
        <f t="shared" si="27"/>
        <v>12979</v>
      </c>
      <c r="BD26" s="93">
        <f t="shared" si="27"/>
        <v>13888</v>
      </c>
      <c r="BE26" s="94">
        <f t="shared" si="27"/>
        <v>13718</v>
      </c>
      <c r="BF26" s="95">
        <f t="shared" si="27"/>
        <v>14257</v>
      </c>
      <c r="BG26" s="96">
        <f t="shared" si="27"/>
        <v>13594</v>
      </c>
      <c r="BH26" s="96">
        <f t="shared" si="27"/>
        <v>14039</v>
      </c>
      <c r="BI26" s="96">
        <f t="shared" si="27"/>
        <v>13120</v>
      </c>
      <c r="BJ26" s="96">
        <f t="shared" si="27"/>
        <v>12859</v>
      </c>
      <c r="BK26" s="96">
        <f t="shared" si="27"/>
        <v>12761</v>
      </c>
      <c r="BL26" s="96">
        <f t="shared" si="27"/>
        <v>13092</v>
      </c>
      <c r="BM26" s="96">
        <f t="shared" si="27"/>
        <v>13095</v>
      </c>
      <c r="BN26" s="96">
        <f t="shared" si="27"/>
        <v>13269</v>
      </c>
      <c r="BO26" s="97">
        <f t="shared" si="27"/>
        <v>14935</v>
      </c>
      <c r="BP26" s="93">
        <f t="shared" si="27"/>
        <v>13744</v>
      </c>
      <c r="BQ26" s="94">
        <f t="shared" si="27"/>
        <v>13199</v>
      </c>
      <c r="BR26" s="95">
        <f t="shared" si="27"/>
        <v>12521</v>
      </c>
      <c r="BS26" s="96">
        <f t="shared" si="27"/>
        <v>13367</v>
      </c>
      <c r="BT26" s="96">
        <f t="shared" ref="BT26:CM26" si="28">BT27+BT28+BT29</f>
        <v>13341</v>
      </c>
      <c r="BU26" s="96">
        <f t="shared" si="28"/>
        <v>11248</v>
      </c>
      <c r="BV26" s="96">
        <f t="shared" si="28"/>
        <v>11725</v>
      </c>
      <c r="BW26" s="96">
        <f t="shared" si="28"/>
        <v>12441</v>
      </c>
      <c r="BX26" s="96">
        <f t="shared" si="28"/>
        <v>13160</v>
      </c>
      <c r="BY26" s="96">
        <f t="shared" si="28"/>
        <v>12657</v>
      </c>
      <c r="BZ26" s="96">
        <f t="shared" si="28"/>
        <v>12264</v>
      </c>
      <c r="CA26" s="97">
        <f t="shared" si="28"/>
        <v>14479</v>
      </c>
      <c r="CB26" s="93">
        <f t="shared" si="28"/>
        <v>12626</v>
      </c>
      <c r="CC26" s="94">
        <f t="shared" si="28"/>
        <v>12589</v>
      </c>
      <c r="CD26" s="95">
        <f t="shared" si="28"/>
        <v>12514</v>
      </c>
      <c r="CE26" s="96">
        <f t="shared" si="28"/>
        <v>12306</v>
      </c>
      <c r="CF26" s="96">
        <f t="shared" si="28"/>
        <v>13091</v>
      </c>
      <c r="CG26" s="96">
        <f t="shared" si="28"/>
        <v>12949</v>
      </c>
      <c r="CH26" s="96">
        <f t="shared" si="28"/>
        <v>13518</v>
      </c>
      <c r="CI26" s="96">
        <f t="shared" si="28"/>
        <v>14347</v>
      </c>
      <c r="CJ26" s="96">
        <f t="shared" si="28"/>
        <v>14816</v>
      </c>
      <c r="CK26" s="96">
        <f t="shared" si="28"/>
        <v>13462</v>
      </c>
      <c r="CL26" s="96">
        <f t="shared" si="28"/>
        <v>13235</v>
      </c>
      <c r="CM26" s="97">
        <f t="shared" si="28"/>
        <v>14090</v>
      </c>
    </row>
    <row r="27" spans="1:91" s="108" customFormat="1" ht="12.75">
      <c r="A27" s="98" t="s">
        <v>90</v>
      </c>
      <c r="B27" s="99" t="s">
        <v>90</v>
      </c>
      <c r="C27" s="99" t="s">
        <v>90</v>
      </c>
      <c r="D27" s="100" t="s">
        <v>92</v>
      </c>
      <c r="E27" s="101"/>
      <c r="F27" s="102"/>
      <c r="G27" s="102">
        <v>3617</v>
      </c>
      <c r="H27" s="103">
        <v>3603</v>
      </c>
      <c r="I27" s="104">
        <v>3561</v>
      </c>
      <c r="J27" s="105">
        <v>3423</v>
      </c>
      <c r="K27" s="106">
        <v>3293</v>
      </c>
      <c r="L27" s="106">
        <v>3413</v>
      </c>
      <c r="M27" s="106">
        <v>3353</v>
      </c>
      <c r="N27" s="106">
        <v>3281</v>
      </c>
      <c r="O27" s="106">
        <v>3449</v>
      </c>
      <c r="P27" s="106">
        <v>3684</v>
      </c>
      <c r="Q27" s="106">
        <v>3710</v>
      </c>
      <c r="R27" s="106">
        <v>3027</v>
      </c>
      <c r="S27" s="107">
        <v>3167</v>
      </c>
      <c r="T27" s="103">
        <v>3037</v>
      </c>
      <c r="U27" s="104">
        <v>3094</v>
      </c>
      <c r="V27" s="105">
        <v>3162</v>
      </c>
      <c r="W27" s="106">
        <v>3021</v>
      </c>
      <c r="X27" s="106">
        <v>3240</v>
      </c>
      <c r="Y27" s="106">
        <v>3462</v>
      </c>
      <c r="Z27" s="106">
        <v>3432</v>
      </c>
      <c r="AA27" s="106">
        <v>3459</v>
      </c>
      <c r="AB27" s="106">
        <v>3814</v>
      </c>
      <c r="AC27" s="106">
        <v>3953</v>
      </c>
      <c r="AD27" s="106">
        <v>4268</v>
      </c>
      <c r="AE27" s="107">
        <v>4520</v>
      </c>
      <c r="AF27" s="103">
        <v>4406</v>
      </c>
      <c r="AG27" s="104">
        <v>4427</v>
      </c>
      <c r="AH27" s="105">
        <v>4385</v>
      </c>
      <c r="AI27" s="106">
        <v>3642</v>
      </c>
      <c r="AJ27" s="106">
        <v>3832</v>
      </c>
      <c r="AK27" s="106">
        <v>3573</v>
      </c>
      <c r="AL27" s="106">
        <v>3273</v>
      </c>
      <c r="AM27" s="106">
        <v>3461</v>
      </c>
      <c r="AN27" s="106">
        <v>4496</v>
      </c>
      <c r="AO27" s="106">
        <v>4497</v>
      </c>
      <c r="AP27" s="106">
        <v>4612</v>
      </c>
      <c r="AQ27" s="107">
        <v>5058</v>
      </c>
      <c r="AR27" s="103">
        <v>5181</v>
      </c>
      <c r="AS27" s="104">
        <v>5070</v>
      </c>
      <c r="AT27" s="105">
        <v>4783</v>
      </c>
      <c r="AU27" s="106">
        <v>4721</v>
      </c>
      <c r="AV27" s="106">
        <v>5358</v>
      </c>
      <c r="AW27" s="106">
        <v>5991</v>
      </c>
      <c r="AX27" s="106">
        <v>6037</v>
      </c>
      <c r="AY27" s="106">
        <v>7021</v>
      </c>
      <c r="AZ27" s="106">
        <v>7219</v>
      </c>
      <c r="BA27" s="106">
        <v>7974</v>
      </c>
      <c r="BB27" s="106">
        <v>7998</v>
      </c>
      <c r="BC27" s="107">
        <v>7574</v>
      </c>
      <c r="BD27" s="103">
        <v>8351</v>
      </c>
      <c r="BE27" s="104">
        <v>7975</v>
      </c>
      <c r="BF27" s="105">
        <v>8358</v>
      </c>
      <c r="BG27" s="106">
        <v>7508</v>
      </c>
      <c r="BH27" s="106">
        <v>7826</v>
      </c>
      <c r="BI27" s="106">
        <v>7265</v>
      </c>
      <c r="BJ27" s="106">
        <v>7080</v>
      </c>
      <c r="BK27" s="106">
        <v>6696</v>
      </c>
      <c r="BL27" s="106">
        <v>6812</v>
      </c>
      <c r="BM27" s="106">
        <v>7092</v>
      </c>
      <c r="BN27" s="106">
        <v>7560</v>
      </c>
      <c r="BO27" s="107">
        <v>8691</v>
      </c>
      <c r="BP27" s="103">
        <v>7475</v>
      </c>
      <c r="BQ27" s="104">
        <v>7043</v>
      </c>
      <c r="BR27" s="105">
        <v>6676</v>
      </c>
      <c r="BS27" s="106">
        <v>7005</v>
      </c>
      <c r="BT27" s="106">
        <v>7043</v>
      </c>
      <c r="BU27" s="106">
        <v>6029</v>
      </c>
      <c r="BV27" s="106">
        <v>6069</v>
      </c>
      <c r="BW27" s="106">
        <v>6398</v>
      </c>
      <c r="BX27" s="106">
        <v>6904</v>
      </c>
      <c r="BY27" s="106">
        <v>6234</v>
      </c>
      <c r="BZ27" s="106">
        <v>6193</v>
      </c>
      <c r="CA27" s="107">
        <v>8197</v>
      </c>
      <c r="CB27" s="103">
        <v>7010</v>
      </c>
      <c r="CC27" s="104">
        <v>7498</v>
      </c>
      <c r="CD27" s="105">
        <v>7415</v>
      </c>
      <c r="CE27" s="106">
        <v>7418</v>
      </c>
      <c r="CF27" s="106">
        <v>7907</v>
      </c>
      <c r="CG27" s="106">
        <v>7648</v>
      </c>
      <c r="CH27" s="106">
        <v>7422</v>
      </c>
      <c r="CI27" s="106">
        <v>7982</v>
      </c>
      <c r="CJ27" s="106">
        <v>8193</v>
      </c>
      <c r="CK27" s="106">
        <v>8004</v>
      </c>
      <c r="CL27" s="106">
        <v>7416</v>
      </c>
      <c r="CM27" s="107">
        <v>8121</v>
      </c>
    </row>
    <row r="28" spans="1:91" s="108" customFormat="1" ht="12.75">
      <c r="A28" s="98" t="s">
        <v>90</v>
      </c>
      <c r="B28" s="99" t="s">
        <v>90</v>
      </c>
      <c r="C28" s="99" t="s">
        <v>90</v>
      </c>
      <c r="D28" s="100" t="s">
        <v>93</v>
      </c>
      <c r="E28" s="101"/>
      <c r="F28" s="102"/>
      <c r="G28" s="102">
        <v>1138</v>
      </c>
      <c r="H28" s="103">
        <v>1323</v>
      </c>
      <c r="I28" s="104">
        <v>1569</v>
      </c>
      <c r="J28" s="105">
        <v>1614</v>
      </c>
      <c r="K28" s="106">
        <v>1580</v>
      </c>
      <c r="L28" s="106">
        <v>1663</v>
      </c>
      <c r="M28" s="106">
        <v>1760</v>
      </c>
      <c r="N28" s="106">
        <v>1572</v>
      </c>
      <c r="O28" s="106">
        <v>1713</v>
      </c>
      <c r="P28" s="106">
        <v>1573</v>
      </c>
      <c r="Q28" s="106">
        <v>1441</v>
      </c>
      <c r="R28" s="106">
        <v>1702</v>
      </c>
      <c r="S28" s="107">
        <v>1375</v>
      </c>
      <c r="T28" s="103">
        <v>1400</v>
      </c>
      <c r="U28" s="104">
        <v>1407</v>
      </c>
      <c r="V28" s="105">
        <v>1715</v>
      </c>
      <c r="W28" s="106">
        <v>1667</v>
      </c>
      <c r="X28" s="106">
        <v>1622</v>
      </c>
      <c r="Y28" s="106">
        <v>1928</v>
      </c>
      <c r="Z28" s="106">
        <v>1762</v>
      </c>
      <c r="AA28" s="106">
        <v>1975</v>
      </c>
      <c r="AB28" s="106">
        <v>1798</v>
      </c>
      <c r="AC28" s="106">
        <v>1876</v>
      </c>
      <c r="AD28" s="106">
        <v>1762</v>
      </c>
      <c r="AE28" s="107">
        <v>1702</v>
      </c>
      <c r="AF28" s="103">
        <v>1714</v>
      </c>
      <c r="AG28" s="104">
        <v>1591</v>
      </c>
      <c r="AH28" s="105">
        <v>1686</v>
      </c>
      <c r="AI28" s="106">
        <v>1594</v>
      </c>
      <c r="AJ28" s="106">
        <v>1759</v>
      </c>
      <c r="AK28" s="106">
        <v>1709</v>
      </c>
      <c r="AL28" s="106">
        <v>1878</v>
      </c>
      <c r="AM28" s="106">
        <v>2281</v>
      </c>
      <c r="AN28" s="106">
        <v>2187</v>
      </c>
      <c r="AO28" s="106">
        <v>2217</v>
      </c>
      <c r="AP28" s="106">
        <v>2245</v>
      </c>
      <c r="AQ28" s="107">
        <v>2621</v>
      </c>
      <c r="AR28" s="103">
        <v>2281</v>
      </c>
      <c r="AS28" s="104">
        <v>2474</v>
      </c>
      <c r="AT28" s="105">
        <v>2458</v>
      </c>
      <c r="AU28" s="106">
        <v>2589</v>
      </c>
      <c r="AV28" s="106">
        <v>2496</v>
      </c>
      <c r="AW28" s="106">
        <v>2783</v>
      </c>
      <c r="AX28" s="106">
        <v>2740</v>
      </c>
      <c r="AY28" s="106">
        <v>2996</v>
      </c>
      <c r="AZ28" s="106">
        <v>3261</v>
      </c>
      <c r="BA28" s="106">
        <v>3859</v>
      </c>
      <c r="BB28" s="106">
        <v>3790</v>
      </c>
      <c r="BC28" s="107">
        <v>4619</v>
      </c>
      <c r="BD28" s="103">
        <v>4692</v>
      </c>
      <c r="BE28" s="104">
        <v>4915</v>
      </c>
      <c r="BF28" s="105">
        <v>5093</v>
      </c>
      <c r="BG28" s="106">
        <v>5268</v>
      </c>
      <c r="BH28" s="106">
        <v>5414</v>
      </c>
      <c r="BI28" s="106">
        <v>5021</v>
      </c>
      <c r="BJ28" s="106">
        <v>5040</v>
      </c>
      <c r="BK28" s="106">
        <v>5371</v>
      </c>
      <c r="BL28" s="106">
        <v>5691</v>
      </c>
      <c r="BM28" s="106">
        <v>5408</v>
      </c>
      <c r="BN28" s="106">
        <v>5086</v>
      </c>
      <c r="BO28" s="107">
        <v>5813</v>
      </c>
      <c r="BP28" s="103">
        <v>5841</v>
      </c>
      <c r="BQ28" s="104">
        <v>5731</v>
      </c>
      <c r="BR28" s="105">
        <v>5355</v>
      </c>
      <c r="BS28" s="106">
        <v>5896</v>
      </c>
      <c r="BT28" s="106">
        <v>5786</v>
      </c>
      <c r="BU28" s="106">
        <v>4773</v>
      </c>
      <c r="BV28" s="106">
        <v>5231</v>
      </c>
      <c r="BW28" s="106">
        <v>5610</v>
      </c>
      <c r="BX28" s="106">
        <v>5823</v>
      </c>
      <c r="BY28" s="106">
        <v>5951</v>
      </c>
      <c r="BZ28" s="106">
        <v>5600</v>
      </c>
      <c r="CA28" s="107">
        <v>5802</v>
      </c>
      <c r="CB28" s="103">
        <v>5456</v>
      </c>
      <c r="CC28" s="104">
        <v>4850</v>
      </c>
      <c r="CD28" s="105">
        <v>4892</v>
      </c>
      <c r="CE28" s="106">
        <v>4703</v>
      </c>
      <c r="CF28" s="106">
        <v>4980</v>
      </c>
      <c r="CG28" s="106">
        <v>5109</v>
      </c>
      <c r="CH28" s="106">
        <v>5860</v>
      </c>
      <c r="CI28" s="106">
        <v>6084</v>
      </c>
      <c r="CJ28" s="106">
        <v>6265</v>
      </c>
      <c r="CK28" s="106">
        <v>5140</v>
      </c>
      <c r="CL28" s="106">
        <v>5108</v>
      </c>
      <c r="CM28" s="107">
        <v>5263</v>
      </c>
    </row>
    <row r="29" spans="1:91" s="108" customFormat="1" ht="12.75">
      <c r="A29" s="98" t="s">
        <v>90</v>
      </c>
      <c r="B29" s="99" t="s">
        <v>90</v>
      </c>
      <c r="C29" s="99" t="s">
        <v>90</v>
      </c>
      <c r="D29" s="100" t="s">
        <v>94</v>
      </c>
      <c r="E29" s="101"/>
      <c r="F29" s="102"/>
      <c r="G29" s="102">
        <v>54</v>
      </c>
      <c r="H29" s="103">
        <v>49</v>
      </c>
      <c r="I29" s="104">
        <v>39</v>
      </c>
      <c r="J29" s="105">
        <v>30</v>
      </c>
      <c r="K29" s="106">
        <v>30</v>
      </c>
      <c r="L29" s="106">
        <v>18</v>
      </c>
      <c r="M29" s="106">
        <v>20</v>
      </c>
      <c r="N29" s="106">
        <v>34</v>
      </c>
      <c r="O29" s="106">
        <v>26</v>
      </c>
      <c r="P29" s="106">
        <v>31</v>
      </c>
      <c r="Q29" s="106">
        <v>46</v>
      </c>
      <c r="R29" s="106">
        <v>46</v>
      </c>
      <c r="S29" s="107">
        <v>48</v>
      </c>
      <c r="T29" s="103">
        <v>139</v>
      </c>
      <c r="U29" s="104">
        <v>148</v>
      </c>
      <c r="V29" s="105">
        <v>215</v>
      </c>
      <c r="W29" s="106">
        <v>164</v>
      </c>
      <c r="X29" s="106">
        <v>437</v>
      </c>
      <c r="Y29" s="106">
        <v>504</v>
      </c>
      <c r="Z29" s="106">
        <v>512</v>
      </c>
      <c r="AA29" s="106">
        <v>502</v>
      </c>
      <c r="AB29" s="106">
        <v>501</v>
      </c>
      <c r="AC29" s="106">
        <v>486</v>
      </c>
      <c r="AD29" s="106">
        <v>517</v>
      </c>
      <c r="AE29" s="107">
        <v>448</v>
      </c>
      <c r="AF29" s="103">
        <v>454</v>
      </c>
      <c r="AG29" s="104">
        <v>496</v>
      </c>
      <c r="AH29" s="105">
        <v>542</v>
      </c>
      <c r="AI29" s="106">
        <v>471</v>
      </c>
      <c r="AJ29" s="106">
        <v>506</v>
      </c>
      <c r="AK29" s="106">
        <v>492</v>
      </c>
      <c r="AL29" s="106">
        <v>477</v>
      </c>
      <c r="AM29" s="106">
        <v>540</v>
      </c>
      <c r="AN29" s="106">
        <v>613</v>
      </c>
      <c r="AO29" s="106">
        <v>535</v>
      </c>
      <c r="AP29" s="106">
        <v>571</v>
      </c>
      <c r="AQ29" s="107">
        <v>469</v>
      </c>
      <c r="AR29" s="103">
        <v>538</v>
      </c>
      <c r="AS29" s="104">
        <v>482</v>
      </c>
      <c r="AT29" s="105">
        <v>556</v>
      </c>
      <c r="AU29" s="106">
        <v>616</v>
      </c>
      <c r="AV29" s="106">
        <v>676</v>
      </c>
      <c r="AW29" s="106">
        <v>491</v>
      </c>
      <c r="AX29" s="106">
        <v>635</v>
      </c>
      <c r="AY29" s="106">
        <v>641</v>
      </c>
      <c r="AZ29" s="106">
        <v>686</v>
      </c>
      <c r="BA29" s="106">
        <v>674</v>
      </c>
      <c r="BB29" s="106">
        <v>695</v>
      </c>
      <c r="BC29" s="107">
        <v>786</v>
      </c>
      <c r="BD29" s="103">
        <v>845</v>
      </c>
      <c r="BE29" s="104">
        <v>828</v>
      </c>
      <c r="BF29" s="105">
        <v>806</v>
      </c>
      <c r="BG29" s="106">
        <v>818</v>
      </c>
      <c r="BH29" s="106">
        <v>799</v>
      </c>
      <c r="BI29" s="106">
        <v>834</v>
      </c>
      <c r="BJ29" s="106">
        <v>739</v>
      </c>
      <c r="BK29" s="106">
        <v>694</v>
      </c>
      <c r="BL29" s="106">
        <v>589</v>
      </c>
      <c r="BM29" s="106">
        <v>595</v>
      </c>
      <c r="BN29" s="106">
        <v>623</v>
      </c>
      <c r="BO29" s="107">
        <v>431</v>
      </c>
      <c r="BP29" s="103">
        <v>428</v>
      </c>
      <c r="BQ29" s="104">
        <v>425</v>
      </c>
      <c r="BR29" s="105">
        <v>490</v>
      </c>
      <c r="BS29" s="106">
        <v>466</v>
      </c>
      <c r="BT29" s="106">
        <v>512</v>
      </c>
      <c r="BU29" s="106">
        <v>446</v>
      </c>
      <c r="BV29" s="106">
        <v>425</v>
      </c>
      <c r="BW29" s="106">
        <v>433</v>
      </c>
      <c r="BX29" s="106">
        <v>433</v>
      </c>
      <c r="BY29" s="106">
        <v>472</v>
      </c>
      <c r="BZ29" s="106">
        <v>471</v>
      </c>
      <c r="CA29" s="107">
        <v>480</v>
      </c>
      <c r="CB29" s="103">
        <v>160</v>
      </c>
      <c r="CC29" s="104">
        <v>241</v>
      </c>
      <c r="CD29" s="105">
        <v>207</v>
      </c>
      <c r="CE29" s="106">
        <v>185</v>
      </c>
      <c r="CF29" s="106">
        <v>204</v>
      </c>
      <c r="CG29" s="106">
        <v>192</v>
      </c>
      <c r="CH29" s="106">
        <v>236</v>
      </c>
      <c r="CI29" s="106">
        <v>281</v>
      </c>
      <c r="CJ29" s="106">
        <v>358</v>
      </c>
      <c r="CK29" s="106">
        <v>318</v>
      </c>
      <c r="CL29" s="106">
        <v>711</v>
      </c>
      <c r="CM29" s="107">
        <v>706</v>
      </c>
    </row>
    <row r="30" spans="1:91" s="47" customFormat="1" ht="12.75">
      <c r="A30" s="109" t="s">
        <v>90</v>
      </c>
      <c r="B30" s="110" t="s">
        <v>90</v>
      </c>
      <c r="C30" s="110" t="s">
        <v>95</v>
      </c>
      <c r="D30" s="111"/>
      <c r="E30" s="112"/>
      <c r="F30" s="113"/>
      <c r="G30" s="113">
        <f>G31+G32</f>
        <v>3166</v>
      </c>
      <c r="H30" s="114">
        <f t="shared" ref="H30:BS30" si="29">H31+H32</f>
        <v>2824</v>
      </c>
      <c r="I30" s="115">
        <f t="shared" si="29"/>
        <v>2999</v>
      </c>
      <c r="J30" s="116">
        <f t="shared" si="29"/>
        <v>2569</v>
      </c>
      <c r="K30" s="117">
        <f t="shared" si="29"/>
        <v>2864</v>
      </c>
      <c r="L30" s="117">
        <f t="shared" si="29"/>
        <v>2954</v>
      </c>
      <c r="M30" s="117">
        <f t="shared" si="29"/>
        <v>2832</v>
      </c>
      <c r="N30" s="117">
        <f t="shared" si="29"/>
        <v>2828</v>
      </c>
      <c r="O30" s="117">
        <f t="shared" si="29"/>
        <v>2835</v>
      </c>
      <c r="P30" s="117">
        <f t="shared" si="29"/>
        <v>2571</v>
      </c>
      <c r="Q30" s="117">
        <f t="shared" si="29"/>
        <v>2398</v>
      </c>
      <c r="R30" s="117">
        <f t="shared" si="29"/>
        <v>2376</v>
      </c>
      <c r="S30" s="118">
        <f t="shared" si="29"/>
        <v>2483</v>
      </c>
      <c r="T30" s="114">
        <f t="shared" si="29"/>
        <v>2447</v>
      </c>
      <c r="U30" s="115">
        <f t="shared" si="29"/>
        <v>2735</v>
      </c>
      <c r="V30" s="116">
        <f t="shared" si="29"/>
        <v>2689</v>
      </c>
      <c r="W30" s="117">
        <f t="shared" si="29"/>
        <v>2392</v>
      </c>
      <c r="X30" s="117">
        <f t="shared" si="29"/>
        <v>2746</v>
      </c>
      <c r="Y30" s="117">
        <f t="shared" si="29"/>
        <v>2617</v>
      </c>
      <c r="Z30" s="117">
        <f t="shared" si="29"/>
        <v>3655</v>
      </c>
      <c r="AA30" s="117">
        <f t="shared" si="29"/>
        <v>2844</v>
      </c>
      <c r="AB30" s="117">
        <f t="shared" si="29"/>
        <v>3292</v>
      </c>
      <c r="AC30" s="117">
        <f t="shared" si="29"/>
        <v>3744</v>
      </c>
      <c r="AD30" s="117">
        <f t="shared" si="29"/>
        <v>4208</v>
      </c>
      <c r="AE30" s="118">
        <f t="shared" si="29"/>
        <v>3721</v>
      </c>
      <c r="AF30" s="114">
        <f t="shared" si="29"/>
        <v>3347</v>
      </c>
      <c r="AG30" s="115">
        <f t="shared" si="29"/>
        <v>3177</v>
      </c>
      <c r="AH30" s="116">
        <f t="shared" si="29"/>
        <v>3108</v>
      </c>
      <c r="AI30" s="117">
        <f t="shared" si="29"/>
        <v>2814</v>
      </c>
      <c r="AJ30" s="117">
        <f t="shared" si="29"/>
        <v>4665</v>
      </c>
      <c r="AK30" s="117">
        <f t="shared" si="29"/>
        <v>2896</v>
      </c>
      <c r="AL30" s="117">
        <f t="shared" si="29"/>
        <v>3303</v>
      </c>
      <c r="AM30" s="117">
        <f t="shared" si="29"/>
        <v>4966</v>
      </c>
      <c r="AN30" s="117">
        <f t="shared" si="29"/>
        <v>3103</v>
      </c>
      <c r="AO30" s="117">
        <f t="shared" si="29"/>
        <v>3207</v>
      </c>
      <c r="AP30" s="117">
        <f t="shared" si="29"/>
        <v>3247</v>
      </c>
      <c r="AQ30" s="118">
        <f t="shared" si="29"/>
        <v>3792</v>
      </c>
      <c r="AR30" s="114">
        <f t="shared" si="29"/>
        <v>3148</v>
      </c>
      <c r="AS30" s="115">
        <f t="shared" si="29"/>
        <v>3273</v>
      </c>
      <c r="AT30" s="116">
        <f t="shared" si="29"/>
        <v>2901</v>
      </c>
      <c r="AU30" s="117">
        <f t="shared" si="29"/>
        <v>2707</v>
      </c>
      <c r="AV30" s="117">
        <f t="shared" si="29"/>
        <v>3154</v>
      </c>
      <c r="AW30" s="117">
        <f t="shared" si="29"/>
        <v>3227</v>
      </c>
      <c r="AX30" s="117">
        <f t="shared" si="29"/>
        <v>4040</v>
      </c>
      <c r="AY30" s="117">
        <f t="shared" si="29"/>
        <v>4752</v>
      </c>
      <c r="AZ30" s="117">
        <f t="shared" si="29"/>
        <v>4848</v>
      </c>
      <c r="BA30" s="117">
        <f t="shared" si="29"/>
        <v>4958</v>
      </c>
      <c r="BB30" s="117">
        <f t="shared" si="29"/>
        <v>4704</v>
      </c>
      <c r="BC30" s="118">
        <f t="shared" si="29"/>
        <v>4324</v>
      </c>
      <c r="BD30" s="114">
        <f t="shared" si="29"/>
        <v>4336</v>
      </c>
      <c r="BE30" s="115">
        <f t="shared" si="29"/>
        <v>4669</v>
      </c>
      <c r="BF30" s="116">
        <f t="shared" si="29"/>
        <v>5123</v>
      </c>
      <c r="BG30" s="117">
        <f t="shared" si="29"/>
        <v>5517</v>
      </c>
      <c r="BH30" s="117">
        <f t="shared" si="29"/>
        <v>5575</v>
      </c>
      <c r="BI30" s="117">
        <f t="shared" si="29"/>
        <v>5201</v>
      </c>
      <c r="BJ30" s="117">
        <f t="shared" si="29"/>
        <v>5806</v>
      </c>
      <c r="BK30" s="117">
        <f t="shared" si="29"/>
        <v>6130</v>
      </c>
      <c r="BL30" s="117">
        <f t="shared" si="29"/>
        <v>5787</v>
      </c>
      <c r="BM30" s="117">
        <f t="shared" si="29"/>
        <v>6232</v>
      </c>
      <c r="BN30" s="117">
        <f t="shared" si="29"/>
        <v>6237</v>
      </c>
      <c r="BO30" s="118">
        <f t="shared" si="29"/>
        <v>5252</v>
      </c>
      <c r="BP30" s="114">
        <f t="shared" si="29"/>
        <v>5262</v>
      </c>
      <c r="BQ30" s="115">
        <f t="shared" si="29"/>
        <v>5520</v>
      </c>
      <c r="BR30" s="116">
        <f t="shared" si="29"/>
        <v>4818</v>
      </c>
      <c r="BS30" s="117">
        <f t="shared" si="29"/>
        <v>5189</v>
      </c>
      <c r="BT30" s="117">
        <f t="shared" ref="BT30:CM30" si="30">BT31+BT32</f>
        <v>4730</v>
      </c>
      <c r="BU30" s="117">
        <f t="shared" si="30"/>
        <v>4378</v>
      </c>
      <c r="BV30" s="117">
        <f t="shared" si="30"/>
        <v>4233</v>
      </c>
      <c r="BW30" s="117">
        <f t="shared" si="30"/>
        <v>3008</v>
      </c>
      <c r="BX30" s="117">
        <f t="shared" si="30"/>
        <v>3573</v>
      </c>
      <c r="BY30" s="117">
        <f t="shared" si="30"/>
        <v>4157</v>
      </c>
      <c r="BZ30" s="117">
        <f t="shared" si="30"/>
        <v>4310</v>
      </c>
      <c r="CA30" s="118">
        <f t="shared" si="30"/>
        <v>3997</v>
      </c>
      <c r="CB30" s="114">
        <f t="shared" si="30"/>
        <v>3174</v>
      </c>
      <c r="CC30" s="115">
        <f t="shared" si="30"/>
        <v>2380</v>
      </c>
      <c r="CD30" s="116">
        <f t="shared" si="30"/>
        <v>3350</v>
      </c>
      <c r="CE30" s="117">
        <f t="shared" si="30"/>
        <v>3909</v>
      </c>
      <c r="CF30" s="117">
        <f t="shared" si="30"/>
        <v>4322</v>
      </c>
      <c r="CG30" s="117">
        <f t="shared" si="30"/>
        <v>3372</v>
      </c>
      <c r="CH30" s="117">
        <f t="shared" si="30"/>
        <v>3712</v>
      </c>
      <c r="CI30" s="117">
        <f t="shared" si="30"/>
        <v>3662</v>
      </c>
      <c r="CJ30" s="117">
        <f t="shared" si="30"/>
        <v>3619</v>
      </c>
      <c r="CK30" s="117">
        <f t="shared" si="30"/>
        <v>4367</v>
      </c>
      <c r="CL30" s="117">
        <f t="shared" si="30"/>
        <v>4131</v>
      </c>
      <c r="CM30" s="118">
        <f t="shared" si="30"/>
        <v>3774</v>
      </c>
    </row>
    <row r="31" spans="1:91" s="108" customFormat="1" ht="12.75">
      <c r="A31" s="98" t="s">
        <v>90</v>
      </c>
      <c r="B31" s="99" t="s">
        <v>90</v>
      </c>
      <c r="C31" s="99" t="s">
        <v>90</v>
      </c>
      <c r="D31" s="100" t="s">
        <v>93</v>
      </c>
      <c r="E31" s="101"/>
      <c r="F31" s="102"/>
      <c r="G31" s="102">
        <v>2164</v>
      </c>
      <c r="H31" s="103">
        <v>2148</v>
      </c>
      <c r="I31" s="104">
        <v>1974</v>
      </c>
      <c r="J31" s="105">
        <v>1607</v>
      </c>
      <c r="K31" s="106">
        <v>1682</v>
      </c>
      <c r="L31" s="106">
        <v>1724</v>
      </c>
      <c r="M31" s="106">
        <v>1770</v>
      </c>
      <c r="N31" s="106">
        <v>1781</v>
      </c>
      <c r="O31" s="106">
        <v>1623</v>
      </c>
      <c r="P31" s="106">
        <v>1547</v>
      </c>
      <c r="Q31" s="106">
        <v>1441</v>
      </c>
      <c r="R31" s="106">
        <v>1577</v>
      </c>
      <c r="S31" s="107">
        <v>1508</v>
      </c>
      <c r="T31" s="103">
        <v>1579</v>
      </c>
      <c r="U31" s="104">
        <v>1783</v>
      </c>
      <c r="V31" s="105">
        <v>1653</v>
      </c>
      <c r="W31" s="106">
        <v>1605</v>
      </c>
      <c r="X31" s="106">
        <v>2028</v>
      </c>
      <c r="Y31" s="106">
        <v>1926</v>
      </c>
      <c r="Z31" s="106">
        <v>2403</v>
      </c>
      <c r="AA31" s="106">
        <v>1997</v>
      </c>
      <c r="AB31" s="106">
        <v>2477</v>
      </c>
      <c r="AC31" s="106">
        <v>2676</v>
      </c>
      <c r="AD31" s="106">
        <v>3215</v>
      </c>
      <c r="AE31" s="107">
        <v>2842</v>
      </c>
      <c r="AF31" s="103">
        <v>2596</v>
      </c>
      <c r="AG31" s="104">
        <v>2239</v>
      </c>
      <c r="AH31" s="105">
        <v>2244</v>
      </c>
      <c r="AI31" s="106">
        <v>1999</v>
      </c>
      <c r="AJ31" s="106">
        <v>3661</v>
      </c>
      <c r="AK31" s="106">
        <v>2044</v>
      </c>
      <c r="AL31" s="106">
        <v>2345</v>
      </c>
      <c r="AM31" s="106">
        <v>3648</v>
      </c>
      <c r="AN31" s="106">
        <v>2064</v>
      </c>
      <c r="AO31" s="106">
        <v>2347</v>
      </c>
      <c r="AP31" s="106">
        <v>2428</v>
      </c>
      <c r="AQ31" s="107">
        <v>2858</v>
      </c>
      <c r="AR31" s="103">
        <v>2395</v>
      </c>
      <c r="AS31" s="104">
        <v>2553</v>
      </c>
      <c r="AT31" s="105">
        <v>2291</v>
      </c>
      <c r="AU31" s="106">
        <v>2112</v>
      </c>
      <c r="AV31" s="106">
        <v>2244</v>
      </c>
      <c r="AW31" s="106">
        <v>2337</v>
      </c>
      <c r="AX31" s="106">
        <v>2890</v>
      </c>
      <c r="AY31" s="106">
        <v>3534</v>
      </c>
      <c r="AZ31" s="106">
        <v>3520</v>
      </c>
      <c r="BA31" s="106">
        <v>3604</v>
      </c>
      <c r="BB31" s="106">
        <v>3210</v>
      </c>
      <c r="BC31" s="107">
        <v>3165</v>
      </c>
      <c r="BD31" s="103">
        <v>3209</v>
      </c>
      <c r="BE31" s="104">
        <v>3140</v>
      </c>
      <c r="BF31" s="105">
        <v>3495</v>
      </c>
      <c r="BG31" s="106">
        <v>4105</v>
      </c>
      <c r="BH31" s="106">
        <v>4226</v>
      </c>
      <c r="BI31" s="106">
        <v>3793</v>
      </c>
      <c r="BJ31" s="106">
        <v>4503</v>
      </c>
      <c r="BK31" s="106">
        <v>4499</v>
      </c>
      <c r="BL31" s="106">
        <v>4715</v>
      </c>
      <c r="BM31" s="106">
        <v>4727</v>
      </c>
      <c r="BN31" s="106">
        <v>5018</v>
      </c>
      <c r="BO31" s="107">
        <v>3928</v>
      </c>
      <c r="BP31" s="103">
        <v>4100</v>
      </c>
      <c r="BQ31" s="104">
        <v>4493</v>
      </c>
      <c r="BR31" s="105">
        <v>3860</v>
      </c>
      <c r="BS31" s="106">
        <v>4041</v>
      </c>
      <c r="BT31" s="106">
        <v>3596</v>
      </c>
      <c r="BU31" s="106">
        <v>3063</v>
      </c>
      <c r="BV31" s="106">
        <v>3123</v>
      </c>
      <c r="BW31" s="106">
        <v>2033</v>
      </c>
      <c r="BX31" s="106">
        <v>2344</v>
      </c>
      <c r="BY31" s="106">
        <v>2919</v>
      </c>
      <c r="BZ31" s="106">
        <v>2864</v>
      </c>
      <c r="CA31" s="107">
        <v>2397</v>
      </c>
      <c r="CB31" s="103">
        <v>2153</v>
      </c>
      <c r="CC31" s="104">
        <v>1622</v>
      </c>
      <c r="CD31" s="105">
        <v>2533</v>
      </c>
      <c r="CE31" s="106">
        <v>2958</v>
      </c>
      <c r="CF31" s="106">
        <v>3178</v>
      </c>
      <c r="CG31" s="106">
        <v>2338</v>
      </c>
      <c r="CH31" s="106">
        <v>2610</v>
      </c>
      <c r="CI31" s="106">
        <v>2651</v>
      </c>
      <c r="CJ31" s="106">
        <v>2811</v>
      </c>
      <c r="CK31" s="106">
        <v>3396</v>
      </c>
      <c r="CL31" s="106">
        <v>3232</v>
      </c>
      <c r="CM31" s="107">
        <v>3167</v>
      </c>
    </row>
    <row r="32" spans="1:91" s="108" customFormat="1" ht="12.75">
      <c r="A32" s="119" t="s">
        <v>90</v>
      </c>
      <c r="B32" s="120" t="s">
        <v>90</v>
      </c>
      <c r="C32" s="120" t="s">
        <v>90</v>
      </c>
      <c r="D32" s="121" t="s">
        <v>94</v>
      </c>
      <c r="E32" s="122"/>
      <c r="F32" s="123"/>
      <c r="G32" s="123">
        <v>1002</v>
      </c>
      <c r="H32" s="124">
        <v>676</v>
      </c>
      <c r="I32" s="125">
        <v>1025</v>
      </c>
      <c r="J32" s="126">
        <v>962</v>
      </c>
      <c r="K32" s="127">
        <v>1182</v>
      </c>
      <c r="L32" s="127">
        <v>1230</v>
      </c>
      <c r="M32" s="127">
        <v>1062</v>
      </c>
      <c r="N32" s="127">
        <v>1047</v>
      </c>
      <c r="O32" s="127">
        <v>1212</v>
      </c>
      <c r="P32" s="127">
        <v>1024</v>
      </c>
      <c r="Q32" s="127">
        <v>957</v>
      </c>
      <c r="R32" s="127">
        <v>799</v>
      </c>
      <c r="S32" s="128">
        <v>975</v>
      </c>
      <c r="T32" s="124">
        <v>868</v>
      </c>
      <c r="U32" s="125">
        <v>952</v>
      </c>
      <c r="V32" s="126">
        <v>1036</v>
      </c>
      <c r="W32" s="127">
        <v>787</v>
      </c>
      <c r="X32" s="127">
        <v>718</v>
      </c>
      <c r="Y32" s="127">
        <v>691</v>
      </c>
      <c r="Z32" s="127">
        <v>1252</v>
      </c>
      <c r="AA32" s="127">
        <v>847</v>
      </c>
      <c r="AB32" s="127">
        <v>815</v>
      </c>
      <c r="AC32" s="127">
        <v>1068</v>
      </c>
      <c r="AD32" s="127">
        <v>993</v>
      </c>
      <c r="AE32" s="128">
        <v>879</v>
      </c>
      <c r="AF32" s="124">
        <v>751</v>
      </c>
      <c r="AG32" s="125">
        <v>938</v>
      </c>
      <c r="AH32" s="126">
        <v>864</v>
      </c>
      <c r="AI32" s="127">
        <v>815</v>
      </c>
      <c r="AJ32" s="127">
        <v>1004</v>
      </c>
      <c r="AK32" s="127">
        <v>852</v>
      </c>
      <c r="AL32" s="127">
        <v>958</v>
      </c>
      <c r="AM32" s="127">
        <v>1318</v>
      </c>
      <c r="AN32" s="127">
        <v>1039</v>
      </c>
      <c r="AO32" s="127">
        <v>860</v>
      </c>
      <c r="AP32" s="127">
        <v>819</v>
      </c>
      <c r="AQ32" s="128">
        <v>934</v>
      </c>
      <c r="AR32" s="124">
        <v>753</v>
      </c>
      <c r="AS32" s="125">
        <v>720</v>
      </c>
      <c r="AT32" s="126">
        <v>610</v>
      </c>
      <c r="AU32" s="127">
        <v>595</v>
      </c>
      <c r="AV32" s="127">
        <v>910</v>
      </c>
      <c r="AW32" s="127">
        <v>890</v>
      </c>
      <c r="AX32" s="127">
        <v>1150</v>
      </c>
      <c r="AY32" s="127">
        <v>1218</v>
      </c>
      <c r="AZ32" s="127">
        <v>1328</v>
      </c>
      <c r="BA32" s="127">
        <v>1354</v>
      </c>
      <c r="BB32" s="127">
        <v>1494</v>
      </c>
      <c r="BC32" s="128">
        <v>1159</v>
      </c>
      <c r="BD32" s="124">
        <v>1127</v>
      </c>
      <c r="BE32" s="125">
        <v>1529</v>
      </c>
      <c r="BF32" s="126">
        <v>1628</v>
      </c>
      <c r="BG32" s="127">
        <v>1412</v>
      </c>
      <c r="BH32" s="127">
        <v>1349</v>
      </c>
      <c r="BI32" s="127">
        <v>1408</v>
      </c>
      <c r="BJ32" s="127">
        <v>1303</v>
      </c>
      <c r="BK32" s="127">
        <v>1631</v>
      </c>
      <c r="BL32" s="127">
        <v>1072</v>
      </c>
      <c r="BM32" s="127">
        <v>1505</v>
      </c>
      <c r="BN32" s="127">
        <v>1219</v>
      </c>
      <c r="BO32" s="128">
        <v>1324</v>
      </c>
      <c r="BP32" s="124">
        <v>1162</v>
      </c>
      <c r="BQ32" s="125">
        <v>1027</v>
      </c>
      <c r="BR32" s="126">
        <v>958</v>
      </c>
      <c r="BS32" s="127">
        <v>1148</v>
      </c>
      <c r="BT32" s="127">
        <v>1134</v>
      </c>
      <c r="BU32" s="127">
        <v>1315</v>
      </c>
      <c r="BV32" s="127">
        <v>1110</v>
      </c>
      <c r="BW32" s="127">
        <v>975</v>
      </c>
      <c r="BX32" s="127">
        <v>1229</v>
      </c>
      <c r="BY32" s="127">
        <v>1238</v>
      </c>
      <c r="BZ32" s="127">
        <v>1446</v>
      </c>
      <c r="CA32" s="128">
        <v>1600</v>
      </c>
      <c r="CB32" s="124">
        <v>1021</v>
      </c>
      <c r="CC32" s="125">
        <v>758</v>
      </c>
      <c r="CD32" s="126">
        <v>817</v>
      </c>
      <c r="CE32" s="127">
        <v>951</v>
      </c>
      <c r="CF32" s="127">
        <v>1144</v>
      </c>
      <c r="CG32" s="127">
        <v>1034</v>
      </c>
      <c r="CH32" s="127">
        <v>1102</v>
      </c>
      <c r="CI32" s="127">
        <v>1011</v>
      </c>
      <c r="CJ32" s="127">
        <v>808</v>
      </c>
      <c r="CK32" s="127">
        <v>971</v>
      </c>
      <c r="CL32" s="127">
        <v>899</v>
      </c>
      <c r="CM32" s="128">
        <v>607</v>
      </c>
    </row>
    <row r="33" spans="1:91" s="76" customFormat="1" ht="6.75" customHeight="1">
      <c r="A33" s="69" t="s">
        <v>90</v>
      </c>
      <c r="B33" s="70" t="s">
        <v>90</v>
      </c>
      <c r="C33" s="8" t="s">
        <v>90</v>
      </c>
      <c r="D33" s="9" t="s">
        <v>90</v>
      </c>
      <c r="E33" s="9"/>
      <c r="F33" s="10"/>
      <c r="G33" s="10"/>
      <c r="H33" s="71"/>
      <c r="I33" s="72"/>
      <c r="J33" s="73"/>
      <c r="K33" s="74"/>
      <c r="L33" s="74"/>
      <c r="M33" s="74"/>
      <c r="N33" s="74"/>
      <c r="O33" s="74"/>
      <c r="P33" s="74"/>
      <c r="Q33" s="74"/>
      <c r="R33" s="74"/>
      <c r="S33" s="75"/>
      <c r="T33" s="71"/>
      <c r="U33" s="72"/>
      <c r="V33" s="73"/>
      <c r="W33" s="74"/>
      <c r="X33" s="74"/>
      <c r="Y33" s="74"/>
      <c r="Z33" s="74"/>
      <c r="AA33" s="74"/>
      <c r="AB33" s="74"/>
      <c r="AC33" s="74"/>
      <c r="AD33" s="74"/>
      <c r="AE33" s="75"/>
      <c r="AF33" s="71"/>
      <c r="AG33" s="72"/>
      <c r="AH33" s="73"/>
      <c r="AI33" s="74"/>
      <c r="AJ33" s="74"/>
      <c r="AK33" s="74"/>
      <c r="AL33" s="74"/>
      <c r="AM33" s="74"/>
      <c r="AN33" s="74"/>
      <c r="AO33" s="74"/>
      <c r="AP33" s="74"/>
      <c r="AQ33" s="75"/>
      <c r="AR33" s="71"/>
      <c r="AS33" s="72"/>
      <c r="AT33" s="73"/>
      <c r="AU33" s="74"/>
      <c r="AV33" s="74"/>
      <c r="AW33" s="74"/>
      <c r="AX33" s="74"/>
      <c r="AY33" s="74"/>
      <c r="AZ33" s="74"/>
      <c r="BA33" s="74"/>
      <c r="BB33" s="74"/>
      <c r="BC33" s="75"/>
      <c r="BD33" s="71"/>
      <c r="BE33" s="72"/>
      <c r="BF33" s="73"/>
      <c r="BG33" s="74"/>
      <c r="BH33" s="74"/>
      <c r="BI33" s="74"/>
      <c r="BJ33" s="74"/>
      <c r="BK33" s="74"/>
      <c r="BL33" s="74"/>
      <c r="BM33" s="74"/>
      <c r="BN33" s="74"/>
      <c r="BO33" s="75"/>
      <c r="BP33" s="71"/>
      <c r="BQ33" s="72"/>
      <c r="BR33" s="73"/>
      <c r="BS33" s="74"/>
      <c r="BT33" s="74"/>
      <c r="BU33" s="74"/>
      <c r="BV33" s="74"/>
      <c r="BW33" s="74"/>
      <c r="BX33" s="74"/>
      <c r="BY33" s="74"/>
      <c r="BZ33" s="74"/>
      <c r="CA33" s="75"/>
      <c r="CB33" s="71"/>
      <c r="CC33" s="72"/>
      <c r="CD33" s="73"/>
      <c r="CE33" s="74"/>
      <c r="CF33" s="74"/>
      <c r="CG33" s="74"/>
      <c r="CH33" s="74"/>
      <c r="CI33" s="74"/>
      <c r="CJ33" s="74"/>
      <c r="CK33" s="74"/>
      <c r="CL33" s="74"/>
      <c r="CM33" s="75"/>
    </row>
    <row r="34" spans="1:91" s="87" customFormat="1" ht="15" thickBot="1">
      <c r="A34" s="77">
        <v>3</v>
      </c>
      <c r="B34" s="78" t="s">
        <v>90</v>
      </c>
      <c r="C34" s="79" t="s">
        <v>98</v>
      </c>
      <c r="D34" s="129"/>
      <c r="E34" s="78"/>
      <c r="F34" s="81"/>
      <c r="G34" s="81">
        <f>G35+G39</f>
        <v>2906</v>
      </c>
      <c r="H34" s="82">
        <f t="shared" ref="H34:BS34" si="31">H35+H39</f>
        <v>2875</v>
      </c>
      <c r="I34" s="83">
        <f t="shared" si="31"/>
        <v>2719</v>
      </c>
      <c r="J34" s="84">
        <f t="shared" si="31"/>
        <v>2580</v>
      </c>
      <c r="K34" s="85">
        <f t="shared" si="31"/>
        <v>2460</v>
      </c>
      <c r="L34" s="85">
        <f t="shared" si="31"/>
        <v>2520</v>
      </c>
      <c r="M34" s="85">
        <f t="shared" si="31"/>
        <v>2356</v>
      </c>
      <c r="N34" s="85">
        <f t="shared" si="31"/>
        <v>2495</v>
      </c>
      <c r="O34" s="85">
        <f t="shared" si="31"/>
        <v>2541</v>
      </c>
      <c r="P34" s="85">
        <f t="shared" si="31"/>
        <v>2707</v>
      </c>
      <c r="Q34" s="85">
        <f t="shared" si="31"/>
        <v>2719</v>
      </c>
      <c r="R34" s="85">
        <f t="shared" si="31"/>
        <v>2731</v>
      </c>
      <c r="S34" s="86">
        <f t="shared" si="31"/>
        <v>2568</v>
      </c>
      <c r="T34" s="82">
        <f t="shared" si="31"/>
        <v>2459</v>
      </c>
      <c r="U34" s="83">
        <f t="shared" si="31"/>
        <v>2394</v>
      </c>
      <c r="V34" s="84">
        <f t="shared" si="31"/>
        <v>2169</v>
      </c>
      <c r="W34" s="85">
        <f t="shared" si="31"/>
        <v>2137</v>
      </c>
      <c r="X34" s="85">
        <f t="shared" si="31"/>
        <v>2325</v>
      </c>
      <c r="Y34" s="85">
        <f t="shared" si="31"/>
        <v>2292</v>
      </c>
      <c r="Z34" s="85">
        <f t="shared" si="31"/>
        <v>2441</v>
      </c>
      <c r="AA34" s="85">
        <f t="shared" si="31"/>
        <v>2594</v>
      </c>
      <c r="AB34" s="85">
        <f t="shared" si="31"/>
        <v>2622</v>
      </c>
      <c r="AC34" s="85">
        <f t="shared" si="31"/>
        <v>2571</v>
      </c>
      <c r="AD34" s="85">
        <f t="shared" si="31"/>
        <v>2654</v>
      </c>
      <c r="AE34" s="86">
        <f t="shared" si="31"/>
        <v>2574</v>
      </c>
      <c r="AF34" s="82">
        <f t="shared" si="31"/>
        <v>2654</v>
      </c>
      <c r="AG34" s="83">
        <f t="shared" si="31"/>
        <v>2693</v>
      </c>
      <c r="AH34" s="84">
        <f t="shared" si="31"/>
        <v>2555</v>
      </c>
      <c r="AI34" s="85">
        <f t="shared" si="31"/>
        <v>2619</v>
      </c>
      <c r="AJ34" s="85">
        <f t="shared" si="31"/>
        <v>2660</v>
      </c>
      <c r="AK34" s="85">
        <f t="shared" si="31"/>
        <v>2542</v>
      </c>
      <c r="AL34" s="85">
        <f t="shared" si="31"/>
        <v>2548</v>
      </c>
      <c r="AM34" s="85">
        <f t="shared" si="31"/>
        <v>2638</v>
      </c>
      <c r="AN34" s="85">
        <f t="shared" si="31"/>
        <v>2711</v>
      </c>
      <c r="AO34" s="85">
        <f t="shared" si="31"/>
        <v>2849</v>
      </c>
      <c r="AP34" s="85">
        <f t="shared" si="31"/>
        <v>3002</v>
      </c>
      <c r="AQ34" s="86">
        <f t="shared" si="31"/>
        <v>2803</v>
      </c>
      <c r="AR34" s="82">
        <f t="shared" si="31"/>
        <v>2724</v>
      </c>
      <c r="AS34" s="83">
        <f t="shared" si="31"/>
        <v>2683</v>
      </c>
      <c r="AT34" s="84">
        <f t="shared" si="31"/>
        <v>2661</v>
      </c>
      <c r="AU34" s="85">
        <f t="shared" si="31"/>
        <v>2762</v>
      </c>
      <c r="AV34" s="85">
        <f t="shared" si="31"/>
        <v>2978</v>
      </c>
      <c r="AW34" s="85">
        <f t="shared" si="31"/>
        <v>3093</v>
      </c>
      <c r="AX34" s="85">
        <f t="shared" si="31"/>
        <v>3191</v>
      </c>
      <c r="AY34" s="85">
        <f t="shared" si="31"/>
        <v>3431</v>
      </c>
      <c r="AZ34" s="85">
        <f t="shared" si="31"/>
        <v>3436</v>
      </c>
      <c r="BA34" s="85">
        <f t="shared" si="31"/>
        <v>3430</v>
      </c>
      <c r="BB34" s="85">
        <f t="shared" si="31"/>
        <v>3506</v>
      </c>
      <c r="BC34" s="86">
        <f t="shared" si="31"/>
        <v>3475</v>
      </c>
      <c r="BD34" s="82">
        <f t="shared" si="31"/>
        <v>3674</v>
      </c>
      <c r="BE34" s="83">
        <f t="shared" si="31"/>
        <v>3539</v>
      </c>
      <c r="BF34" s="84">
        <f t="shared" si="31"/>
        <v>3379</v>
      </c>
      <c r="BG34" s="85">
        <f t="shared" si="31"/>
        <v>3486</v>
      </c>
      <c r="BH34" s="85">
        <f t="shared" si="31"/>
        <v>3495</v>
      </c>
      <c r="BI34" s="85">
        <f t="shared" si="31"/>
        <v>3502</v>
      </c>
      <c r="BJ34" s="85">
        <f t="shared" si="31"/>
        <v>3537</v>
      </c>
      <c r="BK34" s="85">
        <f t="shared" si="31"/>
        <v>3885</v>
      </c>
      <c r="BL34" s="85">
        <f t="shared" si="31"/>
        <v>3801</v>
      </c>
      <c r="BM34" s="85">
        <f t="shared" si="31"/>
        <v>3830</v>
      </c>
      <c r="BN34" s="85">
        <f t="shared" si="31"/>
        <v>4014</v>
      </c>
      <c r="BO34" s="86">
        <f t="shared" si="31"/>
        <v>3312</v>
      </c>
      <c r="BP34" s="82">
        <f t="shared" si="31"/>
        <v>3297</v>
      </c>
      <c r="BQ34" s="83">
        <f t="shared" si="31"/>
        <v>3861</v>
      </c>
      <c r="BR34" s="84">
        <f t="shared" si="31"/>
        <v>3768</v>
      </c>
      <c r="BS34" s="85">
        <f t="shared" si="31"/>
        <v>3739</v>
      </c>
      <c r="BT34" s="85">
        <f t="shared" ref="BT34:CM34" si="32">BT35+BT39</f>
        <v>3694</v>
      </c>
      <c r="BU34" s="85">
        <f t="shared" si="32"/>
        <v>3677</v>
      </c>
      <c r="BV34" s="85">
        <f t="shared" si="32"/>
        <v>3652</v>
      </c>
      <c r="BW34" s="85">
        <f t="shared" si="32"/>
        <v>3606</v>
      </c>
      <c r="BX34" s="85">
        <f t="shared" si="32"/>
        <v>3712</v>
      </c>
      <c r="BY34" s="85">
        <f t="shared" si="32"/>
        <v>3683</v>
      </c>
      <c r="BZ34" s="85">
        <f t="shared" si="32"/>
        <v>3599</v>
      </c>
      <c r="CA34" s="86">
        <f t="shared" si="32"/>
        <v>3474</v>
      </c>
      <c r="CB34" s="82">
        <f t="shared" si="32"/>
        <v>3362</v>
      </c>
      <c r="CC34" s="83">
        <f t="shared" si="32"/>
        <v>3418</v>
      </c>
      <c r="CD34" s="84">
        <f t="shared" si="32"/>
        <v>3286</v>
      </c>
      <c r="CE34" s="85">
        <f t="shared" si="32"/>
        <v>2808</v>
      </c>
      <c r="CF34" s="85">
        <f t="shared" si="32"/>
        <v>3012</v>
      </c>
      <c r="CG34" s="85">
        <f t="shared" si="32"/>
        <v>3144</v>
      </c>
      <c r="CH34" s="85">
        <f t="shared" si="32"/>
        <v>3057</v>
      </c>
      <c r="CI34" s="85">
        <f t="shared" si="32"/>
        <v>3139</v>
      </c>
      <c r="CJ34" s="85">
        <f t="shared" si="32"/>
        <v>3194</v>
      </c>
      <c r="CK34" s="85">
        <f t="shared" si="32"/>
        <v>3155</v>
      </c>
      <c r="CL34" s="85">
        <f t="shared" si="32"/>
        <v>3044</v>
      </c>
      <c r="CM34" s="86">
        <f t="shared" si="32"/>
        <v>3196</v>
      </c>
    </row>
    <row r="35" spans="1:91" s="47" customFormat="1" ht="13.5" thickTop="1">
      <c r="A35" s="88" t="s">
        <v>90</v>
      </c>
      <c r="B35" s="89" t="s">
        <v>90</v>
      </c>
      <c r="C35" s="89" t="s">
        <v>91</v>
      </c>
      <c r="D35" s="90"/>
      <c r="E35" s="91"/>
      <c r="F35" s="92"/>
      <c r="G35" s="92">
        <f>G36+G37+G38</f>
        <v>2905</v>
      </c>
      <c r="H35" s="93">
        <f t="shared" ref="H35:BS35" si="33">H36+H37+H38</f>
        <v>2874</v>
      </c>
      <c r="I35" s="94">
        <f t="shared" si="33"/>
        <v>2717</v>
      </c>
      <c r="J35" s="95">
        <f t="shared" si="33"/>
        <v>2578</v>
      </c>
      <c r="K35" s="96">
        <f t="shared" si="33"/>
        <v>2458</v>
      </c>
      <c r="L35" s="96">
        <f t="shared" si="33"/>
        <v>2517</v>
      </c>
      <c r="M35" s="96">
        <f t="shared" si="33"/>
        <v>2354</v>
      </c>
      <c r="N35" s="96">
        <f t="shared" si="33"/>
        <v>2493</v>
      </c>
      <c r="O35" s="96">
        <f t="shared" si="33"/>
        <v>2539</v>
      </c>
      <c r="P35" s="96">
        <f t="shared" si="33"/>
        <v>2705</v>
      </c>
      <c r="Q35" s="96">
        <f t="shared" si="33"/>
        <v>2717</v>
      </c>
      <c r="R35" s="96">
        <f t="shared" si="33"/>
        <v>2729</v>
      </c>
      <c r="S35" s="97">
        <f t="shared" si="33"/>
        <v>2565</v>
      </c>
      <c r="T35" s="93">
        <f t="shared" si="33"/>
        <v>2457</v>
      </c>
      <c r="U35" s="94">
        <f t="shared" si="33"/>
        <v>2390</v>
      </c>
      <c r="V35" s="95">
        <f t="shared" si="33"/>
        <v>2166</v>
      </c>
      <c r="W35" s="96">
        <f t="shared" si="33"/>
        <v>2136</v>
      </c>
      <c r="X35" s="96">
        <f t="shared" si="33"/>
        <v>2323</v>
      </c>
      <c r="Y35" s="96">
        <f t="shared" si="33"/>
        <v>2289</v>
      </c>
      <c r="Z35" s="96">
        <f t="shared" si="33"/>
        <v>2435</v>
      </c>
      <c r="AA35" s="96">
        <f t="shared" si="33"/>
        <v>2593</v>
      </c>
      <c r="AB35" s="96">
        <f t="shared" si="33"/>
        <v>2621</v>
      </c>
      <c r="AC35" s="96">
        <f t="shared" si="33"/>
        <v>2571</v>
      </c>
      <c r="AD35" s="96">
        <f t="shared" si="33"/>
        <v>2653</v>
      </c>
      <c r="AE35" s="97">
        <f t="shared" si="33"/>
        <v>2573</v>
      </c>
      <c r="AF35" s="93">
        <f t="shared" si="33"/>
        <v>2653</v>
      </c>
      <c r="AG35" s="94">
        <f t="shared" si="33"/>
        <v>2692</v>
      </c>
      <c r="AH35" s="95">
        <f t="shared" si="33"/>
        <v>2554</v>
      </c>
      <c r="AI35" s="96">
        <f t="shared" si="33"/>
        <v>2618</v>
      </c>
      <c r="AJ35" s="96">
        <f t="shared" si="33"/>
        <v>2659</v>
      </c>
      <c r="AK35" s="96">
        <f t="shared" si="33"/>
        <v>2541</v>
      </c>
      <c r="AL35" s="96">
        <f t="shared" si="33"/>
        <v>2547</v>
      </c>
      <c r="AM35" s="96">
        <f t="shared" si="33"/>
        <v>2637</v>
      </c>
      <c r="AN35" s="96">
        <f t="shared" si="33"/>
        <v>2710</v>
      </c>
      <c r="AO35" s="96">
        <f t="shared" si="33"/>
        <v>2848</v>
      </c>
      <c r="AP35" s="96">
        <f t="shared" si="33"/>
        <v>3001</v>
      </c>
      <c r="AQ35" s="97">
        <f t="shared" si="33"/>
        <v>2802</v>
      </c>
      <c r="AR35" s="93">
        <f t="shared" si="33"/>
        <v>2723</v>
      </c>
      <c r="AS35" s="94">
        <f t="shared" si="33"/>
        <v>2682</v>
      </c>
      <c r="AT35" s="95">
        <f t="shared" si="33"/>
        <v>2659</v>
      </c>
      <c r="AU35" s="96">
        <f t="shared" si="33"/>
        <v>2761</v>
      </c>
      <c r="AV35" s="96">
        <f t="shared" si="33"/>
        <v>2976</v>
      </c>
      <c r="AW35" s="96">
        <f t="shared" si="33"/>
        <v>3091</v>
      </c>
      <c r="AX35" s="96">
        <f t="shared" si="33"/>
        <v>3190</v>
      </c>
      <c r="AY35" s="96">
        <f t="shared" si="33"/>
        <v>3428</v>
      </c>
      <c r="AZ35" s="96">
        <f t="shared" si="33"/>
        <v>3436</v>
      </c>
      <c r="BA35" s="96">
        <f t="shared" si="33"/>
        <v>3428</v>
      </c>
      <c r="BB35" s="96">
        <f t="shared" si="33"/>
        <v>3504</v>
      </c>
      <c r="BC35" s="97">
        <f t="shared" si="33"/>
        <v>3474</v>
      </c>
      <c r="BD35" s="93">
        <f t="shared" si="33"/>
        <v>3674</v>
      </c>
      <c r="BE35" s="94">
        <f t="shared" si="33"/>
        <v>3539</v>
      </c>
      <c r="BF35" s="95">
        <f t="shared" si="33"/>
        <v>3379</v>
      </c>
      <c r="BG35" s="96">
        <f t="shared" si="33"/>
        <v>3486</v>
      </c>
      <c r="BH35" s="96">
        <f t="shared" si="33"/>
        <v>3493</v>
      </c>
      <c r="BI35" s="96">
        <f t="shared" si="33"/>
        <v>3502</v>
      </c>
      <c r="BJ35" s="96">
        <f t="shared" si="33"/>
        <v>3537</v>
      </c>
      <c r="BK35" s="96">
        <f t="shared" si="33"/>
        <v>3865</v>
      </c>
      <c r="BL35" s="96">
        <f t="shared" si="33"/>
        <v>3801</v>
      </c>
      <c r="BM35" s="96">
        <f t="shared" si="33"/>
        <v>3830</v>
      </c>
      <c r="BN35" s="96">
        <f t="shared" si="33"/>
        <v>4014</v>
      </c>
      <c r="BO35" s="97">
        <f t="shared" si="33"/>
        <v>3312</v>
      </c>
      <c r="BP35" s="93">
        <f t="shared" si="33"/>
        <v>3297</v>
      </c>
      <c r="BQ35" s="94">
        <f t="shared" si="33"/>
        <v>3861</v>
      </c>
      <c r="BR35" s="95">
        <f t="shared" si="33"/>
        <v>3768</v>
      </c>
      <c r="BS35" s="96">
        <f t="shared" si="33"/>
        <v>3739</v>
      </c>
      <c r="BT35" s="96">
        <f t="shared" ref="BT35:CM35" si="34">BT36+BT37+BT38</f>
        <v>3694</v>
      </c>
      <c r="BU35" s="96">
        <f t="shared" si="34"/>
        <v>3677</v>
      </c>
      <c r="BV35" s="96">
        <f t="shared" si="34"/>
        <v>3652</v>
      </c>
      <c r="BW35" s="96">
        <f t="shared" si="34"/>
        <v>3606</v>
      </c>
      <c r="BX35" s="96">
        <f t="shared" si="34"/>
        <v>3712</v>
      </c>
      <c r="BY35" s="96">
        <f t="shared" si="34"/>
        <v>3683</v>
      </c>
      <c r="BZ35" s="96">
        <f t="shared" si="34"/>
        <v>3599</v>
      </c>
      <c r="CA35" s="97">
        <f t="shared" si="34"/>
        <v>3474</v>
      </c>
      <c r="CB35" s="93">
        <f t="shared" si="34"/>
        <v>3362</v>
      </c>
      <c r="CC35" s="94">
        <f t="shared" si="34"/>
        <v>3418</v>
      </c>
      <c r="CD35" s="95">
        <f t="shared" si="34"/>
        <v>3286</v>
      </c>
      <c r="CE35" s="96">
        <f t="shared" si="34"/>
        <v>2808</v>
      </c>
      <c r="CF35" s="96">
        <f t="shared" si="34"/>
        <v>3012</v>
      </c>
      <c r="CG35" s="96">
        <f t="shared" si="34"/>
        <v>3144</v>
      </c>
      <c r="CH35" s="96">
        <f t="shared" si="34"/>
        <v>3056</v>
      </c>
      <c r="CI35" s="96">
        <f t="shared" si="34"/>
        <v>3139</v>
      </c>
      <c r="CJ35" s="96">
        <f t="shared" si="34"/>
        <v>3194</v>
      </c>
      <c r="CK35" s="96">
        <f t="shared" si="34"/>
        <v>3126</v>
      </c>
      <c r="CL35" s="96">
        <f t="shared" si="34"/>
        <v>2986</v>
      </c>
      <c r="CM35" s="97">
        <f t="shared" si="34"/>
        <v>3049</v>
      </c>
    </row>
    <row r="36" spans="1:91" s="108" customFormat="1" ht="12.75">
      <c r="A36" s="98" t="s">
        <v>90</v>
      </c>
      <c r="B36" s="99" t="s">
        <v>90</v>
      </c>
      <c r="C36" s="99" t="s">
        <v>90</v>
      </c>
      <c r="D36" s="100" t="s">
        <v>92</v>
      </c>
      <c r="E36" s="101"/>
      <c r="F36" s="102"/>
      <c r="G36" s="102">
        <v>1093</v>
      </c>
      <c r="H36" s="103">
        <v>1115</v>
      </c>
      <c r="I36" s="104">
        <v>942</v>
      </c>
      <c r="J36" s="105">
        <v>881</v>
      </c>
      <c r="K36" s="106">
        <v>863</v>
      </c>
      <c r="L36" s="106">
        <v>929</v>
      </c>
      <c r="M36" s="106">
        <v>863</v>
      </c>
      <c r="N36" s="106">
        <v>923</v>
      </c>
      <c r="O36" s="106">
        <v>961</v>
      </c>
      <c r="P36" s="106">
        <v>1016</v>
      </c>
      <c r="Q36" s="106">
        <v>1029</v>
      </c>
      <c r="R36" s="106">
        <v>954</v>
      </c>
      <c r="S36" s="107">
        <v>867</v>
      </c>
      <c r="T36" s="103">
        <v>836</v>
      </c>
      <c r="U36" s="104">
        <v>819</v>
      </c>
      <c r="V36" s="105">
        <v>850</v>
      </c>
      <c r="W36" s="106">
        <v>795</v>
      </c>
      <c r="X36" s="106">
        <v>841</v>
      </c>
      <c r="Y36" s="106">
        <v>853</v>
      </c>
      <c r="Z36" s="106">
        <v>908</v>
      </c>
      <c r="AA36" s="106">
        <v>1014</v>
      </c>
      <c r="AB36" s="106">
        <v>1022</v>
      </c>
      <c r="AC36" s="106">
        <v>990</v>
      </c>
      <c r="AD36" s="106">
        <v>1011</v>
      </c>
      <c r="AE36" s="107">
        <v>977</v>
      </c>
      <c r="AF36" s="103">
        <v>1021</v>
      </c>
      <c r="AG36" s="104">
        <v>971</v>
      </c>
      <c r="AH36" s="105">
        <v>855</v>
      </c>
      <c r="AI36" s="106">
        <v>897</v>
      </c>
      <c r="AJ36" s="106">
        <v>971</v>
      </c>
      <c r="AK36" s="106">
        <v>872</v>
      </c>
      <c r="AL36" s="106">
        <v>839</v>
      </c>
      <c r="AM36" s="106">
        <v>970</v>
      </c>
      <c r="AN36" s="106">
        <v>1098</v>
      </c>
      <c r="AO36" s="106">
        <v>1149</v>
      </c>
      <c r="AP36" s="106">
        <v>1259</v>
      </c>
      <c r="AQ36" s="107">
        <v>1150</v>
      </c>
      <c r="AR36" s="103">
        <v>1108</v>
      </c>
      <c r="AS36" s="104">
        <v>1068</v>
      </c>
      <c r="AT36" s="105">
        <v>1091</v>
      </c>
      <c r="AU36" s="106">
        <v>1139</v>
      </c>
      <c r="AV36" s="106">
        <v>1222</v>
      </c>
      <c r="AW36" s="106">
        <v>1305</v>
      </c>
      <c r="AX36" s="106">
        <v>1354</v>
      </c>
      <c r="AY36" s="106">
        <v>1470</v>
      </c>
      <c r="AZ36" s="106">
        <v>1570</v>
      </c>
      <c r="BA36" s="106">
        <v>1640</v>
      </c>
      <c r="BB36" s="106">
        <v>1586</v>
      </c>
      <c r="BC36" s="107">
        <v>1384</v>
      </c>
      <c r="BD36" s="103">
        <v>1479</v>
      </c>
      <c r="BE36" s="104">
        <v>1501</v>
      </c>
      <c r="BF36" s="105">
        <v>1361</v>
      </c>
      <c r="BG36" s="106">
        <v>1322</v>
      </c>
      <c r="BH36" s="106">
        <v>1449</v>
      </c>
      <c r="BI36" s="106">
        <v>1499</v>
      </c>
      <c r="BJ36" s="106">
        <v>1528</v>
      </c>
      <c r="BK36" s="106">
        <v>1603</v>
      </c>
      <c r="BL36" s="106">
        <v>1600</v>
      </c>
      <c r="BM36" s="106">
        <v>1598</v>
      </c>
      <c r="BN36" s="106">
        <v>1683</v>
      </c>
      <c r="BO36" s="107">
        <v>1697</v>
      </c>
      <c r="BP36" s="103">
        <v>1707</v>
      </c>
      <c r="BQ36" s="104">
        <v>1702</v>
      </c>
      <c r="BR36" s="105">
        <v>1574</v>
      </c>
      <c r="BS36" s="106">
        <v>1519</v>
      </c>
      <c r="BT36" s="106">
        <v>1511</v>
      </c>
      <c r="BU36" s="106">
        <v>1443</v>
      </c>
      <c r="BV36" s="106">
        <v>1424</v>
      </c>
      <c r="BW36" s="106">
        <v>1450</v>
      </c>
      <c r="BX36" s="106">
        <v>1500</v>
      </c>
      <c r="BY36" s="106">
        <v>1501</v>
      </c>
      <c r="BZ36" s="106">
        <v>1458</v>
      </c>
      <c r="CA36" s="107">
        <v>1356</v>
      </c>
      <c r="CB36" s="103">
        <v>1317</v>
      </c>
      <c r="CC36" s="104">
        <v>1422</v>
      </c>
      <c r="CD36" s="105">
        <v>1336</v>
      </c>
      <c r="CE36" s="106">
        <v>1282</v>
      </c>
      <c r="CF36" s="106">
        <v>1412</v>
      </c>
      <c r="CG36" s="106">
        <v>1543</v>
      </c>
      <c r="CH36" s="106">
        <v>1637</v>
      </c>
      <c r="CI36" s="106">
        <v>1739</v>
      </c>
      <c r="CJ36" s="106">
        <v>1817</v>
      </c>
      <c r="CK36" s="106">
        <v>1760</v>
      </c>
      <c r="CL36" s="106">
        <v>1612</v>
      </c>
      <c r="CM36" s="107">
        <v>1673</v>
      </c>
    </row>
    <row r="37" spans="1:91" s="108" customFormat="1" ht="12.75">
      <c r="A37" s="98" t="s">
        <v>90</v>
      </c>
      <c r="B37" s="99" t="s">
        <v>90</v>
      </c>
      <c r="C37" s="99" t="s">
        <v>90</v>
      </c>
      <c r="D37" s="100" t="s">
        <v>93</v>
      </c>
      <c r="E37" s="101"/>
      <c r="F37" s="102"/>
      <c r="G37" s="102">
        <v>599</v>
      </c>
      <c r="H37" s="103">
        <v>552</v>
      </c>
      <c r="I37" s="104">
        <v>497</v>
      </c>
      <c r="J37" s="105">
        <v>440</v>
      </c>
      <c r="K37" s="106">
        <v>423</v>
      </c>
      <c r="L37" s="106">
        <v>422</v>
      </c>
      <c r="M37" s="106">
        <v>345</v>
      </c>
      <c r="N37" s="106">
        <v>429</v>
      </c>
      <c r="O37" s="106">
        <v>439</v>
      </c>
      <c r="P37" s="106">
        <v>515</v>
      </c>
      <c r="Q37" s="106">
        <v>525</v>
      </c>
      <c r="R37" s="106">
        <v>623</v>
      </c>
      <c r="S37" s="107">
        <v>675</v>
      </c>
      <c r="T37" s="103">
        <v>690</v>
      </c>
      <c r="U37" s="104">
        <v>638</v>
      </c>
      <c r="V37" s="105">
        <v>380</v>
      </c>
      <c r="W37" s="106">
        <v>395</v>
      </c>
      <c r="X37" s="106">
        <v>434</v>
      </c>
      <c r="Y37" s="106">
        <v>432</v>
      </c>
      <c r="Z37" s="106">
        <v>476</v>
      </c>
      <c r="AA37" s="106">
        <v>511</v>
      </c>
      <c r="AB37" s="106">
        <v>530</v>
      </c>
      <c r="AC37" s="106">
        <v>528</v>
      </c>
      <c r="AD37" s="106">
        <v>573</v>
      </c>
      <c r="AE37" s="107">
        <v>576</v>
      </c>
      <c r="AF37" s="103">
        <v>579</v>
      </c>
      <c r="AG37" s="104">
        <v>570</v>
      </c>
      <c r="AH37" s="105">
        <v>582</v>
      </c>
      <c r="AI37" s="106">
        <v>563</v>
      </c>
      <c r="AJ37" s="106">
        <v>540</v>
      </c>
      <c r="AK37" s="106">
        <v>547</v>
      </c>
      <c r="AL37" s="106">
        <v>574</v>
      </c>
      <c r="AM37" s="106">
        <v>523</v>
      </c>
      <c r="AN37" s="106">
        <v>495</v>
      </c>
      <c r="AO37" s="106">
        <v>566</v>
      </c>
      <c r="AP37" s="106">
        <v>587</v>
      </c>
      <c r="AQ37" s="107">
        <v>538</v>
      </c>
      <c r="AR37" s="103">
        <v>506</v>
      </c>
      <c r="AS37" s="104">
        <v>473</v>
      </c>
      <c r="AT37" s="105">
        <v>444</v>
      </c>
      <c r="AU37" s="106">
        <v>455</v>
      </c>
      <c r="AV37" s="106">
        <v>448</v>
      </c>
      <c r="AW37" s="106">
        <v>452</v>
      </c>
      <c r="AX37" s="106">
        <v>499</v>
      </c>
      <c r="AY37" s="106">
        <v>493</v>
      </c>
      <c r="AZ37" s="106">
        <v>500</v>
      </c>
      <c r="BA37" s="106">
        <v>504</v>
      </c>
      <c r="BB37" s="106">
        <v>534</v>
      </c>
      <c r="BC37" s="107">
        <v>549</v>
      </c>
      <c r="BD37" s="103">
        <v>479</v>
      </c>
      <c r="BE37" s="104">
        <v>475</v>
      </c>
      <c r="BF37" s="105">
        <v>469</v>
      </c>
      <c r="BG37" s="106">
        <v>419</v>
      </c>
      <c r="BH37" s="106">
        <v>371</v>
      </c>
      <c r="BI37" s="106">
        <v>365</v>
      </c>
      <c r="BJ37" s="106">
        <v>380</v>
      </c>
      <c r="BK37" s="106">
        <v>379</v>
      </c>
      <c r="BL37" s="106">
        <v>380</v>
      </c>
      <c r="BM37" s="106">
        <v>375</v>
      </c>
      <c r="BN37" s="106">
        <v>422</v>
      </c>
      <c r="BO37" s="107">
        <v>441</v>
      </c>
      <c r="BP37" s="103">
        <v>451</v>
      </c>
      <c r="BQ37" s="104">
        <v>454</v>
      </c>
      <c r="BR37" s="105">
        <v>452</v>
      </c>
      <c r="BS37" s="106">
        <v>446</v>
      </c>
      <c r="BT37" s="106">
        <v>447</v>
      </c>
      <c r="BU37" s="106">
        <v>473</v>
      </c>
      <c r="BV37" s="106">
        <v>463</v>
      </c>
      <c r="BW37" s="106">
        <v>459</v>
      </c>
      <c r="BX37" s="106">
        <v>515</v>
      </c>
      <c r="BY37" s="106">
        <v>488</v>
      </c>
      <c r="BZ37" s="106">
        <v>505</v>
      </c>
      <c r="CA37" s="107">
        <v>538</v>
      </c>
      <c r="CB37" s="103">
        <v>454</v>
      </c>
      <c r="CC37" s="104">
        <v>390</v>
      </c>
      <c r="CD37" s="105">
        <v>398</v>
      </c>
      <c r="CE37" s="106">
        <v>420</v>
      </c>
      <c r="CF37" s="106">
        <v>489</v>
      </c>
      <c r="CG37" s="106">
        <v>486</v>
      </c>
      <c r="CH37" s="106">
        <v>333</v>
      </c>
      <c r="CI37" s="106">
        <v>320</v>
      </c>
      <c r="CJ37" s="106">
        <v>309</v>
      </c>
      <c r="CK37" s="106">
        <v>312</v>
      </c>
      <c r="CL37" s="106">
        <v>305</v>
      </c>
      <c r="CM37" s="107">
        <v>299</v>
      </c>
    </row>
    <row r="38" spans="1:91" s="108" customFormat="1" ht="12.75">
      <c r="A38" s="98" t="s">
        <v>90</v>
      </c>
      <c r="B38" s="99" t="s">
        <v>90</v>
      </c>
      <c r="C38" s="99" t="s">
        <v>90</v>
      </c>
      <c r="D38" s="100" t="s">
        <v>94</v>
      </c>
      <c r="E38" s="101"/>
      <c r="F38" s="102"/>
      <c r="G38" s="102">
        <v>1213</v>
      </c>
      <c r="H38" s="103">
        <v>1207</v>
      </c>
      <c r="I38" s="104">
        <v>1278</v>
      </c>
      <c r="J38" s="105">
        <v>1257</v>
      </c>
      <c r="K38" s="106">
        <v>1172</v>
      </c>
      <c r="L38" s="106">
        <v>1166</v>
      </c>
      <c r="M38" s="106">
        <v>1146</v>
      </c>
      <c r="N38" s="106">
        <v>1141</v>
      </c>
      <c r="O38" s="106">
        <v>1139</v>
      </c>
      <c r="P38" s="106">
        <v>1174</v>
      </c>
      <c r="Q38" s="106">
        <v>1163</v>
      </c>
      <c r="R38" s="106">
        <v>1152</v>
      </c>
      <c r="S38" s="107">
        <v>1023</v>
      </c>
      <c r="T38" s="103">
        <v>931</v>
      </c>
      <c r="U38" s="104">
        <v>933</v>
      </c>
      <c r="V38" s="105">
        <v>936</v>
      </c>
      <c r="W38" s="106">
        <v>946</v>
      </c>
      <c r="X38" s="106">
        <v>1048</v>
      </c>
      <c r="Y38" s="106">
        <v>1004</v>
      </c>
      <c r="Z38" s="106">
        <v>1051</v>
      </c>
      <c r="AA38" s="106">
        <v>1068</v>
      </c>
      <c r="AB38" s="106">
        <v>1069</v>
      </c>
      <c r="AC38" s="106">
        <v>1053</v>
      </c>
      <c r="AD38" s="106">
        <v>1069</v>
      </c>
      <c r="AE38" s="107">
        <v>1020</v>
      </c>
      <c r="AF38" s="103">
        <v>1053</v>
      </c>
      <c r="AG38" s="104">
        <v>1151</v>
      </c>
      <c r="AH38" s="105">
        <v>1117</v>
      </c>
      <c r="AI38" s="106">
        <v>1158</v>
      </c>
      <c r="AJ38" s="106">
        <v>1148</v>
      </c>
      <c r="AK38" s="106">
        <v>1122</v>
      </c>
      <c r="AL38" s="106">
        <v>1134</v>
      </c>
      <c r="AM38" s="106">
        <v>1144</v>
      </c>
      <c r="AN38" s="106">
        <v>1117</v>
      </c>
      <c r="AO38" s="106">
        <v>1133</v>
      </c>
      <c r="AP38" s="106">
        <v>1155</v>
      </c>
      <c r="AQ38" s="107">
        <v>1114</v>
      </c>
      <c r="AR38" s="103">
        <v>1109</v>
      </c>
      <c r="AS38" s="104">
        <v>1141</v>
      </c>
      <c r="AT38" s="105">
        <v>1124</v>
      </c>
      <c r="AU38" s="106">
        <v>1167</v>
      </c>
      <c r="AV38" s="106">
        <v>1306</v>
      </c>
      <c r="AW38" s="106">
        <v>1334</v>
      </c>
      <c r="AX38" s="106">
        <v>1337</v>
      </c>
      <c r="AY38" s="106">
        <v>1465</v>
      </c>
      <c r="AZ38" s="106">
        <v>1366</v>
      </c>
      <c r="BA38" s="106">
        <v>1284</v>
      </c>
      <c r="BB38" s="106">
        <v>1384</v>
      </c>
      <c r="BC38" s="107">
        <v>1541</v>
      </c>
      <c r="BD38" s="103">
        <v>1716</v>
      </c>
      <c r="BE38" s="104">
        <v>1563</v>
      </c>
      <c r="BF38" s="105">
        <v>1549</v>
      </c>
      <c r="BG38" s="106">
        <v>1745</v>
      </c>
      <c r="BH38" s="106">
        <v>1673</v>
      </c>
      <c r="BI38" s="106">
        <v>1638</v>
      </c>
      <c r="BJ38" s="106">
        <v>1629</v>
      </c>
      <c r="BK38" s="106">
        <v>1883</v>
      </c>
      <c r="BL38" s="106">
        <v>1821</v>
      </c>
      <c r="BM38" s="106">
        <v>1857</v>
      </c>
      <c r="BN38" s="106">
        <v>1909</v>
      </c>
      <c r="BO38" s="107">
        <v>1174</v>
      </c>
      <c r="BP38" s="103">
        <v>1139</v>
      </c>
      <c r="BQ38" s="104">
        <v>1705</v>
      </c>
      <c r="BR38" s="105">
        <v>1742</v>
      </c>
      <c r="BS38" s="106">
        <v>1774</v>
      </c>
      <c r="BT38" s="106">
        <v>1736</v>
      </c>
      <c r="BU38" s="106">
        <v>1761</v>
      </c>
      <c r="BV38" s="106">
        <v>1765</v>
      </c>
      <c r="BW38" s="106">
        <v>1697</v>
      </c>
      <c r="BX38" s="106">
        <v>1697</v>
      </c>
      <c r="BY38" s="106">
        <v>1694</v>
      </c>
      <c r="BZ38" s="106">
        <v>1636</v>
      </c>
      <c r="CA38" s="107">
        <v>1580</v>
      </c>
      <c r="CB38" s="103">
        <v>1591</v>
      </c>
      <c r="CC38" s="104">
        <v>1606</v>
      </c>
      <c r="CD38" s="105">
        <v>1552</v>
      </c>
      <c r="CE38" s="106">
        <v>1106</v>
      </c>
      <c r="CF38" s="106">
        <v>1111</v>
      </c>
      <c r="CG38" s="106">
        <v>1115</v>
      </c>
      <c r="CH38" s="106">
        <v>1086</v>
      </c>
      <c r="CI38" s="106">
        <v>1080</v>
      </c>
      <c r="CJ38" s="106">
        <v>1068</v>
      </c>
      <c r="CK38" s="106">
        <v>1054</v>
      </c>
      <c r="CL38" s="106">
        <v>1069</v>
      </c>
      <c r="CM38" s="107">
        <v>1077</v>
      </c>
    </row>
    <row r="39" spans="1:91" s="47" customFormat="1" ht="12.75">
      <c r="A39" s="109" t="s">
        <v>90</v>
      </c>
      <c r="B39" s="110" t="s">
        <v>90</v>
      </c>
      <c r="C39" s="110" t="s">
        <v>95</v>
      </c>
      <c r="D39" s="111"/>
      <c r="E39" s="112"/>
      <c r="F39" s="113"/>
      <c r="G39" s="113">
        <f>G40+G41</f>
        <v>1</v>
      </c>
      <c r="H39" s="114">
        <f t="shared" ref="H39:BS39" si="35">H40+H41</f>
        <v>1</v>
      </c>
      <c r="I39" s="115">
        <f t="shared" si="35"/>
        <v>2</v>
      </c>
      <c r="J39" s="116">
        <f t="shared" si="35"/>
        <v>2</v>
      </c>
      <c r="K39" s="117">
        <f t="shared" si="35"/>
        <v>2</v>
      </c>
      <c r="L39" s="117">
        <f t="shared" si="35"/>
        <v>3</v>
      </c>
      <c r="M39" s="117">
        <f t="shared" si="35"/>
        <v>2</v>
      </c>
      <c r="N39" s="117">
        <f t="shared" si="35"/>
        <v>2</v>
      </c>
      <c r="O39" s="117">
        <f t="shared" si="35"/>
        <v>2</v>
      </c>
      <c r="P39" s="117">
        <f t="shared" si="35"/>
        <v>2</v>
      </c>
      <c r="Q39" s="117">
        <f t="shared" si="35"/>
        <v>2</v>
      </c>
      <c r="R39" s="117">
        <f t="shared" si="35"/>
        <v>2</v>
      </c>
      <c r="S39" s="118">
        <f t="shared" si="35"/>
        <v>3</v>
      </c>
      <c r="T39" s="114">
        <f t="shared" si="35"/>
        <v>2</v>
      </c>
      <c r="U39" s="115">
        <f t="shared" si="35"/>
        <v>4</v>
      </c>
      <c r="V39" s="116">
        <f t="shared" si="35"/>
        <v>3</v>
      </c>
      <c r="W39" s="117">
        <f t="shared" si="35"/>
        <v>1</v>
      </c>
      <c r="X39" s="117">
        <f t="shared" si="35"/>
        <v>2</v>
      </c>
      <c r="Y39" s="117">
        <f t="shared" si="35"/>
        <v>3</v>
      </c>
      <c r="Z39" s="117">
        <f t="shared" si="35"/>
        <v>6</v>
      </c>
      <c r="AA39" s="117">
        <f t="shared" si="35"/>
        <v>1</v>
      </c>
      <c r="AB39" s="117">
        <f t="shared" si="35"/>
        <v>1</v>
      </c>
      <c r="AC39" s="117">
        <f t="shared" si="35"/>
        <v>0</v>
      </c>
      <c r="AD39" s="117">
        <f t="shared" si="35"/>
        <v>1</v>
      </c>
      <c r="AE39" s="118">
        <f t="shared" si="35"/>
        <v>1</v>
      </c>
      <c r="AF39" s="114">
        <f t="shared" si="35"/>
        <v>1</v>
      </c>
      <c r="AG39" s="115">
        <f t="shared" si="35"/>
        <v>1</v>
      </c>
      <c r="AH39" s="116">
        <f t="shared" si="35"/>
        <v>1</v>
      </c>
      <c r="AI39" s="117">
        <f t="shared" si="35"/>
        <v>1</v>
      </c>
      <c r="AJ39" s="117">
        <f t="shared" si="35"/>
        <v>1</v>
      </c>
      <c r="AK39" s="117">
        <f t="shared" si="35"/>
        <v>1</v>
      </c>
      <c r="AL39" s="117">
        <f t="shared" si="35"/>
        <v>1</v>
      </c>
      <c r="AM39" s="117">
        <f t="shared" si="35"/>
        <v>1</v>
      </c>
      <c r="AN39" s="117">
        <f t="shared" si="35"/>
        <v>1</v>
      </c>
      <c r="AO39" s="117">
        <f t="shared" si="35"/>
        <v>1</v>
      </c>
      <c r="AP39" s="117">
        <f t="shared" si="35"/>
        <v>1</v>
      </c>
      <c r="AQ39" s="118">
        <f t="shared" si="35"/>
        <v>1</v>
      </c>
      <c r="AR39" s="114">
        <f t="shared" si="35"/>
        <v>1</v>
      </c>
      <c r="AS39" s="115">
        <f t="shared" si="35"/>
        <v>1</v>
      </c>
      <c r="AT39" s="116">
        <f t="shared" si="35"/>
        <v>2</v>
      </c>
      <c r="AU39" s="117">
        <f t="shared" si="35"/>
        <v>1</v>
      </c>
      <c r="AV39" s="117">
        <f t="shared" si="35"/>
        <v>2</v>
      </c>
      <c r="AW39" s="117">
        <f t="shared" si="35"/>
        <v>2</v>
      </c>
      <c r="AX39" s="117">
        <f t="shared" si="35"/>
        <v>1</v>
      </c>
      <c r="AY39" s="117">
        <f t="shared" si="35"/>
        <v>3</v>
      </c>
      <c r="AZ39" s="117">
        <f t="shared" si="35"/>
        <v>0</v>
      </c>
      <c r="BA39" s="117">
        <f t="shared" si="35"/>
        <v>2</v>
      </c>
      <c r="BB39" s="117">
        <f t="shared" si="35"/>
        <v>2</v>
      </c>
      <c r="BC39" s="118">
        <f t="shared" si="35"/>
        <v>1</v>
      </c>
      <c r="BD39" s="114">
        <f t="shared" si="35"/>
        <v>0</v>
      </c>
      <c r="BE39" s="115">
        <f t="shared" si="35"/>
        <v>0</v>
      </c>
      <c r="BF39" s="116">
        <f t="shared" si="35"/>
        <v>0</v>
      </c>
      <c r="BG39" s="117">
        <f t="shared" si="35"/>
        <v>0</v>
      </c>
      <c r="BH39" s="117">
        <f t="shared" si="35"/>
        <v>2</v>
      </c>
      <c r="BI39" s="117">
        <f t="shared" si="35"/>
        <v>0</v>
      </c>
      <c r="BJ39" s="117">
        <f t="shared" si="35"/>
        <v>0</v>
      </c>
      <c r="BK39" s="117">
        <f t="shared" si="35"/>
        <v>20</v>
      </c>
      <c r="BL39" s="117">
        <f t="shared" si="35"/>
        <v>0</v>
      </c>
      <c r="BM39" s="117">
        <f t="shared" si="35"/>
        <v>0</v>
      </c>
      <c r="BN39" s="117">
        <f t="shared" si="35"/>
        <v>0</v>
      </c>
      <c r="BO39" s="118">
        <f t="shared" si="35"/>
        <v>0</v>
      </c>
      <c r="BP39" s="114">
        <f t="shared" si="35"/>
        <v>0</v>
      </c>
      <c r="BQ39" s="115">
        <f t="shared" si="35"/>
        <v>0</v>
      </c>
      <c r="BR39" s="116">
        <f t="shared" si="35"/>
        <v>0</v>
      </c>
      <c r="BS39" s="117">
        <f t="shared" si="35"/>
        <v>0</v>
      </c>
      <c r="BT39" s="117">
        <f t="shared" ref="BT39:CM39" si="36">BT40+BT41</f>
        <v>0</v>
      </c>
      <c r="BU39" s="117">
        <f t="shared" si="36"/>
        <v>0</v>
      </c>
      <c r="BV39" s="117">
        <f t="shared" si="36"/>
        <v>0</v>
      </c>
      <c r="BW39" s="117">
        <f t="shared" si="36"/>
        <v>0</v>
      </c>
      <c r="BX39" s="117">
        <f t="shared" si="36"/>
        <v>0</v>
      </c>
      <c r="BY39" s="117">
        <f t="shared" si="36"/>
        <v>0</v>
      </c>
      <c r="BZ39" s="117">
        <f t="shared" si="36"/>
        <v>0</v>
      </c>
      <c r="CA39" s="118">
        <f t="shared" si="36"/>
        <v>0</v>
      </c>
      <c r="CB39" s="114">
        <f t="shared" si="36"/>
        <v>0</v>
      </c>
      <c r="CC39" s="115">
        <f t="shared" si="36"/>
        <v>0</v>
      </c>
      <c r="CD39" s="116">
        <f t="shared" si="36"/>
        <v>0</v>
      </c>
      <c r="CE39" s="117">
        <f t="shared" si="36"/>
        <v>0</v>
      </c>
      <c r="CF39" s="117">
        <f t="shared" si="36"/>
        <v>0</v>
      </c>
      <c r="CG39" s="117">
        <f t="shared" si="36"/>
        <v>0</v>
      </c>
      <c r="CH39" s="117">
        <f t="shared" si="36"/>
        <v>1</v>
      </c>
      <c r="CI39" s="117">
        <f t="shared" si="36"/>
        <v>0</v>
      </c>
      <c r="CJ39" s="117">
        <f t="shared" si="36"/>
        <v>0</v>
      </c>
      <c r="CK39" s="117">
        <f t="shared" si="36"/>
        <v>29</v>
      </c>
      <c r="CL39" s="117">
        <f t="shared" si="36"/>
        <v>58</v>
      </c>
      <c r="CM39" s="118">
        <f t="shared" si="36"/>
        <v>147</v>
      </c>
    </row>
    <row r="40" spans="1:91" s="108" customFormat="1" ht="12.75">
      <c r="A40" s="98" t="s">
        <v>90</v>
      </c>
      <c r="B40" s="99" t="s">
        <v>90</v>
      </c>
      <c r="C40" s="99" t="s">
        <v>90</v>
      </c>
      <c r="D40" s="100" t="s">
        <v>93</v>
      </c>
      <c r="E40" s="101"/>
      <c r="F40" s="102"/>
      <c r="G40" s="102">
        <v>1</v>
      </c>
      <c r="H40" s="103">
        <v>1</v>
      </c>
      <c r="I40" s="104">
        <v>2</v>
      </c>
      <c r="J40" s="105">
        <v>2</v>
      </c>
      <c r="K40" s="106">
        <v>2</v>
      </c>
      <c r="L40" s="106">
        <v>3</v>
      </c>
      <c r="M40" s="106">
        <v>2</v>
      </c>
      <c r="N40" s="106">
        <v>2</v>
      </c>
      <c r="O40" s="106">
        <v>2</v>
      </c>
      <c r="P40" s="106">
        <v>2</v>
      </c>
      <c r="Q40" s="106">
        <v>2</v>
      </c>
      <c r="R40" s="106">
        <v>2</v>
      </c>
      <c r="S40" s="107">
        <v>3</v>
      </c>
      <c r="T40" s="103">
        <v>2</v>
      </c>
      <c r="U40" s="104">
        <v>4</v>
      </c>
      <c r="V40" s="105">
        <v>3</v>
      </c>
      <c r="W40" s="106">
        <v>1</v>
      </c>
      <c r="X40" s="106">
        <v>2</v>
      </c>
      <c r="Y40" s="106">
        <v>3</v>
      </c>
      <c r="Z40" s="106">
        <v>6</v>
      </c>
      <c r="AA40" s="106">
        <v>1</v>
      </c>
      <c r="AB40" s="106">
        <v>1</v>
      </c>
      <c r="AC40" s="106">
        <v>0</v>
      </c>
      <c r="AD40" s="106">
        <v>1</v>
      </c>
      <c r="AE40" s="107">
        <v>1</v>
      </c>
      <c r="AF40" s="103">
        <v>1</v>
      </c>
      <c r="AG40" s="104">
        <v>1</v>
      </c>
      <c r="AH40" s="105">
        <v>1</v>
      </c>
      <c r="AI40" s="106">
        <v>1</v>
      </c>
      <c r="AJ40" s="106">
        <v>1</v>
      </c>
      <c r="AK40" s="106">
        <v>1</v>
      </c>
      <c r="AL40" s="106">
        <v>1</v>
      </c>
      <c r="AM40" s="106">
        <v>1</v>
      </c>
      <c r="AN40" s="106">
        <v>1</v>
      </c>
      <c r="AO40" s="106">
        <v>1</v>
      </c>
      <c r="AP40" s="106">
        <v>1</v>
      </c>
      <c r="AQ40" s="107">
        <v>1</v>
      </c>
      <c r="AR40" s="103">
        <v>1</v>
      </c>
      <c r="AS40" s="104">
        <v>1</v>
      </c>
      <c r="AT40" s="105">
        <v>2</v>
      </c>
      <c r="AU40" s="106">
        <v>1</v>
      </c>
      <c r="AV40" s="106">
        <v>2</v>
      </c>
      <c r="AW40" s="106">
        <v>2</v>
      </c>
      <c r="AX40" s="106">
        <v>1</v>
      </c>
      <c r="AY40" s="106">
        <v>3</v>
      </c>
      <c r="AZ40" s="106">
        <v>0</v>
      </c>
      <c r="BA40" s="106">
        <v>2</v>
      </c>
      <c r="BB40" s="106">
        <v>2</v>
      </c>
      <c r="BC40" s="107">
        <v>1</v>
      </c>
      <c r="BD40" s="103">
        <v>0</v>
      </c>
      <c r="BE40" s="104">
        <v>0</v>
      </c>
      <c r="BF40" s="105">
        <v>0</v>
      </c>
      <c r="BG40" s="106">
        <v>0</v>
      </c>
      <c r="BH40" s="106">
        <v>2</v>
      </c>
      <c r="BI40" s="106">
        <v>0</v>
      </c>
      <c r="BJ40" s="106">
        <v>0</v>
      </c>
      <c r="BK40" s="106">
        <v>20</v>
      </c>
      <c r="BL40" s="106">
        <v>0</v>
      </c>
      <c r="BM40" s="106">
        <v>0</v>
      </c>
      <c r="BN40" s="106">
        <v>0</v>
      </c>
      <c r="BO40" s="107">
        <v>0</v>
      </c>
      <c r="BP40" s="103">
        <v>0</v>
      </c>
      <c r="BQ40" s="104">
        <v>0</v>
      </c>
      <c r="BR40" s="105">
        <v>0</v>
      </c>
      <c r="BS40" s="106">
        <v>0</v>
      </c>
      <c r="BT40" s="106">
        <v>0</v>
      </c>
      <c r="BU40" s="106">
        <v>0</v>
      </c>
      <c r="BV40" s="106">
        <v>0</v>
      </c>
      <c r="BW40" s="106">
        <v>0</v>
      </c>
      <c r="BX40" s="106">
        <v>0</v>
      </c>
      <c r="BY40" s="106">
        <v>0</v>
      </c>
      <c r="BZ40" s="106">
        <v>0</v>
      </c>
      <c r="CA40" s="107">
        <v>0</v>
      </c>
      <c r="CB40" s="103">
        <v>0</v>
      </c>
      <c r="CC40" s="104">
        <v>0</v>
      </c>
      <c r="CD40" s="105">
        <v>0</v>
      </c>
      <c r="CE40" s="106">
        <v>0</v>
      </c>
      <c r="CF40" s="106">
        <v>0</v>
      </c>
      <c r="CG40" s="106">
        <v>0</v>
      </c>
      <c r="CH40" s="106">
        <v>1</v>
      </c>
      <c r="CI40" s="106">
        <v>0</v>
      </c>
      <c r="CJ40" s="106">
        <v>0</v>
      </c>
      <c r="CK40" s="106">
        <v>17</v>
      </c>
      <c r="CL40" s="106">
        <v>46</v>
      </c>
      <c r="CM40" s="107">
        <v>135</v>
      </c>
    </row>
    <row r="41" spans="1:91" s="108" customFormat="1" ht="12.75">
      <c r="A41" s="119" t="s">
        <v>90</v>
      </c>
      <c r="B41" s="120" t="s">
        <v>90</v>
      </c>
      <c r="C41" s="120" t="s">
        <v>90</v>
      </c>
      <c r="D41" s="121" t="s">
        <v>94</v>
      </c>
      <c r="E41" s="122"/>
      <c r="F41" s="123"/>
      <c r="G41" s="123">
        <v>0</v>
      </c>
      <c r="H41" s="124">
        <v>0</v>
      </c>
      <c r="I41" s="125">
        <v>0</v>
      </c>
      <c r="J41" s="126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8">
        <v>0</v>
      </c>
      <c r="T41" s="124">
        <v>0</v>
      </c>
      <c r="U41" s="125">
        <v>0</v>
      </c>
      <c r="V41" s="126">
        <v>0</v>
      </c>
      <c r="W41" s="127">
        <v>0</v>
      </c>
      <c r="X41" s="127">
        <v>0</v>
      </c>
      <c r="Y41" s="127">
        <v>0</v>
      </c>
      <c r="Z41" s="127">
        <v>0</v>
      </c>
      <c r="AA41" s="127">
        <v>0</v>
      </c>
      <c r="AB41" s="127">
        <v>0</v>
      </c>
      <c r="AC41" s="127">
        <v>0</v>
      </c>
      <c r="AD41" s="127">
        <v>0</v>
      </c>
      <c r="AE41" s="128">
        <v>0</v>
      </c>
      <c r="AF41" s="124">
        <v>0</v>
      </c>
      <c r="AG41" s="125">
        <v>0</v>
      </c>
      <c r="AH41" s="126">
        <v>0</v>
      </c>
      <c r="AI41" s="127">
        <v>0</v>
      </c>
      <c r="AJ41" s="127">
        <v>0</v>
      </c>
      <c r="AK41" s="127">
        <v>0</v>
      </c>
      <c r="AL41" s="127">
        <v>0</v>
      </c>
      <c r="AM41" s="127">
        <v>0</v>
      </c>
      <c r="AN41" s="127">
        <v>0</v>
      </c>
      <c r="AO41" s="127">
        <v>0</v>
      </c>
      <c r="AP41" s="127">
        <v>0</v>
      </c>
      <c r="AQ41" s="128">
        <v>0</v>
      </c>
      <c r="AR41" s="124">
        <v>0</v>
      </c>
      <c r="AS41" s="125">
        <v>0</v>
      </c>
      <c r="AT41" s="126">
        <v>0</v>
      </c>
      <c r="AU41" s="127">
        <v>0</v>
      </c>
      <c r="AV41" s="127">
        <v>0</v>
      </c>
      <c r="AW41" s="127">
        <v>0</v>
      </c>
      <c r="AX41" s="127">
        <v>0</v>
      </c>
      <c r="AY41" s="127">
        <v>0</v>
      </c>
      <c r="AZ41" s="127">
        <v>0</v>
      </c>
      <c r="BA41" s="127">
        <v>0</v>
      </c>
      <c r="BB41" s="127">
        <v>0</v>
      </c>
      <c r="BC41" s="128">
        <v>0</v>
      </c>
      <c r="BD41" s="124">
        <v>0</v>
      </c>
      <c r="BE41" s="125">
        <v>0</v>
      </c>
      <c r="BF41" s="126">
        <v>0</v>
      </c>
      <c r="BG41" s="127">
        <v>0</v>
      </c>
      <c r="BH41" s="127">
        <v>0</v>
      </c>
      <c r="BI41" s="127">
        <v>0</v>
      </c>
      <c r="BJ41" s="127">
        <v>0</v>
      </c>
      <c r="BK41" s="127">
        <v>0</v>
      </c>
      <c r="BL41" s="127">
        <v>0</v>
      </c>
      <c r="BM41" s="127">
        <v>0</v>
      </c>
      <c r="BN41" s="127">
        <v>0</v>
      </c>
      <c r="BO41" s="128">
        <v>0</v>
      </c>
      <c r="BP41" s="124">
        <v>0</v>
      </c>
      <c r="BQ41" s="125">
        <v>0</v>
      </c>
      <c r="BR41" s="126">
        <v>0</v>
      </c>
      <c r="BS41" s="127">
        <v>0</v>
      </c>
      <c r="BT41" s="127">
        <v>0</v>
      </c>
      <c r="BU41" s="127">
        <v>0</v>
      </c>
      <c r="BV41" s="127">
        <v>0</v>
      </c>
      <c r="BW41" s="127">
        <v>0</v>
      </c>
      <c r="BX41" s="127">
        <v>0</v>
      </c>
      <c r="BY41" s="127">
        <v>0</v>
      </c>
      <c r="BZ41" s="127">
        <v>0</v>
      </c>
      <c r="CA41" s="128">
        <v>0</v>
      </c>
      <c r="CB41" s="124">
        <v>0</v>
      </c>
      <c r="CC41" s="125">
        <v>0</v>
      </c>
      <c r="CD41" s="126">
        <v>0</v>
      </c>
      <c r="CE41" s="127">
        <v>0</v>
      </c>
      <c r="CF41" s="127">
        <v>0</v>
      </c>
      <c r="CG41" s="127">
        <v>0</v>
      </c>
      <c r="CH41" s="127">
        <v>0</v>
      </c>
      <c r="CI41" s="127">
        <v>0</v>
      </c>
      <c r="CJ41" s="127">
        <v>0</v>
      </c>
      <c r="CK41" s="127">
        <v>12</v>
      </c>
      <c r="CL41" s="127">
        <v>12</v>
      </c>
      <c r="CM41" s="128">
        <v>12</v>
      </c>
    </row>
    <row r="42" spans="1:91" s="76" customFormat="1" ht="6" customHeight="1">
      <c r="A42" s="69" t="s">
        <v>90</v>
      </c>
      <c r="B42" s="70" t="s">
        <v>90</v>
      </c>
      <c r="C42" s="8" t="s">
        <v>90</v>
      </c>
      <c r="D42" s="9" t="s">
        <v>90</v>
      </c>
      <c r="E42" s="9" t="s">
        <v>90</v>
      </c>
      <c r="F42" s="10" t="s">
        <v>90</v>
      </c>
      <c r="G42" s="1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</row>
    <row r="43" spans="1:91" s="136" customFormat="1" ht="10.5">
      <c r="A43" s="131"/>
      <c r="B43" s="132"/>
      <c r="C43" s="132"/>
      <c r="D43" s="133"/>
      <c r="E43" s="133"/>
      <c r="F43" s="134"/>
      <c r="G43" s="134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</row>
    <row r="44" spans="1:91" s="138" customFormat="1" ht="10.5">
      <c r="A44" s="131"/>
      <c r="B44" s="131"/>
      <c r="C44" s="131"/>
      <c r="D44" s="131"/>
      <c r="E44" s="131"/>
      <c r="F44" s="131"/>
      <c r="G44" s="131"/>
      <c r="H44" s="131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1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1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1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1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1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1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</row>
    <row r="45" spans="1:91" s="138" customFormat="1" ht="10.5">
      <c r="A45" s="131"/>
      <c r="B45" s="131"/>
      <c r="C45" s="131"/>
      <c r="D45" s="131"/>
      <c r="E45" s="131"/>
      <c r="F45" s="131"/>
      <c r="G45" s="131"/>
      <c r="H45" s="131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1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1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1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1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1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1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</row>
    <row r="46" spans="1:91" s="138" customFormat="1" ht="10.5">
      <c r="A46" s="139"/>
      <c r="B46" s="131"/>
      <c r="C46" s="131"/>
      <c r="D46" s="131"/>
      <c r="E46" s="131"/>
      <c r="F46" s="131"/>
      <c r="G46" s="131"/>
      <c r="H46" s="131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31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31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31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31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31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31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</row>
    <row r="47" spans="1:91">
      <c r="A47" s="7"/>
      <c r="B47" s="7"/>
      <c r="C47" s="8"/>
      <c r="D47" s="9"/>
      <c r="E47" s="9"/>
      <c r="F47" s="10"/>
      <c r="G47" s="10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</row>
    <row r="48" spans="1:91">
      <c r="A48" s="7"/>
      <c r="B48" s="7"/>
      <c r="C48" s="8"/>
      <c r="D48" s="9"/>
      <c r="E48" s="9"/>
      <c r="F48" s="10"/>
      <c r="G48" s="10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</row>
    <row r="49" spans="1:91">
      <c r="A49" s="7"/>
      <c r="B49" s="7"/>
      <c r="C49" s="8"/>
      <c r="D49" s="9"/>
      <c r="E49" s="9"/>
      <c r="F49" s="10"/>
      <c r="G49" s="10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</row>
    <row r="50" spans="1:91">
      <c r="A50" s="7"/>
      <c r="B50" s="7"/>
      <c r="C50" s="8"/>
      <c r="D50" s="9"/>
      <c r="E50" s="9"/>
      <c r="F50" s="10"/>
      <c r="G50" s="10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</row>
    <row r="51" spans="1:91">
      <c r="A51" s="7"/>
      <c r="B51" s="7"/>
      <c r="C51" s="8"/>
      <c r="D51" s="9"/>
      <c r="E51" s="9"/>
      <c r="F51" s="10"/>
      <c r="G51" s="10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</row>
    <row r="52" spans="1:91">
      <c r="A52" s="7"/>
      <c r="B52" s="7"/>
      <c r="C52" s="8"/>
      <c r="D52" s="9"/>
      <c r="E52" s="9"/>
      <c r="F52" s="10"/>
      <c r="G52" s="10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</row>
    <row r="53" spans="1:91">
      <c r="A53" s="7"/>
      <c r="B53" s="7"/>
      <c r="C53" s="8"/>
      <c r="D53" s="9"/>
      <c r="E53" s="9"/>
      <c r="F53" s="10"/>
      <c r="G53" s="10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</row>
    <row r="54" spans="1:91">
      <c r="A54" s="7"/>
      <c r="B54" s="7"/>
      <c r="C54" s="8"/>
      <c r="D54" s="9"/>
      <c r="E54" s="9"/>
      <c r="F54" s="10"/>
      <c r="G54" s="10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</row>
    <row r="55" spans="1:91">
      <c r="A55" s="7"/>
      <c r="B55" s="7"/>
      <c r="C55" s="8"/>
      <c r="D55" s="9"/>
      <c r="E55" s="9"/>
      <c r="F55" s="10"/>
      <c r="G55" s="10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</row>
    <row r="56" spans="1:91">
      <c r="A56" s="7"/>
      <c r="B56" s="7"/>
      <c r="C56" s="8"/>
      <c r="D56" s="9"/>
      <c r="E56" s="9"/>
      <c r="F56" s="10"/>
      <c r="G56" s="10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</row>
    <row r="57" spans="1:91">
      <c r="A57" s="7"/>
      <c r="B57" s="7"/>
      <c r="C57" s="8"/>
      <c r="D57" s="9"/>
      <c r="E57" s="9"/>
      <c r="F57" s="10"/>
      <c r="G57" s="10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</row>
    <row r="58" spans="1:91">
      <c r="A58" s="7"/>
      <c r="B58" s="7"/>
      <c r="C58" s="8"/>
      <c r="D58" s="9"/>
      <c r="E58" s="9"/>
      <c r="F58" s="10"/>
      <c r="G58" s="10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</row>
    <row r="59" spans="1:91">
      <c r="A59" s="7"/>
      <c r="B59" s="7"/>
      <c r="C59" s="8"/>
      <c r="D59" s="9"/>
      <c r="E59" s="9"/>
      <c r="F59" s="10"/>
      <c r="G59" s="10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</row>
    <row r="60" spans="1:91">
      <c r="A60" s="7"/>
      <c r="B60" s="7"/>
      <c r="C60" s="8"/>
      <c r="D60" s="9"/>
      <c r="E60" s="9"/>
      <c r="F60" s="10"/>
      <c r="G60" s="10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</row>
    <row r="61" spans="1:91">
      <c r="A61" s="7"/>
      <c r="B61" s="7"/>
      <c r="C61" s="8"/>
      <c r="D61" s="9"/>
      <c r="E61" s="9"/>
      <c r="F61" s="10"/>
      <c r="G61" s="10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</row>
    <row r="62" spans="1:91">
      <c r="A62" s="7"/>
      <c r="B62" s="7"/>
      <c r="C62" s="8"/>
      <c r="D62" s="9"/>
      <c r="E62" s="9"/>
      <c r="F62" s="10"/>
      <c r="G62" s="10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</row>
    <row r="63" spans="1:91">
      <c r="A63" s="7"/>
      <c r="B63" s="7"/>
      <c r="C63" s="8"/>
      <c r="D63" s="9"/>
      <c r="E63" s="9"/>
      <c r="F63" s="10"/>
      <c r="G63" s="10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</row>
    <row r="64" spans="1:91">
      <c r="A64" s="7"/>
      <c r="B64" s="7"/>
      <c r="C64" s="8"/>
      <c r="D64" s="9"/>
      <c r="E64" s="9"/>
      <c r="F64" s="10"/>
      <c r="G64" s="10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</row>
    <row r="65" spans="1:91">
      <c r="A65" s="7"/>
      <c r="B65" s="7"/>
      <c r="C65" s="8"/>
      <c r="D65" s="9"/>
      <c r="E65" s="9"/>
      <c r="F65" s="10"/>
      <c r="G65" s="10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</row>
  </sheetData>
  <mergeCells count="1">
    <mergeCell ref="A5:F5"/>
  </mergeCells>
  <pageMargins left="0.15748031496062992" right="7.874015748031496E-2" top="0.11811023622047245" bottom="0.19685039370078741" header="3.937007874015748E-2" footer="0.11811023622047245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Depoziti BANKI 95-02</vt:lpstr>
      <vt:lpstr>'Depoziti BANKI 95-02'!Print_Area</vt:lpstr>
      <vt:lpstr>'Depoziti BANKI 95-02'!Print_Titles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Narodna Banka na RM</cp:lastModifiedBy>
  <cp:lastPrinted>2013-08-30T11:02:30Z</cp:lastPrinted>
  <dcterms:created xsi:type="dcterms:W3CDTF">2012-07-16T12:33:32Z</dcterms:created>
  <dcterms:modified xsi:type="dcterms:W3CDTF">2013-08-30T11:02:31Z</dcterms:modified>
</cp:coreProperties>
</file>