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7320" windowHeight="7680" tabRatio="767"/>
  </bookViews>
  <sheets>
    <sheet name="Content" sheetId="179" r:id="rId1"/>
    <sheet name="Table 18" sheetId="50" r:id="rId2"/>
    <sheet name="Table 19" sheetId="105" r:id="rId3"/>
    <sheet name="Table 20" sheetId="106" r:id="rId4"/>
    <sheet name="Table 21" sheetId="107" r:id="rId5"/>
    <sheet name="Table 22" sheetId="108" r:id="rId6"/>
    <sheet name="Table 23" sheetId="109" r:id="rId7"/>
    <sheet name="Table 24" sheetId="173" r:id="rId8"/>
    <sheet name="Table 25" sheetId="174" r:id="rId9"/>
    <sheet name="Table 26" sheetId="169" r:id="rId10"/>
    <sheet name="Table 27" sheetId="170" r:id="rId11"/>
    <sheet name="Table 28" sheetId="171" r:id="rId12"/>
    <sheet name="Table 29" sheetId="172" r:id="rId13"/>
    <sheet name="Table 30" sheetId="145" r:id="rId14"/>
    <sheet name="Table 31" sheetId="146" r:id="rId15"/>
    <sheet name="Table 32" sheetId="147" r:id="rId16"/>
    <sheet name="Table 33" sheetId="177" r:id="rId17"/>
    <sheet name="Table 34" sheetId="175" r:id="rId18"/>
    <sheet name="Table 35" sheetId="176" r:id="rId19"/>
    <sheet name="Table 36" sheetId="17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#REF!</definedName>
    <definedName name="\A">#REF!</definedName>
    <definedName name="\B">#REF!</definedName>
    <definedName name="\D">#REF!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 localSheetId="2">#REF!</definedName>
    <definedName name="\S">#REF!</definedName>
    <definedName name="\T">#REF!</definedName>
    <definedName name="\T1">#REF!</definedName>
    <definedName name="\T2" localSheetId="2">[1]BOP!#REF!</definedName>
    <definedName name="\T2">[1]BOP!#REF!</definedName>
    <definedName name="\U">#REF!</definedName>
    <definedName name="\W">#REF!</definedName>
    <definedName name="__123Graph_AREER" localSheetId="2" hidden="1">[2]ER!#REF!</definedName>
    <definedName name="__123Graph_AREER" hidden="1">[2]ER!#REF!</definedName>
    <definedName name="__123Graph_BREER" localSheetId="2" hidden="1">[2]ER!#REF!</definedName>
    <definedName name="__123Graph_BREER" hidden="1">[2]ER!#REF!</definedName>
    <definedName name="__123Graph_CREER" localSheetId="2" hidden="1">[2]ER!#REF!</definedName>
    <definedName name="__123Graph_CREER" hidden="1">[2]ER!#REF!</definedName>
    <definedName name="_1r">#REF!</definedName>
    <definedName name="_2Macros_Import_.qbop" localSheetId="2">[3]!'[Macros Import].qbop'</definedName>
    <definedName name="_31.07.1993" localSheetId="2">'[4]PRIVATE DEBT-PROJECTION'!#REF!</definedName>
    <definedName name="_31.07.1993" localSheetId="7">'[4]PRIVATE DEBT-PROJECTION'!#REF!</definedName>
    <definedName name="_31.07.1993" localSheetId="8">'[4]PRIVATE DEBT-PROJECTION'!#REF!</definedName>
    <definedName name="_31.07.1993" localSheetId="16">'[5]PRIVATE DEBT-PROJECTION'!#REF!</definedName>
    <definedName name="_31.07.1993" localSheetId="17">'[4]PRIVATE DEBT-PROJECTION'!#REF!</definedName>
    <definedName name="_31.07.1993" localSheetId="18">'[4]PRIVATE DEBT-PROJECTION'!#REF!</definedName>
    <definedName name="_31.07.1993">'[4]PRIVATE DEBT-PROJECTION'!#REF!</definedName>
    <definedName name="_3Macros_Import_.qbop">[3]!'[Macros Import].qbop'</definedName>
    <definedName name="_4__123Graph_ACPI_ER_LOG" localSheetId="2" hidden="1">[2]ER!#REF!</definedName>
    <definedName name="_5__123Graph_ACPI_ER_LOG" hidden="1">[2]ER!#REF!</definedName>
    <definedName name="_6__123Graph_BCPI_ER_LOG" localSheetId="2" hidden="1">[2]ER!#REF!</definedName>
    <definedName name="_7__123Graph_BCPI_ER_LOG" hidden="1">[2]ER!#REF!</definedName>
    <definedName name="_8__123Graph_BIBA_IBRD" localSheetId="2" hidden="1">[2]WB!#REF!</definedName>
    <definedName name="_9__123Graph_BIBA_IBRD" hidden="1">[2]WB!#REF!</definedName>
    <definedName name="_BOP2" localSheetId="2">[6]BoP!#REF!</definedName>
    <definedName name="_BOP2">[6]BoP!#REF!</definedName>
    <definedName name="_END94" localSheetId="16">#REF!</definedName>
    <definedName name="_END94">#REF!</definedName>
    <definedName name="_Order1" hidden="1">0</definedName>
    <definedName name="_Order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Out" localSheetId="16" hidden="1">#REF!</definedName>
    <definedName name="_Regression_Out" hidden="1">#REF!</definedName>
    <definedName name="_Regression_X" localSheetId="16" hidden="1">#REF!</definedName>
    <definedName name="_Regression_X" hidden="1">#REF!</definedName>
    <definedName name="_Regression_Y" localSheetId="16" hidden="1">#REF!</definedName>
    <definedName name="_Regression_Y" hidden="1">#REF!</definedName>
    <definedName name="_RES2" localSheetId="2">[6]RES!#REF!</definedName>
    <definedName name="_RES2">[6]RES!#REF!</definedName>
    <definedName name="_SUM2" localSheetId="16">#REF!</definedName>
    <definedName name="_SUM2">#REF!</definedName>
    <definedName name="_TAB1">#REF!</definedName>
    <definedName name="_Tab1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WB2" localSheetId="16">#REF!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 localSheetId="2">[1]Imp!#REF!</definedName>
    <definedName name="_Z">[1]Imp!#REF!</definedName>
    <definedName name="AAA">#REF!</definedName>
    <definedName name="ACTIVATE" localSheetId="2">#REF!</definedName>
    <definedName name="ACTIVATE">#REF!</definedName>
    <definedName name="ãîäèøíà_êàìàòíà_ñòàïêà" localSheetId="2">'[4]PRIVATE DEBT-PROJECTION'!#REF!</definedName>
    <definedName name="ãîäèøíà_êàìàòíà_ñòàïêà" localSheetId="7">'[4]PRIVATE DEBT-PROJECTION'!#REF!</definedName>
    <definedName name="ãîäèøíà_êàìàòíà_ñòàïêà" localSheetId="8">'[4]PRIVATE DEBT-PROJECTION'!#REF!</definedName>
    <definedName name="ãîäèøíà_êàìàòíà_ñòàïêà" localSheetId="16">'[5]PRIVATE DEBT-PROJECTION'!#REF!</definedName>
    <definedName name="ãîäèøíà_êàìàòíà_ñòàïêà" localSheetId="17">'[4]PRIVATE DEBT-PROJECTION'!#REF!</definedName>
    <definedName name="ãîäèøíà_êàìàòíà_ñòàïêà" localSheetId="18">'[4]PRIVATE DEBT-PROJECTION'!#REF!</definedName>
    <definedName name="ãîäèøíà_êàìàòíà_ñòàïêà">'[4]PRIVATE DEBT-PROJECTION'!#REF!</definedName>
    <definedName name="ALL">'[1]Imp:DSA output'!$C$9:$R$464</definedName>
    <definedName name="atrade" localSheetId="2">[3]!atrade</definedName>
    <definedName name="atrade">[3]!atrade</definedName>
    <definedName name="Batumi_debt" localSheetId="2">#REF!</definedName>
    <definedName name="Batumi_debt" localSheetId="16">#REF!</definedName>
    <definedName name="Batumi_debt">#REF!</definedName>
    <definedName name="BBB">#REF!</definedName>
    <definedName name="BCA">#N/A</definedName>
    <definedName name="BCA_GDP">#N/A</definedName>
    <definedName name="BCA_NGDP" localSheetId="16">#REF!</definedName>
    <definedName name="BCA_NGDP">#REF!</definedName>
    <definedName name="BE">#N/A</definedName>
    <definedName name="BEA" localSheetId="16">#REF!</definedName>
    <definedName name="BEA">#REF!</definedName>
    <definedName name="BEAI">#N/A</definedName>
    <definedName name="BEAIB">#N/A</definedName>
    <definedName name="BEAIG">#N/A</definedName>
    <definedName name="BEAP">#N/A</definedName>
    <definedName name="BEAPB">#N/A</definedName>
    <definedName name="BEAPG">#N/A</definedName>
    <definedName name="BED" localSheetId="16">#REF!</definedName>
    <definedName name="BED">#REF!</definedName>
    <definedName name="BED_6" localSheetId="16">#REF!</definedName>
    <definedName name="BED_6">#REF!</definedName>
    <definedName name="BEO" localSheetId="16">#REF!</definedName>
    <definedName name="BEO">#REF!</definedName>
    <definedName name="BER" localSheetId="16">#REF!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16">#REF!</definedName>
    <definedName name="BFD">#REF!</definedName>
    <definedName name="BFDA" localSheetId="16">#REF!</definedName>
    <definedName name="BFDA">#REF!</definedName>
    <definedName name="BFDI" localSheetId="16">#REF!</definedName>
    <definedName name="BFDI">#REF!</definedName>
    <definedName name="BFDIL" localSheetId="16">#REF!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 localSheetId="9">'Table 26'!BFLD_DF</definedName>
    <definedName name="BFLD_DF" localSheetId="10">'Table 27'!BFLD_DF</definedName>
    <definedName name="BFLD_DF" localSheetId="11">'Table 28'!BFLD_DF</definedName>
    <definedName name="BFLD_DF" localSheetId="12">'Table 29'!BFLD_DF</definedName>
    <definedName name="BFLD_DF" localSheetId="16">'Table 33'!BFLD_DF</definedName>
    <definedName name="BFLD_DF">[0]!BFLD_DF</definedName>
    <definedName name="BFLG">#N/A</definedName>
    <definedName name="BFLG_D">#N/A</definedName>
    <definedName name="BFLG_DF">#N/A</definedName>
    <definedName name="BFO" localSheetId="16">#REF!</definedName>
    <definedName name="BFO">#REF!</definedName>
    <definedName name="BFOA" localSheetId="16">#REF!</definedName>
    <definedName name="BFOA">#REF!</definedName>
    <definedName name="BFOAG" localSheetId="16">#REF!</definedName>
    <definedName name="BFOAG">#REF!</definedName>
    <definedName name="BFOL" localSheetId="16">#REF!</definedName>
    <definedName name="BFOL">#REF!</definedName>
    <definedName name="BFOL_B" localSheetId="16">#REF!</definedName>
    <definedName name="BFOL_B">#REF!</definedName>
    <definedName name="BFOL_G" localSheetId="16">#REF!</definedName>
    <definedName name="BFOL_G">#REF!</definedName>
    <definedName name="BFOL_L" localSheetId="16">#REF!</definedName>
    <definedName name="BFOL_L">#REF!</definedName>
    <definedName name="BFOL_O" localSheetId="16">#REF!</definedName>
    <definedName name="BFOL_O">#REF!</definedName>
    <definedName name="BFOL_S" localSheetId="16">#REF!</definedName>
    <definedName name="BFOL_S">#REF!</definedName>
    <definedName name="BFOLB" localSheetId="16">#REF!</definedName>
    <definedName name="BFOLB">#REF!</definedName>
    <definedName name="BFOLG_L" localSheetId="16">#REF!</definedName>
    <definedName name="BFOLG_L">#REF!</definedName>
    <definedName name="BFP" localSheetId="16">#REF!</definedName>
    <definedName name="BFP">#REF!</definedName>
    <definedName name="BFPA" localSheetId="16">#REF!</definedName>
    <definedName name="BFPA">#REF!</definedName>
    <definedName name="BFPAG" localSheetId="16">#REF!</definedName>
    <definedName name="BFPAG">#REF!</definedName>
    <definedName name="BFPL" localSheetId="16">#REF!</definedName>
    <definedName name="BFPL">#REF!</definedName>
    <definedName name="BFPLBN" localSheetId="16">#REF!</definedName>
    <definedName name="BFPLBN">#REF!</definedName>
    <definedName name="BFPLD" localSheetId="16">#REF!</definedName>
    <definedName name="BFPLD">#REF!</definedName>
    <definedName name="BFPLD_G" localSheetId="16">#REF!</definedName>
    <definedName name="BFPLD_G">#REF!</definedName>
    <definedName name="BFPLE" localSheetId="16">#REF!</definedName>
    <definedName name="BFPLE">#REF!</definedName>
    <definedName name="BFPLE_G" localSheetId="16">#REF!</definedName>
    <definedName name="BFPLE_G">#REF!</definedName>
    <definedName name="BFPLMM" localSheetId="16">#REF!</definedName>
    <definedName name="BFPLMM">#REF!</definedName>
    <definedName name="BFRA">#N/A</definedName>
    <definedName name="BFUND" localSheetId="16">#REF!</definedName>
    <definedName name="BFUND">#REF!</definedName>
    <definedName name="BGS" localSheetId="16">#REF!</definedName>
    <definedName name="BGS">#REF!</definedName>
    <definedName name="BI">#N/A</definedName>
    <definedName name="BIP" localSheetId="16">#REF!</definedName>
    <definedName name="BIP">#REF!</definedName>
    <definedName name="BK">#N/A</definedName>
    <definedName name="BKF">#N/A</definedName>
    <definedName name="BKFA" localSheetId="16">#REF!</definedName>
    <definedName name="BKFA">#REF!</definedName>
    <definedName name="BKO" localSheetId="16">#REF!</definedName>
    <definedName name="BKO">#REF!</definedName>
    <definedName name="BM" localSheetId="16">#REF!</definedName>
    <definedName name="BM">#REF!</definedName>
    <definedName name="BMG">[7]Q6!$E$28:$AH$28</definedName>
    <definedName name="BMII">#N/A</definedName>
    <definedName name="BMII_7" localSheetId="16">#REF!</definedName>
    <definedName name="BMII_7">#REF!</definedName>
    <definedName name="BMIIB">#N/A</definedName>
    <definedName name="BMIIG">#N/A</definedName>
    <definedName name="BMS" localSheetId="16">#REF!</definedName>
    <definedName name="BMS">#REF!</definedName>
    <definedName name="BOP">#N/A</definedName>
    <definedName name="BOPUSD">#REF!</definedName>
    <definedName name="BRASS" localSheetId="16">#REF!</definedName>
    <definedName name="BRASS">#REF!</definedName>
    <definedName name="BRASS_1" localSheetId="16">#REF!</definedName>
    <definedName name="BRASS_1">#REF!</definedName>
    <definedName name="BRASS_6" localSheetId="16">#REF!</definedName>
    <definedName name="BRASS_6">#REF!</definedName>
    <definedName name="BTR" localSheetId="16">#REF!</definedName>
    <definedName name="BTR">#REF!</definedName>
    <definedName name="BTRG" localSheetId="16">#REF!</definedName>
    <definedName name="BTRG">#REF!</definedName>
    <definedName name="BX" localSheetId="16">#REF!</definedName>
    <definedName name="BX">#REF!</definedName>
    <definedName name="BXG">[7]Q6!$E$26:$AH$26</definedName>
    <definedName name="BXS" localSheetId="16">#REF!</definedName>
    <definedName name="BXS">#REF!</definedName>
    <definedName name="calcNGS_NGDP">#N/A</definedName>
    <definedName name="CCC">#REF!</definedName>
    <definedName name="CHK5.1" localSheetId="16">#REF!</definedName>
    <definedName name="CHK5.1">#REF!</definedName>
    <definedName name="cirr">#REF!</definedName>
    <definedName name="copystart" localSheetId="16">#REF!</definedName>
    <definedName name="copystart">#REF!</definedName>
    <definedName name="Copytodebt" localSheetId="2">'[1]in-out'!#REF!</definedName>
    <definedName name="Copytodebt">'[1]in-out'!#REF!</definedName>
    <definedName name="COUNT">#REF!</definedName>
    <definedName name="COUNTER" localSheetId="2">#REF!</definedName>
    <definedName name="COUNTER">#REF!</definedName>
    <definedName name="CPF" localSheetId="16">#REF!</definedName>
    <definedName name="CPF">#REF!</definedName>
    <definedName name="CPI_Core" localSheetId="16">#REF!</definedName>
    <definedName name="CPI_Core">#REF!</definedName>
    <definedName name="CPI_NAT_monthly" localSheetId="16">#REF!</definedName>
    <definedName name="CPI_NAT_monthly">#REF!</definedName>
    <definedName name="d" localSheetId="16">#REF!</definedName>
    <definedName name="d">#REF!</definedName>
    <definedName name="D_12" localSheetId="2">'[4]PRIVATE DEBT-PROJECTION'!#REF!</definedName>
    <definedName name="D_12" localSheetId="7">'[4]PRIVATE DEBT-PROJECTION'!#REF!</definedName>
    <definedName name="D_12" localSheetId="8">'[4]PRIVATE DEBT-PROJECTION'!#REF!</definedName>
    <definedName name="D_12" localSheetId="16">'[5]PRIVATE DEBT-PROJECTION'!#REF!</definedName>
    <definedName name="D_12" localSheetId="17">'[4]PRIVATE DEBT-PROJECTION'!#REF!</definedName>
    <definedName name="D_12" localSheetId="18">'[4]PRIVATE DEBT-PROJECTION'!#REF!</definedName>
    <definedName name="D_12">'[4]PRIVATE DEBT-PROJECTION'!#REF!</definedName>
    <definedName name="D_B" localSheetId="16">#REF!</definedName>
    <definedName name="D_B">#REF!</definedName>
    <definedName name="D_G" localSheetId="16">#REF!</definedName>
    <definedName name="D_G">#REF!</definedName>
    <definedName name="D_Ind" localSheetId="16">#REF!</definedName>
    <definedName name="D_Ind">#REF!</definedName>
    <definedName name="D_L" localSheetId="16">#REF!</definedName>
    <definedName name="D_L">#REF!</definedName>
    <definedName name="D_O" localSheetId="16">#REF!</definedName>
    <definedName name="D_O">#REF!</definedName>
    <definedName name="D_S" localSheetId="16">#REF!</definedName>
    <definedName name="D_S">#REF!</definedName>
    <definedName name="D_SRM" localSheetId="16">#REF!</definedName>
    <definedName name="D_SRM">#REF!</definedName>
    <definedName name="D_SY" localSheetId="16">#REF!</definedName>
    <definedName name="D_SY">#REF!</definedName>
    <definedName name="da" localSheetId="16">#REF!</definedName>
    <definedName name="da">#REF!</definedName>
    <definedName name="DABproj">#N/A</definedName>
    <definedName name="DAGproj">#N/A</definedName>
    <definedName name="DAproj">#N/A</definedName>
    <definedName name="DASD">#N/A</definedName>
    <definedName name="DASDB">#N/A</definedName>
    <definedName name="DASDG">#N/A</definedName>
    <definedName name="_xlnm.Database" localSheetId="3">'Table 20'!#REF!</definedName>
    <definedName name="_xlnm.Database" localSheetId="4">'Table 21'!#REF!</definedName>
    <definedName name="_xlnm.Database" localSheetId="5">'Table 22'!#REF!</definedName>
    <definedName name="_xlnm.Database" localSheetId="6">'Table 23'!#REF!</definedName>
    <definedName name="_xlnm.Database" localSheetId="7">#REF!</definedName>
    <definedName name="_xlnm.Database" localSheetId="8">#REF!</definedName>
    <definedName name="_xlnm.Database" localSheetId="11">#REF!</definedName>
    <definedName name="_xlnm.Database" localSheetId="12">#REF!</definedName>
    <definedName name="_xlnm.Database" localSheetId="16">#REF!</definedName>
    <definedName name="_xlnm.Database" localSheetId="17">#REF!</definedName>
    <definedName name="_xlnm.Database" localSheetId="18">#REF!</definedName>
    <definedName name="_xlnm.Database">#REF!</definedName>
    <definedName name="Database_MI" localSheetId="3">'Table 20'!#REF!</definedName>
    <definedName name="Database_MI" localSheetId="4">'Table 21'!#REF!</definedName>
    <definedName name="Database_MI" localSheetId="5">'Table 22'!#REF!</definedName>
    <definedName name="Database_MI" localSheetId="6">'Table 23'!#REF!</definedName>
    <definedName name="Database_MI" localSheetId="7">#REF!</definedName>
    <definedName name="Database_MI" localSheetId="8">#REF!</definedName>
    <definedName name="Database_MI" localSheetId="11">#REF!</definedName>
    <definedName name="Database_MI" localSheetId="12">#REF!</definedName>
    <definedName name="Database_MI" localSheetId="16">#REF!</definedName>
    <definedName name="Database_MI" localSheetId="17">#REF!</definedName>
    <definedName name="Database_MI" localSheetId="18">#REF!</definedName>
    <definedName name="Database_MI">#REF!</definedName>
    <definedName name="date">#REF!</definedName>
    <definedName name="DATES" localSheetId="3">'Table 20'!#REF!</definedName>
    <definedName name="DATES" localSheetId="4">'Table 21'!#REF!</definedName>
    <definedName name="DATES" localSheetId="5">'Table 22'!#REF!</definedName>
    <definedName name="DATES" localSheetId="6">'Table 23'!#REF!</definedName>
    <definedName name="DATES" localSheetId="7">#REF!</definedName>
    <definedName name="DATES" localSheetId="8">#REF!</definedName>
    <definedName name="DATES" localSheetId="11">#REF!</definedName>
    <definedName name="DATES" localSheetId="12">#REF!</definedName>
    <definedName name="DATES" localSheetId="16">#REF!</definedName>
    <definedName name="DATES" localSheetId="17">#REF!</definedName>
    <definedName name="DATES" localSheetId="18">#REF!</definedName>
    <definedName name="DATES">#REF!</definedName>
    <definedName name="Dates1" localSheetId="16">#REF!</definedName>
    <definedName name="Dates1">#REF!</definedName>
    <definedName name="DB" localSheetId="16">#REF!</definedName>
    <definedName name="DB">#REF!</definedName>
    <definedName name="DBproj">#N/A</definedName>
    <definedName name="DEBRIEF">#REF!</definedName>
    <definedName name="DEBT">#REF!</definedName>
    <definedName name="DEFL" localSheetId="2">#REF!</definedName>
    <definedName name="DEFL" localSheetId="16">#REF!</definedName>
    <definedName name="DEFL">#REF!</definedName>
    <definedName name="DG" localSheetId="16">#REF!</definedName>
    <definedName name="DG">#REF!</definedName>
    <definedName name="DG_S" localSheetId="16">#REF!</definedName>
    <definedName name="DG_S">#REF!</definedName>
    <definedName name="DGproj">#N/A</definedName>
    <definedName name="Discount_IDA">[8]NPV!$B$28</definedName>
    <definedName name="Discount_NC" localSheetId="2">[8]NPV!#REF!</definedName>
    <definedName name="Discount_NC">[8]NPV!#REF!</definedName>
    <definedName name="DiscountRate">#REF!</definedName>
    <definedName name="DO" localSheetId="16">#REF!</definedName>
    <definedName name="DO">#REF!</definedName>
    <definedName name="Dproj">#N/A</definedName>
    <definedName name="Draft" localSheetId="2">'[4]PRIVATE DEBT-PROJECTION'!#REF!</definedName>
    <definedName name="Draft" localSheetId="16">'[5]PRIVATE DEBT-PROJECTION'!#REF!</definedName>
    <definedName name="Draft">'[4]PRIVATE DEBT-PROJECTION'!#REF!</definedName>
    <definedName name="DS" localSheetId="16">#REF!</definedName>
    <definedName name="DS">#REF!</definedName>
    <definedName name="DSA_Assumptions" localSheetId="16">#REF!</definedName>
    <definedName name="DSA_Assumptions">#REF!</definedName>
    <definedName name="DSD">#N/A</definedName>
    <definedName name="DSD_S">#N/A</definedName>
    <definedName name="DSDB">#N/A</definedName>
    <definedName name="DSDG">#N/A</definedName>
    <definedName name="DSI" localSheetId="16">#REF!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16">#REF!</definedName>
    <definedName name="DSP">#REF!</definedName>
    <definedName name="DSPBproj">#N/A</definedName>
    <definedName name="DSPG" localSheetId="16">#REF!</definedName>
    <definedName name="DSPG">#REF!</definedName>
    <definedName name="DSPGproj">#N/A</definedName>
    <definedName name="DSPproj">#N/A</definedName>
    <definedName name="DSPSD">#N/A</definedName>
    <definedName name="DSPSDB">#N/A</definedName>
    <definedName name="DSPSDG">#N/A</definedName>
    <definedName name="EBRD" localSheetId="16">#REF!</definedName>
    <definedName name="EBRD">#REF!</definedName>
    <definedName name="èçíîñ" localSheetId="2">'[4]PRIVATE DEBT-PROJECTION'!#REF!</definedName>
    <definedName name="èçíîñ" localSheetId="7">'[4]PRIVATE DEBT-PROJECTION'!#REF!</definedName>
    <definedName name="èçíîñ" localSheetId="8">'[4]PRIVATE DEBT-PROJECTION'!#REF!</definedName>
    <definedName name="èçíîñ" localSheetId="16">'[5]PRIVATE DEBT-PROJECTION'!#REF!</definedName>
    <definedName name="èçíîñ" localSheetId="17">'[4]PRIVATE DEBT-PROJECTION'!#REF!</definedName>
    <definedName name="èçíîñ" localSheetId="18">'[4]PRIVATE DEBT-PROJECTION'!#REF!</definedName>
    <definedName name="èçíîñ">'[4]PRIVATE DEBT-PROJECTION'!#REF!</definedName>
    <definedName name="EDNA">#N/A</definedName>
    <definedName name="empty" localSheetId="16">#REF!</definedName>
    <definedName name="empty">#REF!</definedName>
    <definedName name="ENDA">#N/A</definedName>
    <definedName name="ESAF_QUAR_GDP" localSheetId="16">#REF!</definedName>
    <definedName name="ESAF_QUAR_GDP">#REF!</definedName>
    <definedName name="esafr">#REF!</definedName>
    <definedName name="EXCH" localSheetId="2">'[4]PRIVATE DEBT-PROJECTION'!#REF!</definedName>
    <definedName name="EXCH" localSheetId="16">'[5]PRIVATE DEBT-PROJECTION'!#REF!</definedName>
    <definedName name="EXCH">'[4]PRIVATE DEBT-PROJECTION'!#REF!</definedName>
    <definedName name="Exchange" localSheetId="2">'[4]PRIVATE DEBT-PROJECTION'!#REF!</definedName>
    <definedName name="Exchange" localSheetId="16">'[5]PRIVATE DEBT-PROJECTION'!#REF!</definedName>
    <definedName name="Exchange">'[4]PRIVATE DEBT-PROJECTION'!#REF!</definedName>
    <definedName name="Exchange_rate" localSheetId="2">'[4]PRIVATE DEBT-PROJECTION'!#REF!</definedName>
    <definedName name="Exchange_rate" localSheetId="16">'[5]PRIVATE DEBT-PROJECTION'!#REF!</definedName>
    <definedName name="Exchange_rate">'[4]PRIVATE DEBT-PROJECTION'!#REF!</definedName>
    <definedName name="Exchange_rate_" localSheetId="2">'[4]PRIVATE DEBT-PROJECTION'!#REF!</definedName>
    <definedName name="Exchange_rate_" localSheetId="16">'[5]PRIVATE DEBT-PROJECTION'!#REF!</definedName>
    <definedName name="Exchange_rate_">'[4]PRIVATE DEBT-PROJECTION'!#REF!</definedName>
    <definedName name="Exchange_rate_rate" localSheetId="2">'[4]PRIVATE DEBT-PROJECTION'!#REF!</definedName>
    <definedName name="Exchange_rate_rate" localSheetId="16">'[5]PRIVATE DEBT-PROJECTION'!#REF!</definedName>
    <definedName name="Exchange_rate_rate">'[4]PRIVATE DEBT-PROJECTION'!#REF!</definedName>
    <definedName name="ExitWRS">[9]Main!$AB$25</definedName>
    <definedName name="Fisc" localSheetId="16">#REF!</definedName>
    <definedName name="Fisc">#REF!</definedName>
    <definedName name="FRAMENO">#REF!</definedName>
    <definedName name="framework_macro" localSheetId="16">#REF!</definedName>
    <definedName name="framework_macro">#REF!</definedName>
    <definedName name="framework_macro_new" localSheetId="16">#REF!</definedName>
    <definedName name="framework_macro_new">#REF!</definedName>
    <definedName name="framework_monetary" localSheetId="16">#REF!</definedName>
    <definedName name="framework_monetary">#REF!</definedName>
    <definedName name="FRAMEY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CB_NGDP">#N/A</definedName>
    <definedName name="GGB_NGDP">#N/A</definedName>
    <definedName name="Grace_IDA">[8]NPV!$B$25</definedName>
    <definedName name="Grace_NC" localSheetId="2">[8]NPV!#REF!</definedName>
    <definedName name="Grace_NC">[8]NPV!#REF!</definedName>
    <definedName name="HEADING" localSheetId="16">#REF!</definedName>
    <definedName name="HEADING">#REF!</definedName>
    <definedName name="IDAr">#REF!</definedName>
    <definedName name="IM" localSheetId="16">#REF!</definedName>
    <definedName name="IM">#REF!</definedName>
    <definedName name="IMF" localSheetId="16">#REF!</definedName>
    <definedName name="IMF">#REF!</definedName>
    <definedName name="INPUT_2" localSheetId="2">[6]Input!#REF!</definedName>
    <definedName name="INPUT_2">[6]Input!#REF!</definedName>
    <definedName name="INPUT_4" localSheetId="2">[6]Input!#REF!</definedName>
    <definedName name="INPUT_4">[6]Input!#REF!</definedName>
    <definedName name="Interest_IDA">[8]NPV!$B$27</definedName>
    <definedName name="Interest_NC" localSheetId="2">[8]NPV!#REF!</definedName>
    <definedName name="Interest_NC">[8]NPV!#REF!</definedName>
    <definedName name="InterestRate">#REF!</definedName>
    <definedName name="îòïëàòè_âî_ãîäèíàòà" localSheetId="2">'[4]PRIVATE DEBT-PROJECTION'!#REF!</definedName>
    <definedName name="îòïëàòè_âî_ãîäèíàòà" localSheetId="7">'[4]PRIVATE DEBT-PROJECTION'!#REF!</definedName>
    <definedName name="îòïëàòè_âî_ãîäèíàòà" localSheetId="8">'[4]PRIVATE DEBT-PROJECTION'!#REF!</definedName>
    <definedName name="îòïëàòè_âî_ãîäèíàòà" localSheetId="16">'[5]PRIVATE DEBT-PROJECTION'!#REF!</definedName>
    <definedName name="îòïëàòè_âî_ãîäèíàòà" localSheetId="17">'[4]PRIVATE DEBT-PROJECTION'!#REF!</definedName>
    <definedName name="îòïëàòè_âî_ãîäèíàòà" localSheetId="18">'[4]PRIVATE DEBT-PROJECTION'!#REF!</definedName>
    <definedName name="îòïëàòè_âî_ãîäèíàòà">'[4]PRIVATE DEBT-PROJECTION'!#REF!</definedName>
    <definedName name="k" localSheetId="2">'[4]PRIVATE DEBT-PROJECTION'!#REF!</definedName>
    <definedName name="k" localSheetId="16">'[5]PRIVATE DEBT-PROJECTION'!#REF!</definedName>
    <definedName name="k">'[4]PRIVATE DEBT-PROJECTION'!#REF!</definedName>
    <definedName name="kamata" localSheetId="2">'[4]PRIVATE DEBT-PROJECTION'!#REF!</definedName>
    <definedName name="kamata" localSheetId="7">'[4]PRIVATE DEBT-PROJECTION'!#REF!</definedName>
    <definedName name="kamata" localSheetId="8">'[4]PRIVATE DEBT-PROJECTION'!#REF!</definedName>
    <definedName name="kamata" localSheetId="16">'[5]PRIVATE DEBT-PROJECTION'!#REF!</definedName>
    <definedName name="kamata" localSheetId="17">'[4]PRIVATE DEBT-PROJECTION'!#REF!</definedName>
    <definedName name="kamata" localSheetId="18">'[4]PRIVATE DEBT-PROJECTION'!#REF!</definedName>
    <definedName name="kamata">'[4]PRIVATE DEBT-PROJECTION'!#REF!</definedName>
    <definedName name="Kanevce" localSheetId="2">'[4]PRIVATE DEBT-PROJECTION'!#REF!</definedName>
    <definedName name="Kanevce" localSheetId="16">'[5]PRIVATE DEBT-PROJECTION'!#REF!</definedName>
    <definedName name="Kanevce">'[4]PRIVATE DEBT-PROJECTION'!#REF!</definedName>
    <definedName name="LINES">#REF!</definedName>
    <definedName name="LTcirr">#REF!</definedName>
    <definedName name="LTr">#REF!</definedName>
    <definedName name="LUR">#N/A</definedName>
    <definedName name="m" localSheetId="2">'[4]PRIVATE DEBT-PROJECTION'!#REF!</definedName>
    <definedName name="m" localSheetId="16">'[5]PRIVATE DEBT-PROJECTION'!#REF!</definedName>
    <definedName name="m">'[4]PRIVATE DEBT-PROJECTION'!#REF!</definedName>
    <definedName name="MACRO" localSheetId="2">#REF!</definedName>
    <definedName name="MACRO">#REF!</definedName>
    <definedName name="MACRO_ASSUMP_2006" localSheetId="16">#REF!</definedName>
    <definedName name="MACRO_ASSUMP_2006">#REF!</definedName>
    <definedName name="Maturity_IDA">[8]NPV!$B$26</definedName>
    <definedName name="Maturity_NC" localSheetId="2">[8]NPV!#REF!</definedName>
    <definedName name="Maturity_NC">[8]NPV!#REF!</definedName>
    <definedName name="MCV">#N/A</definedName>
    <definedName name="MCV_B">#N/A</definedName>
    <definedName name="MCV_B1" localSheetId="16">#REF!</definedName>
    <definedName name="MCV_B1">#REF!</definedName>
    <definedName name="MCV_D">#N/A</definedName>
    <definedName name="MCV_D1" localSheetId="16">#REF!</definedName>
    <definedName name="MCV_D1">#REF!</definedName>
    <definedName name="MCV_N">#N/A</definedName>
    <definedName name="MCV_T">#N/A</definedName>
    <definedName name="MCV_T1" localSheetId="16">#REF!</definedName>
    <definedName name="MCV_T1">#REF!</definedName>
    <definedName name="mflowsa" localSheetId="2">[3]!mflowsa</definedName>
    <definedName name="mflowsa">[3]!mflowsa</definedName>
    <definedName name="mflowsq" localSheetId="2">[3]!mflowsq</definedName>
    <definedName name="mflowsq">[3]!mflowsq</definedName>
    <definedName name="MIDDLE" localSheetId="2">#REF!</definedName>
    <definedName name="MIDDLE">#REF!</definedName>
    <definedName name="MISC4" localSheetId="2">[6]OUTPUT!#REF!</definedName>
    <definedName name="MISC4">[6]OUTPUT!#REF!</definedName>
    <definedName name="mstocksa" localSheetId="2">[3]!mstocksa</definedName>
    <definedName name="mstocksa">[3]!mstocksa</definedName>
    <definedName name="mstocksq" localSheetId="2">[3]!mstocksq</definedName>
    <definedName name="mstocksq">[3]!mstocksq</definedName>
    <definedName name="n">#REF!</definedName>
    <definedName name="NAMES" localSheetId="3">'Table 20'!#REF!</definedName>
    <definedName name="NAMES" localSheetId="4">'Table 21'!#REF!</definedName>
    <definedName name="NAMES" localSheetId="5">'Table 22'!#REF!</definedName>
    <definedName name="NAMES" localSheetId="6">'Table 23'!#REF!</definedName>
    <definedName name="NAMES" localSheetId="7">#REF!</definedName>
    <definedName name="NAMES" localSheetId="8">#REF!</definedName>
    <definedName name="NAMES" localSheetId="11">#REF!</definedName>
    <definedName name="NAMES" localSheetId="12">#REF!</definedName>
    <definedName name="NAMES" localSheetId="16">#REF!</definedName>
    <definedName name="NAMES" localSheetId="17">#REF!</definedName>
    <definedName name="NAMES" localSheetId="18">#REF!</definedName>
    <definedName name="NAMES">#REF!</definedName>
    <definedName name="NCG">#N/A</definedName>
    <definedName name="NCG_R">#N/A</definedName>
    <definedName name="NCP">#N/A</definedName>
    <definedName name="NCP_R">#N/A</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 localSheetId="2">#REF!</definedName>
    <definedName name="Notes" localSheetId="16">#REF!</definedName>
    <definedName name="Notes">#REF!</definedName>
    <definedName name="NOTITLES">#REF!</definedName>
    <definedName name="NTDD_RG" localSheetId="9">'Table 26'!NTDD_RG</definedName>
    <definedName name="NTDD_RG" localSheetId="10">'Table 27'!NTDD_RG</definedName>
    <definedName name="NTDD_RG" localSheetId="11">'Table 28'!NTDD_RG</definedName>
    <definedName name="NTDD_RG" localSheetId="12">'Table 29'!NTDD_RG</definedName>
    <definedName name="NTDD_RG" localSheetId="16">'Table 33'!NTDD_RG</definedName>
    <definedName name="NTDD_RG">[0]!NTDD_RG</definedName>
    <definedName name="NTR" localSheetId="2">'[4]PRIVATE DEBT-PROJECTION'!#REF!</definedName>
    <definedName name="NTR" localSheetId="16">'[5]PRIVATE DEBT-PROJECTION'!#REF!</definedName>
    <definedName name="NTR">'[4]PRIVATE DEBT-PROJECTION'!#REF!</definedName>
    <definedName name="NTR_country" localSheetId="2">'[4]PRIVATE DEBT-PROJECTION'!#REF!</definedName>
    <definedName name="NTR_country" localSheetId="16">'[5]PRIVATE DEBT-PROJECTION'!#REF!</definedName>
    <definedName name="NTR_country">'[4]PRIVATE DEBT-PROJECTION'!#REF!</definedName>
    <definedName name="NTR_country_" localSheetId="2">'[4]PRIVATE DEBT-PROJECTION'!#REF!</definedName>
    <definedName name="NTR_country_" localSheetId="16">'[5]PRIVATE DEBT-PROJECTION'!#REF!</definedName>
    <definedName name="NTR_country_">'[4]PRIVATE DEBT-PROJECTION'!#REF!</definedName>
    <definedName name="NTR_SITC" localSheetId="16">#REF!</definedName>
    <definedName name="NTR_SITC">#REF!</definedName>
    <definedName name="NX">#N/A</definedName>
    <definedName name="NX_R">#N/A</definedName>
    <definedName name="NXG_RG">#N/A</definedName>
    <definedName name="OECD_Table" localSheetId="16">#REF!</definedName>
    <definedName name="OECD_Table">#REF!</definedName>
    <definedName name="Paym_Cap" localSheetId="16">#REF!</definedName>
    <definedName name="Paym_Cap">#REF!</definedName>
    <definedName name="pchBM" localSheetId="16">#REF!</definedName>
    <definedName name="pchBM">#REF!</definedName>
    <definedName name="pchBMG" localSheetId="16">#REF!</definedName>
    <definedName name="pchBMG">#REF!</definedName>
    <definedName name="pchBX" localSheetId="16">#REF!</definedName>
    <definedName name="pchBX">#REF!</definedName>
    <definedName name="pchBXG" localSheetId="16">#REF!</definedName>
    <definedName name="pchBXG">#REF!</definedName>
    <definedName name="PCPI" localSheetId="16">#REF!</definedName>
    <definedName name="PCPI">#REF!</definedName>
    <definedName name="PCPIG">#N/A</definedName>
    <definedName name="PFP" localSheetId="16">#REF!</definedName>
    <definedName name="PFP">#REF!</definedName>
    <definedName name="pfp_table1" localSheetId="16">#REF!</definedName>
    <definedName name="pfp_table1">#REF!</definedName>
    <definedName name="PPPWGT">#N/A</definedName>
    <definedName name="PRICE" localSheetId="16">#REF!</definedName>
    <definedName name="PRICE">#REF!</definedName>
    <definedName name="PRICETAB" localSheetId="16">#REF!</definedName>
    <definedName name="PRICETAB">#REF!</definedName>
    <definedName name="_xlnm.Print_Area" localSheetId="1">'Table 18'!$A$1:$W$47</definedName>
    <definedName name="_xlnm.Print_Area" localSheetId="2">'Table 19'!$A$1:$AX$48</definedName>
    <definedName name="_xlnm.Print_Area" localSheetId="3">'Table 20'!$A$1:$AH$96</definedName>
    <definedName name="_xlnm.Print_Area" localSheetId="4">'Table 21'!$A$1:$AH$66</definedName>
    <definedName name="_xlnm.Print_Area" localSheetId="5">'Table 22'!$A$1:$AH$20</definedName>
    <definedName name="_xlnm.Print_Area" localSheetId="6">'Table 23'!$A$1:$AH$145</definedName>
    <definedName name="_xlnm.Print_Area" localSheetId="7">'Table 24'!$A$1:$AQ$25</definedName>
    <definedName name="_xlnm.Print_Area" localSheetId="8">'Table 25'!$A$1:$AQ$49</definedName>
    <definedName name="_xlnm.Print_Area" localSheetId="9">'Table 26'!$A$1:$AD$106</definedName>
    <definedName name="_xlnm.Print_Area" localSheetId="10">'Table 27'!$A$1:$Z$16</definedName>
    <definedName name="_xlnm.Print_Area" localSheetId="11">'Table 28'!$A$1:$I$160</definedName>
    <definedName name="_xlnm.Print_Area" localSheetId="12">'Table 29'!$A$1:$I$161</definedName>
    <definedName name="_xlnm.Print_Area" localSheetId="13">'Table 30'!$A$1:$AA$86</definedName>
    <definedName name="_xlnm.Print_Area" localSheetId="14">'Table 31'!$A$1:$AA$78</definedName>
    <definedName name="_xlnm.Print_Area" localSheetId="15">'Table 32'!$A$1:$AA$77</definedName>
    <definedName name="_xlnm.Print_Area" localSheetId="16">'Table 33'!$A$1:$J$123</definedName>
    <definedName name="_xlnm.Print_Area" localSheetId="17">'Table 34'!$A$1:$K$111</definedName>
    <definedName name="_xlnm.Print_Area" localSheetId="18">'Table 35'!#REF!</definedName>
    <definedName name="_xlnm.Print_Area" localSheetId="19">'Table 36'!$A$1:$G$57</definedName>
    <definedName name="_xlnm.Print_Area">#REF!</definedName>
    <definedName name="Print_Area_MI" localSheetId="3">'Table 20'!#REF!</definedName>
    <definedName name="Print_Area_MI" localSheetId="4">'Table 21'!#REF!</definedName>
    <definedName name="Print_Area_MI" localSheetId="5">'Table 22'!#REF!</definedName>
    <definedName name="Print_Area_MI" localSheetId="6">'Table 23'!#REF!</definedName>
    <definedName name="PRINT_AREA_MI" localSheetId="7">#REF!</definedName>
    <definedName name="PRINT_AREA_MI" localSheetId="8">#REF!</definedName>
    <definedName name="PRINT_AREA_MI" localSheetId="11">#REF!</definedName>
    <definedName name="PRINT_AREA_MI" localSheetId="12">#REF!</definedName>
    <definedName name="PRINT_AREA_MI" localSheetId="16">#REF!</definedName>
    <definedName name="PRINT_AREA_MI" localSheetId="17">#REF!</definedName>
    <definedName name="PRINT_AREA_MI" localSheetId="18">#REF!</definedName>
    <definedName name="PRINT_AREA_MI">#REF!</definedName>
    <definedName name="_xlnm.Print_Titles" localSheetId="1">'Table 18'!$A:$E</definedName>
    <definedName name="_xlnm.Print_Titles" localSheetId="2">'Table 19'!$A:$E</definedName>
    <definedName name="_xlnm.Print_Titles" localSheetId="3">'Table 20'!$A:$A,'Table 20'!$4:$4</definedName>
    <definedName name="_xlnm.Print_Titles" localSheetId="4">'Table 21'!$A:$A,'Table 21'!$4:$4</definedName>
    <definedName name="_xlnm.Print_Titles" localSheetId="5">'Table 22'!$A:$A,'Table 22'!$4:$4</definedName>
    <definedName name="_xlnm.Print_Titles" localSheetId="6">'Table 23'!$A:$A,'Table 23'!$4:$4</definedName>
    <definedName name="_xlnm.Print_Titles" localSheetId="9">'Table 26'!$A:$B,'Table 26'!$3:$5</definedName>
    <definedName name="_xlnm.Print_Titles" localSheetId="13">'Table 30'!$A:$A,'Table 30'!$1:$4</definedName>
    <definedName name="_xlnm.Print_Titles" localSheetId="14">'Table 31'!$A:$A,'Table 31'!$1:$4</definedName>
    <definedName name="_xlnm.Print_Titles" localSheetId="15">'Table 32'!$A:$A,'Table 32'!$1:$4</definedName>
    <definedName name="_xlnm.Print_Titles">#REF!,#REF!</definedName>
    <definedName name="PRINTMACRO">#REF!</definedName>
    <definedName name="PrintThis_Links">[9]Links!$A$1:$F$33</definedName>
    <definedName name="PRMONTH" localSheetId="16">#REF!</definedName>
    <definedName name="PRMONTH">#REF!</definedName>
    <definedName name="prn">[8]FSUOUT!$B$2:$V$32</definedName>
    <definedName name="Prog1998" localSheetId="2">'[10]2003'!#REF!</definedName>
    <definedName name="Prog1998">'[10]2003'!#REF!</definedName>
    <definedName name="PRYEAR" localSheetId="16">#REF!</definedName>
    <definedName name="PRYEAR">#REF!</definedName>
    <definedName name="Q_5" localSheetId="16">#REF!</definedName>
    <definedName name="Q_5">#REF!</definedName>
    <definedName name="Q_6" localSheetId="16">#REF!</definedName>
    <definedName name="Q_6">#REF!</definedName>
    <definedName name="Q_7" localSheetId="16">#REF!</definedName>
    <definedName name="Q_7">#REF!</definedName>
    <definedName name="QFISCAL" localSheetId="2">'[11]Quarterly Raw Data'!#REF!</definedName>
    <definedName name="QFISCAL">'[11]Quarterly Raw Data'!#REF!</definedName>
    <definedName name="qqq" localSheetId="9" hidden="1">{#N/A,#N/A,FALSE,"EXTRABUDGT"}</definedName>
    <definedName name="qqq" localSheetId="10" hidden="1">{#N/A,#N/A,FALSE,"EXTRABUDGT"}</definedName>
    <definedName name="qqq" localSheetId="11" hidden="1">{#N/A,#N/A,FALSE,"EXTRABUDGT"}</definedName>
    <definedName name="qqq" localSheetId="12" hidden="1">{#N/A,#N/A,FALSE,"EXTRABUDGT"}</definedName>
    <definedName name="qqq" localSheetId="16" hidden="1">{#N/A,#N/A,FALSE,"EXTRABUDGT"}</definedName>
    <definedName name="qqq" hidden="1">{#N/A,#N/A,FALSE,"EXTRABUDGT"}</definedName>
    <definedName name="QTAB7" localSheetId="2">'[11]Quarterly MacroFlow'!#REF!</definedName>
    <definedName name="QTAB7">'[11]Quarterly MacroFlow'!#REF!</definedName>
    <definedName name="QTAB7A" localSheetId="2">'[11]Quarterly MacroFlow'!#REF!</definedName>
    <definedName name="QTAB7A">'[11]Quarterly MacroFlow'!#REF!</definedName>
    <definedName name="RED_BOP" localSheetId="2">#REF!</definedName>
    <definedName name="RED_BOP" localSheetId="16">#REF!</definedName>
    <definedName name="RED_BOP">#REF!</definedName>
    <definedName name="red_cpi" localSheetId="16">#REF!</definedName>
    <definedName name="red_cpi">#REF!</definedName>
    <definedName name="RED_D" localSheetId="16">#REF!</definedName>
    <definedName name="RED_D">#REF!</definedName>
    <definedName name="RED_DS" localSheetId="16">#REF!</definedName>
    <definedName name="RED_DS">#REF!</definedName>
    <definedName name="red_gdp_exp" localSheetId="16">#REF!</definedName>
    <definedName name="red_gdp_exp">#REF!</definedName>
    <definedName name="red_govt_empl" localSheetId="16">#REF!</definedName>
    <definedName name="red_govt_empl">#REF!</definedName>
    <definedName name="RED_NATCPI" localSheetId="16">#REF!</definedName>
    <definedName name="RED_NATCPI">#REF!</definedName>
    <definedName name="RED_TBCPI" localSheetId="16">#REF!</definedName>
    <definedName name="RED_TBCPI">#REF!</definedName>
    <definedName name="RED_TRD" localSheetId="2">#REF!</definedName>
    <definedName name="RED_TRD" localSheetId="16">#REF!</definedName>
    <definedName name="RED_TRD">#REF!</definedName>
    <definedName name="right">#REF!</definedName>
    <definedName name="rindex" localSheetId="16">#REF!</definedName>
    <definedName name="rindex">#REF!</definedName>
    <definedName name="rngErrorSort">[9]ErrCheck!$A$4</definedName>
    <definedName name="rngLastSave">[9]Main!$G$19</definedName>
    <definedName name="rngLastSent">[9]Main!$G$18</definedName>
    <definedName name="rngLastUpdate">[9]Links!$D$2</definedName>
    <definedName name="rngNeedsUpdate">[9]Links!$E$2</definedName>
    <definedName name="rngQuestChecked">[9]ErrCheck!$A$3</definedName>
    <definedName name="Rows_Table" localSheetId="16">#REF!</definedName>
    <definedName name="Rows_Table">#REF!</definedName>
    <definedName name="s" localSheetId="2">'[4]PRIVATE DEBT-PROJECTION'!#REF!</definedName>
    <definedName name="s" localSheetId="16">'[5]PRIVATE DEBT-PROJECTION'!#REF!</definedName>
    <definedName name="s">'[4]PRIVATE DEBT-PROJECTION'!#REF!</definedName>
    <definedName name="SA_Tab" localSheetId="16">#REF!</definedName>
    <definedName name="SA_Tab">#REF!</definedName>
    <definedName name="sds_gdp_exp_lari" localSheetId="16">#REF!</definedName>
    <definedName name="sds_gdp_exp_lari">#REF!</definedName>
    <definedName name="sds_gdp_origin" localSheetId="16">#REF!</definedName>
    <definedName name="sds_gdp_origin">#REF!</definedName>
    <definedName name="sds_gpd_exp_gdp" localSheetId="16">#REF!</definedName>
    <definedName name="sds_gpd_exp_gdp">#REF!</definedName>
    <definedName name="sencount" hidden="1">2</definedName>
    <definedName name="so" localSheetId="16">#REF!</definedName>
    <definedName name="so">#REF!</definedName>
    <definedName name="Sonja" localSheetId="2">'[4]PRIVATE DEBT-PROJECTION'!#REF!</definedName>
    <definedName name="Sonja" localSheetId="16">'[5]PRIVATE DEBT-PROJECTION'!#REF!</definedName>
    <definedName name="Sonja">'[4]PRIVATE DEBT-PROJECTION'!#REF!</definedName>
    <definedName name="Sonja_" localSheetId="2">'[4]PRIVATE DEBT-PROJECTION'!#REF!</definedName>
    <definedName name="Sonja_" localSheetId="16">'[5]PRIVATE DEBT-PROJECTION'!#REF!</definedName>
    <definedName name="Sonja_">'[4]PRIVATE DEBT-PROJECTION'!#REF!</definedName>
    <definedName name="START">#REF!</definedName>
    <definedName name="STFQTAB" localSheetId="16">#REF!</definedName>
    <definedName name="STFQTAB">#REF!</definedName>
    <definedName name="STOP" localSheetId="2">#REF!</definedName>
    <definedName name="STOP">#REF!</definedName>
    <definedName name="SUM">[2]BoP!$E$313:$BE$365</definedName>
    <definedName name="Tab25a">#REF!</definedName>
    <definedName name="Tab25b">#REF!</definedName>
    <definedName name="Table__47">[12]RED47!$A$1:$I$53</definedName>
    <definedName name="Table_2._Country_X___Public_Sector_Financing_1">#REF!</definedName>
    <definedName name="Table_Template" localSheetId="16">#REF!</definedName>
    <definedName name="Table_Template">#REF!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[9]ErrCheck!$A$3:$E$5</definedName>
    <definedName name="tblLinks">[9]Links!$A$4:$F$33</definedName>
    <definedName name="Template_Table" localSheetId="16">#REF!</definedName>
    <definedName name="Template_Table">#REF!</definedName>
    <definedName name="TITLES">#REF!</definedName>
    <definedName name="TM" localSheetId="16">#REF!</definedName>
    <definedName name="TM">#REF!</definedName>
    <definedName name="TM_D" localSheetId="16">#REF!</definedName>
    <definedName name="TM_D">#REF!</definedName>
    <definedName name="TM_DPCH" localSheetId="16">#REF!</definedName>
    <definedName name="TM_DPCH">#REF!</definedName>
    <definedName name="TM_R" localSheetId="16">#REF!</definedName>
    <definedName name="TM_R">#REF!</definedName>
    <definedName name="TM_RPCH" localSheetId="16">#REF!</definedName>
    <definedName name="TM_RPCH">#REF!</definedName>
    <definedName name="TMG" localSheetId="16">#REF!</definedName>
    <definedName name="TMG">#REF!</definedName>
    <definedName name="TMG_D">[7]Q5!$E$23:$AH$23</definedName>
    <definedName name="TMG_DPCH" localSheetId="16">#REF!</definedName>
    <definedName name="TMG_DPCH">#REF!</definedName>
    <definedName name="TMG_R" localSheetId="16">#REF!</definedName>
    <definedName name="TMG_R">#REF!</definedName>
    <definedName name="TMG_RPCH" localSheetId="16">#REF!</definedName>
    <definedName name="TMG_RPCH">#REF!</definedName>
    <definedName name="TMGO">#N/A</definedName>
    <definedName name="TMGO_D" localSheetId="16">#REF!</definedName>
    <definedName name="TMGO_D">#REF!</definedName>
    <definedName name="TMGO_DPCH" localSheetId="16">#REF!</definedName>
    <definedName name="TMGO_DPCH">#REF!</definedName>
    <definedName name="TMGO_R" localSheetId="16">#REF!</definedName>
    <definedName name="TMGO_R">#REF!</definedName>
    <definedName name="TMGO_RPCH" localSheetId="16">#REF!</definedName>
    <definedName name="TMGO_RPCH">#REF!</definedName>
    <definedName name="TMGXO" localSheetId="16">#REF!</definedName>
    <definedName name="TMGXO">#REF!</definedName>
    <definedName name="TMGXO_D" localSheetId="16">#REF!</definedName>
    <definedName name="TMGXO_D">#REF!</definedName>
    <definedName name="TMGXO_DPCH" localSheetId="16">#REF!</definedName>
    <definedName name="TMGXO_DPCH">#REF!</definedName>
    <definedName name="TMGXO_R" localSheetId="16">#REF!</definedName>
    <definedName name="TMGXO_R">#REF!</definedName>
    <definedName name="TMGXO_RPCH" localSheetId="16">#REF!</definedName>
    <definedName name="TMGXO_RPCH">#REF!</definedName>
    <definedName name="TMS" localSheetId="16">#REF!</definedName>
    <definedName name="TMS">#REF!</definedName>
    <definedName name="TOC">#REF!</definedName>
    <definedName name="Trade" localSheetId="16">#REF!</definedName>
    <definedName name="Trade">#REF!</definedName>
    <definedName name="TRADE3" localSheetId="2">[6]Trade!#REF!</definedName>
    <definedName name="TRADE3">[6]Trade!#REF!</definedName>
    <definedName name="TX" localSheetId="16">#REF!</definedName>
    <definedName name="TX">#REF!</definedName>
    <definedName name="TX_D" localSheetId="16">#REF!</definedName>
    <definedName name="TX_D">#REF!</definedName>
    <definedName name="TX_DPCH" localSheetId="16">#REF!</definedName>
    <definedName name="TX_DPCH">#REF!</definedName>
    <definedName name="TX_R" localSheetId="16">#REF!</definedName>
    <definedName name="TX_R">#REF!</definedName>
    <definedName name="TX_RPCH" localSheetId="16">#REF!</definedName>
    <definedName name="TX_RPCH">#REF!</definedName>
    <definedName name="TXG" localSheetId="16">#REF!</definedName>
    <definedName name="TXG">#REF!</definedName>
    <definedName name="TXG_D">#N/A</definedName>
    <definedName name="TXG_DPCH" localSheetId="16">#REF!</definedName>
    <definedName name="TXG_DPCH">#REF!</definedName>
    <definedName name="TXG_R" localSheetId="16">#REF!</definedName>
    <definedName name="TXG_R">#REF!</definedName>
    <definedName name="TXG_RPCH" localSheetId="16">#REF!</definedName>
    <definedName name="TXG_RPCH">#REF!</definedName>
    <definedName name="TXGO">#N/A</definedName>
    <definedName name="TXGO_D" localSheetId="16">#REF!</definedName>
    <definedName name="TXGO_D">#REF!</definedName>
    <definedName name="TXGO_DPCH" localSheetId="16">#REF!</definedName>
    <definedName name="TXGO_DPCH">#REF!</definedName>
    <definedName name="TXGO_R" localSheetId="16">#REF!</definedName>
    <definedName name="TXGO_R">#REF!</definedName>
    <definedName name="TXGO_RPCH" localSheetId="16">#REF!</definedName>
    <definedName name="TXGO_RPCH">#REF!</definedName>
    <definedName name="TXGXO" localSheetId="16">#REF!</definedName>
    <definedName name="TXGXO">#REF!</definedName>
    <definedName name="TXGXO_D" localSheetId="16">#REF!</definedName>
    <definedName name="TXGXO_D">#REF!</definedName>
    <definedName name="TXGXO_DPCH" localSheetId="16">#REF!</definedName>
    <definedName name="TXGXO_DPCH">#REF!</definedName>
    <definedName name="TXGXO_R" localSheetId="16">#REF!</definedName>
    <definedName name="TXGXO_R">#REF!</definedName>
    <definedName name="TXGXO_RPCH" localSheetId="16">#REF!</definedName>
    <definedName name="TXGXO_RPCH">#REF!</definedName>
    <definedName name="TXS" localSheetId="16">#REF!</definedName>
    <definedName name="TXS">#REF!</definedName>
    <definedName name="unemp_96Q3" localSheetId="16">#REF!</definedName>
    <definedName name="unemp_96Q3">#REF!</definedName>
    <definedName name="unemp_96Q4" localSheetId="16">#REF!</definedName>
    <definedName name="unemp_96Q4">#REF!</definedName>
    <definedName name="unemp_97Q1" localSheetId="16">#REF!</definedName>
    <definedName name="unemp_97Q1">#REF!</definedName>
    <definedName name="unemp_97Q2" localSheetId="16">#REF!</definedName>
    <definedName name="unemp_97Q2">#REF!</definedName>
    <definedName name="unemp_nat" localSheetId="16">#REF!</definedName>
    <definedName name="unemp_nat">#REF!</definedName>
    <definedName name="unemp_urbrural" localSheetId="16">#REF!</definedName>
    <definedName name="unemp_urbrural">#REF!</definedName>
    <definedName name="USDSR">#REF!</definedName>
    <definedName name="v" localSheetId="2">'[4]PRIVATE DEBT-PROJECTION'!#REF!</definedName>
    <definedName name="v" localSheetId="16">'[5]PRIVATE DEBT-PROJECTION'!#REF!</definedName>
    <definedName name="v">'[4]PRIVATE DEBT-PROJECTION'!#REF!</definedName>
    <definedName name="VTITLES">#REF!</definedName>
    <definedName name="wage_govt_sector" localSheetId="16">#REF!</definedName>
    <definedName name="wage_govt_sector">#REF!</definedName>
    <definedName name="WEO" localSheetId="16">#REF!</definedName>
    <definedName name="WEO">#REF!</definedName>
    <definedName name="WPCP33_D" localSheetId="16">#REF!</definedName>
    <definedName name="WPCP33_D">#REF!</definedName>
    <definedName name="WPCP33pch" localSheetId="16">#REF!</definedName>
    <definedName name="WPCP33pch">#REF!</definedName>
    <definedName name="wrn.BANKS." localSheetId="9" hidden="1">{#N/A,#N/A,FALSE,"BANKS"}</definedName>
    <definedName name="wrn.BANKS." localSheetId="10" hidden="1">{#N/A,#N/A,FALSE,"BANKS"}</definedName>
    <definedName name="wrn.BANKS." localSheetId="11" hidden="1">{#N/A,#N/A,FALSE,"BANKS"}</definedName>
    <definedName name="wrn.BANKS." localSheetId="12" hidden="1">{#N/A,#N/A,FALSE,"BANKS"}</definedName>
    <definedName name="wrn.BANKS." localSheetId="16" hidden="1">{#N/A,#N/A,FALSE,"BANKS"}</definedName>
    <definedName name="wrn.BANKS." hidden="1">{#N/A,#N/A,FALSE,"BANKS"}</definedName>
    <definedName name="wrn.BOP." localSheetId="9" hidden="1">{#N/A,#N/A,FALSE,"BOP"}</definedName>
    <definedName name="wrn.BOP." localSheetId="10" hidden="1">{#N/A,#N/A,FALSE,"BOP"}</definedName>
    <definedName name="wrn.BOP." localSheetId="11" hidden="1">{#N/A,#N/A,FALSE,"BOP"}</definedName>
    <definedName name="wrn.BOP." localSheetId="12" hidden="1">{#N/A,#N/A,FALSE,"BOP"}</definedName>
    <definedName name="wrn.BOP." localSheetId="16" hidden="1">{#N/A,#N/A,FALSE,"BOP"}</definedName>
    <definedName name="wrn.BOP." hidden="1">{#N/A,#N/A,FALSE,"BOP"}</definedName>
    <definedName name="wrn.BOP_MIDTERM." localSheetId="9"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12" hidden="1">{"BOP_TAB",#N/A,FALSE,"N";"MIDTERM_TAB",#N/A,FALSE,"O"}</definedName>
    <definedName name="wrn.BOP_MIDTERM." localSheetId="16" hidden="1">{"BOP_TAB",#N/A,FALSE,"N";"MIDTERM_TAB",#N/A,FALSE,"O"}</definedName>
    <definedName name="wrn.BOP_MIDTERM." hidden="1">{"BOP_TAB",#N/A,FALSE,"N";"MIDTERM_TAB",#N/A,FALSE,"O"}</definedName>
    <definedName name="wrn.CREDIT." localSheetId="9" hidden="1">{#N/A,#N/A,FALSE,"CREDIT"}</definedName>
    <definedName name="wrn.CREDIT." localSheetId="10" hidden="1">{#N/A,#N/A,FALSE,"CREDIT"}</definedName>
    <definedName name="wrn.CREDIT." localSheetId="11" hidden="1">{#N/A,#N/A,FALSE,"CREDIT"}</definedName>
    <definedName name="wrn.CREDIT." localSheetId="12" hidden="1">{#N/A,#N/A,FALSE,"CREDIT"}</definedName>
    <definedName name="wrn.CREDIT." localSheetId="16" hidden="1">{#N/A,#N/A,FALSE,"CREDIT"}</definedName>
    <definedName name="wrn.CREDIT." hidden="1">{#N/A,#N/A,FALSE,"CREDIT"}</definedName>
    <definedName name="wrn.DEBTSVC." localSheetId="9" hidden="1">{#N/A,#N/A,FALSE,"DEBTSVC"}</definedName>
    <definedName name="wrn.DEBTSVC." localSheetId="10" hidden="1">{#N/A,#N/A,FALSE,"DEBTSVC"}</definedName>
    <definedName name="wrn.DEBTSVC." localSheetId="11" hidden="1">{#N/A,#N/A,FALSE,"DEBTSVC"}</definedName>
    <definedName name="wrn.DEBTSVC." localSheetId="12" hidden="1">{#N/A,#N/A,FALSE,"DEBTSVC"}</definedName>
    <definedName name="wrn.DEBTSVC." localSheetId="16" hidden="1">{#N/A,#N/A,FALSE,"DEBTSVC"}</definedName>
    <definedName name="wrn.DEBTSVC." hidden="1">{#N/A,#N/A,FALSE,"DEBTSVC"}</definedName>
    <definedName name="wrn.DEPO." localSheetId="9" hidden="1">{#N/A,#N/A,FALSE,"DEPO"}</definedName>
    <definedName name="wrn.DEPO." localSheetId="10" hidden="1">{#N/A,#N/A,FALSE,"DEPO"}</definedName>
    <definedName name="wrn.DEPO." localSheetId="11" hidden="1">{#N/A,#N/A,FALSE,"DEPO"}</definedName>
    <definedName name="wrn.DEPO." localSheetId="12" hidden="1">{#N/A,#N/A,FALSE,"DEPO"}</definedName>
    <definedName name="wrn.DEPO." localSheetId="16" hidden="1">{#N/A,#N/A,FALSE,"DEPO"}</definedName>
    <definedName name="wrn.DEPO." hidden="1">{#N/A,#N/A,FALSE,"DEPO"}</definedName>
    <definedName name="wrn.EXCISE." localSheetId="9" hidden="1">{#N/A,#N/A,FALSE,"EXCISE"}</definedName>
    <definedName name="wrn.EXCISE." localSheetId="10" hidden="1">{#N/A,#N/A,FALSE,"EXCISE"}</definedName>
    <definedName name="wrn.EXCISE." localSheetId="11" hidden="1">{#N/A,#N/A,FALSE,"EXCISE"}</definedName>
    <definedName name="wrn.EXCISE." localSheetId="12" hidden="1">{#N/A,#N/A,FALSE,"EXCISE"}</definedName>
    <definedName name="wrn.EXCISE." localSheetId="16" hidden="1">{#N/A,#N/A,FALSE,"EXCISE"}</definedName>
    <definedName name="wrn.EXCISE." hidden="1">{#N/A,#N/A,FALSE,"EXCISE"}</definedName>
    <definedName name="wrn.EXRATE." localSheetId="9" hidden="1">{#N/A,#N/A,FALSE,"EXRATE"}</definedName>
    <definedName name="wrn.EXRATE." localSheetId="10" hidden="1">{#N/A,#N/A,FALSE,"EXRATE"}</definedName>
    <definedName name="wrn.EXRATE." localSheetId="11" hidden="1">{#N/A,#N/A,FALSE,"EXRATE"}</definedName>
    <definedName name="wrn.EXRATE." localSheetId="12" hidden="1">{#N/A,#N/A,FALSE,"EXRATE"}</definedName>
    <definedName name="wrn.EXRATE." localSheetId="16" hidden="1">{#N/A,#N/A,FALSE,"EXRATE"}</definedName>
    <definedName name="wrn.EXRATE." hidden="1">{#N/A,#N/A,FALSE,"EXRATE"}</definedName>
    <definedName name="wrn.EXTDEBT." localSheetId="9" hidden="1">{#N/A,#N/A,FALSE,"EXTDEBT"}</definedName>
    <definedName name="wrn.EXTDEBT." localSheetId="10" hidden="1">{#N/A,#N/A,FALSE,"EXTDEBT"}</definedName>
    <definedName name="wrn.EXTDEBT." localSheetId="11" hidden="1">{#N/A,#N/A,FALSE,"EXTDEBT"}</definedName>
    <definedName name="wrn.EXTDEBT." localSheetId="12" hidden="1">{#N/A,#N/A,FALSE,"EXTDEBT"}</definedName>
    <definedName name="wrn.EXTDEBT." localSheetId="16" hidden="1">{#N/A,#N/A,FALSE,"EXTDEBT"}</definedName>
    <definedName name="wrn.EXTDEBT." hidden="1">{#N/A,#N/A,FALSE,"EXTDEBT"}</definedName>
    <definedName name="wrn.EXTRABUDGT." localSheetId="9" hidden="1">{#N/A,#N/A,FALSE,"EXTRABUDGT"}</definedName>
    <definedName name="wrn.EXTRABUDGT." localSheetId="10" hidden="1">{#N/A,#N/A,FALSE,"EXTRABUDGT"}</definedName>
    <definedName name="wrn.EXTRABUDGT." localSheetId="11" hidden="1">{#N/A,#N/A,FALSE,"EXTRABUDGT"}</definedName>
    <definedName name="wrn.EXTRABUDGT." localSheetId="12" hidden="1">{#N/A,#N/A,FALSE,"EXTRABUDGT"}</definedName>
    <definedName name="wrn.EXTRABUDGT." localSheetId="16" hidden="1">{#N/A,#N/A,FALSE,"EXTRABUDGT"}</definedName>
    <definedName name="wrn.EXTRABUDGT." hidden="1">{#N/A,#N/A,FALSE,"EXTRABUDGT"}</definedName>
    <definedName name="wrn.EXTRABUDGT2." localSheetId="9" hidden="1">{#N/A,#N/A,FALSE,"EXTRABUDGT2"}</definedName>
    <definedName name="wrn.EXTRABUDGT2." localSheetId="10" hidden="1">{#N/A,#N/A,FALSE,"EXTRABUDGT2"}</definedName>
    <definedName name="wrn.EXTRABUDGT2." localSheetId="11" hidden="1">{#N/A,#N/A,FALSE,"EXTRABUDGT2"}</definedName>
    <definedName name="wrn.EXTRABUDGT2." localSheetId="12" hidden="1">{#N/A,#N/A,FALSE,"EXTRABUDGT2"}</definedName>
    <definedName name="wrn.EXTRABUDGT2." localSheetId="16" hidden="1">{#N/A,#N/A,FALSE,"EXTRABUDGT2"}</definedName>
    <definedName name="wrn.EXTRABUDGT2." hidden="1">{#N/A,#N/A,FALSE,"EXTRABUDGT2"}</definedName>
    <definedName name="wrn.GDP." localSheetId="9" hidden="1">{#N/A,#N/A,FALSE,"GDP_ORIGIN";#N/A,#N/A,FALSE,"EMP_POP"}</definedName>
    <definedName name="wrn.GDP." localSheetId="10" hidden="1">{#N/A,#N/A,FALSE,"GDP_ORIGIN";#N/A,#N/A,FALSE,"EMP_POP"}</definedName>
    <definedName name="wrn.GDP." localSheetId="11" hidden="1">{#N/A,#N/A,FALSE,"GDP_ORIGIN";#N/A,#N/A,FALSE,"EMP_POP"}</definedName>
    <definedName name="wrn.GDP." localSheetId="12" hidden="1">{#N/A,#N/A,FALSE,"GDP_ORIGIN";#N/A,#N/A,FALSE,"EMP_POP"}</definedName>
    <definedName name="wrn.GDP." localSheetId="16" hidden="1">{#N/A,#N/A,FALSE,"GDP_ORIGIN";#N/A,#N/A,FALSE,"EMP_POP"}</definedName>
    <definedName name="wrn.GDP." hidden="1">{#N/A,#N/A,FALSE,"GDP_ORIGIN";#N/A,#N/A,FALSE,"EMP_POP"}</definedName>
    <definedName name="wrn.GGOVT." localSheetId="9" hidden="1">{#N/A,#N/A,FALSE,"GGOVT"}</definedName>
    <definedName name="wrn.GGOVT." localSheetId="10" hidden="1">{#N/A,#N/A,FALSE,"GGOVT"}</definedName>
    <definedName name="wrn.GGOVT." localSheetId="11" hidden="1">{#N/A,#N/A,FALSE,"GGOVT"}</definedName>
    <definedName name="wrn.GGOVT." localSheetId="12" hidden="1">{#N/A,#N/A,FALSE,"GGOVT"}</definedName>
    <definedName name="wrn.GGOVT." localSheetId="16" hidden="1">{#N/A,#N/A,FALSE,"GGOVT"}</definedName>
    <definedName name="wrn.GGOVT." hidden="1">{#N/A,#N/A,FALSE,"GGOVT"}</definedName>
    <definedName name="wrn.GGOVT2." localSheetId="9" hidden="1">{#N/A,#N/A,FALSE,"GGOVT2"}</definedName>
    <definedName name="wrn.GGOVT2." localSheetId="10" hidden="1">{#N/A,#N/A,FALSE,"GGOVT2"}</definedName>
    <definedName name="wrn.GGOVT2." localSheetId="11" hidden="1">{#N/A,#N/A,FALSE,"GGOVT2"}</definedName>
    <definedName name="wrn.GGOVT2." localSheetId="12" hidden="1">{#N/A,#N/A,FALSE,"GGOVT2"}</definedName>
    <definedName name="wrn.GGOVT2." localSheetId="16" hidden="1">{#N/A,#N/A,FALSE,"GGOVT2"}</definedName>
    <definedName name="wrn.GGOVT2." hidden="1">{#N/A,#N/A,FALSE,"GGOVT2"}</definedName>
    <definedName name="wrn.GGOVTPC." localSheetId="9" hidden="1">{#N/A,#N/A,FALSE,"GGOVT%"}</definedName>
    <definedName name="wrn.GGOVTPC." localSheetId="10" hidden="1">{#N/A,#N/A,FALSE,"GGOVT%"}</definedName>
    <definedName name="wrn.GGOVTPC." localSheetId="11" hidden="1">{#N/A,#N/A,FALSE,"GGOVT%"}</definedName>
    <definedName name="wrn.GGOVTPC." localSheetId="12" hidden="1">{#N/A,#N/A,FALSE,"GGOVT%"}</definedName>
    <definedName name="wrn.GGOVTPC." localSheetId="16" hidden="1">{#N/A,#N/A,FALSE,"GGOVT%"}</definedName>
    <definedName name="wrn.GGOVTPC." hidden="1">{#N/A,#N/A,FALSE,"GGOVT%"}</definedName>
    <definedName name="wrn.INCOMETX." localSheetId="9" hidden="1">{#N/A,#N/A,FALSE,"INCOMETX"}</definedName>
    <definedName name="wrn.INCOMETX." localSheetId="10" hidden="1">{#N/A,#N/A,FALSE,"INCOMETX"}</definedName>
    <definedName name="wrn.INCOMETX." localSheetId="11" hidden="1">{#N/A,#N/A,FALSE,"INCOMETX"}</definedName>
    <definedName name="wrn.INCOMETX." localSheetId="12" hidden="1">{#N/A,#N/A,FALSE,"INCOMETX"}</definedName>
    <definedName name="wrn.INCOMETX." localSheetId="16" hidden="1">{#N/A,#N/A,FALSE,"INCOMETX"}</definedName>
    <definedName name="wrn.INCOMETX." hidden="1">{#N/A,#N/A,FALSE,"INCOMETX"}</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9" hidden="1">{#N/A,#N/A,FALSE,"INTERST"}</definedName>
    <definedName name="wrn.INTERST." localSheetId="10" hidden="1">{#N/A,#N/A,FALSE,"INTERST"}</definedName>
    <definedName name="wrn.INTERST." localSheetId="11" hidden="1">{#N/A,#N/A,FALSE,"INTERST"}</definedName>
    <definedName name="wrn.INTERST." localSheetId="12" hidden="1">{#N/A,#N/A,FALSE,"INTERST"}</definedName>
    <definedName name="wrn.INTERST." localSheetId="16" hidden="1">{#N/A,#N/A,FALSE,"INTERST"}</definedName>
    <definedName name="wrn.INTERST." hidden="1">{#N/A,#N/A,FALSE,"INTERST"}</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9" hidden="1">{"MONA",#N/A,FALSE,"S"}</definedName>
    <definedName name="wrn.MONA." localSheetId="10" hidden="1">{"MONA",#N/A,FALSE,"S"}</definedName>
    <definedName name="wrn.MONA." localSheetId="11" hidden="1">{"MONA",#N/A,FALSE,"S"}</definedName>
    <definedName name="wrn.MONA." localSheetId="12" hidden="1">{"MONA",#N/A,FALSE,"S"}</definedName>
    <definedName name="wrn.MONA." localSheetId="16" hidden="1">{"MONA",#N/A,FALSE,"S"}</definedName>
    <definedName name="wrn.MONA." hidden="1">{"MONA",#N/A,FALSE,"S"}</definedName>
    <definedName name="wrn.MS." localSheetId="9" hidden="1">{#N/A,#N/A,FALSE,"MS"}</definedName>
    <definedName name="wrn.MS." localSheetId="10" hidden="1">{#N/A,#N/A,FALSE,"MS"}</definedName>
    <definedName name="wrn.MS." localSheetId="11" hidden="1">{#N/A,#N/A,FALSE,"MS"}</definedName>
    <definedName name="wrn.MS." localSheetId="12" hidden="1">{#N/A,#N/A,FALSE,"MS"}</definedName>
    <definedName name="wrn.MS." localSheetId="16" hidden="1">{#N/A,#N/A,FALSE,"MS"}</definedName>
    <definedName name="wrn.MS." hidden="1">{#N/A,#N/A,FALSE,"MS"}</definedName>
    <definedName name="wrn.NBG." localSheetId="9" hidden="1">{#N/A,#N/A,FALSE,"NBG"}</definedName>
    <definedName name="wrn.NBG." localSheetId="10" hidden="1">{#N/A,#N/A,FALSE,"NBG"}</definedName>
    <definedName name="wrn.NBG." localSheetId="11" hidden="1">{#N/A,#N/A,FALSE,"NBG"}</definedName>
    <definedName name="wrn.NBG." localSheetId="12" hidden="1">{#N/A,#N/A,FALSE,"NBG"}</definedName>
    <definedName name="wrn.NBG." localSheetId="16" hidden="1">{#N/A,#N/A,FALSE,"NBG"}</definedName>
    <definedName name="wrn.NBG." hidden="1">{#N/A,#N/A,FALSE,"NBG"}</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12"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PCPI." localSheetId="9" hidden="1">{#N/A,#N/A,FALSE,"PCPI"}</definedName>
    <definedName name="wrn.PCPI." localSheetId="10" hidden="1">{#N/A,#N/A,FALSE,"PCPI"}</definedName>
    <definedName name="wrn.PCPI." localSheetId="11" hidden="1">{#N/A,#N/A,FALSE,"PCPI"}</definedName>
    <definedName name="wrn.PCPI." localSheetId="12" hidden="1">{#N/A,#N/A,FALSE,"PCPI"}</definedName>
    <definedName name="wrn.PCPI." localSheetId="16" hidden="1">{#N/A,#N/A,FALSE,"PCPI"}</definedName>
    <definedName name="wrn.PCPI." hidden="1">{#N/A,#N/A,FALSE,"PCPI"}</definedName>
    <definedName name="wrn.PENSION." localSheetId="9" hidden="1">{#N/A,#N/A,FALSE,"PENSION"}</definedName>
    <definedName name="wrn.PENSION." localSheetId="10" hidden="1">{#N/A,#N/A,FALSE,"PENSION"}</definedName>
    <definedName name="wrn.PENSION." localSheetId="11" hidden="1">{#N/A,#N/A,FALSE,"PENSION"}</definedName>
    <definedName name="wrn.PENSION." localSheetId="12" hidden="1">{#N/A,#N/A,FALSE,"PENSION"}</definedName>
    <definedName name="wrn.PENSION." localSheetId="16" hidden="1">{#N/A,#N/A,FALSE,"PENSION"}</definedName>
    <definedName name="wrn.PENSION." hidden="1">{#N/A,#N/A,FALSE,"PENSION"}</definedName>
    <definedName name="wrn.PRUDENT." localSheetId="9" hidden="1">{#N/A,#N/A,FALSE,"PRUDENT"}</definedName>
    <definedName name="wrn.PRUDENT." localSheetId="10" hidden="1">{#N/A,#N/A,FALSE,"PRUDENT"}</definedName>
    <definedName name="wrn.PRUDENT." localSheetId="11" hidden="1">{#N/A,#N/A,FALSE,"PRUDENT"}</definedName>
    <definedName name="wrn.PRUDENT." localSheetId="12" hidden="1">{#N/A,#N/A,FALSE,"PRUDENT"}</definedName>
    <definedName name="wrn.PRUDENT." localSheetId="16" hidden="1">{#N/A,#N/A,FALSE,"PRUDENT"}</definedName>
    <definedName name="wrn.PRUDENT." hidden="1">{#N/A,#N/A,FALSE,"PRUDENT"}</definedName>
    <definedName name="wrn.PUBLEXP." localSheetId="9" hidden="1">{#N/A,#N/A,FALSE,"PUBLEXP"}</definedName>
    <definedName name="wrn.PUBLEXP." localSheetId="10" hidden="1">{#N/A,#N/A,FALSE,"PUBLEXP"}</definedName>
    <definedName name="wrn.PUBLEXP." localSheetId="11" hidden="1">{#N/A,#N/A,FALSE,"PUBLEXP"}</definedName>
    <definedName name="wrn.PUBLEXP." localSheetId="12" hidden="1">{#N/A,#N/A,FALSE,"PUBLEXP"}</definedName>
    <definedName name="wrn.PUBLEXP." localSheetId="16" hidden="1">{#N/A,#N/A,FALSE,"PUBLEXP"}</definedName>
    <definedName name="wrn.PUBLEXP." hidden="1">{#N/A,#N/A,FALSE,"PUBLEXP"}</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9" hidden="1">{#N/A,#N/A,FALSE,"REVSHARE"}</definedName>
    <definedName name="wrn.REVSHARE." localSheetId="10" hidden="1">{#N/A,#N/A,FALSE,"REVSHARE"}</definedName>
    <definedName name="wrn.REVSHARE." localSheetId="11" hidden="1">{#N/A,#N/A,FALSE,"REVSHARE"}</definedName>
    <definedName name="wrn.REVSHARE." localSheetId="12" hidden="1">{#N/A,#N/A,FALSE,"REVSHARE"}</definedName>
    <definedName name="wrn.REVSHARE." localSheetId="16" hidden="1">{#N/A,#N/A,FALSE,"REVSHARE"}</definedName>
    <definedName name="wrn.REVSHARE." hidden="1">{#N/A,#N/A,FALSE,"REVSHARE"}</definedName>
    <definedName name="wrn.STATE." localSheetId="9" hidden="1">{#N/A,#N/A,FALSE,"STATE"}</definedName>
    <definedName name="wrn.STATE." localSheetId="10" hidden="1">{#N/A,#N/A,FALSE,"STATE"}</definedName>
    <definedName name="wrn.STATE." localSheetId="11" hidden="1">{#N/A,#N/A,FALSE,"STATE"}</definedName>
    <definedName name="wrn.STATE." localSheetId="12" hidden="1">{#N/A,#N/A,FALSE,"STATE"}</definedName>
    <definedName name="wrn.STATE." localSheetId="16" hidden="1">{#N/A,#N/A,FALSE,"STATE"}</definedName>
    <definedName name="wrn.STATE." hidden="1">{#N/A,#N/A,FALSE,"STATE"}</definedName>
    <definedName name="wrn.TAXARREARS." localSheetId="9" hidden="1">{#N/A,#N/A,FALSE,"TAXARREARS"}</definedName>
    <definedName name="wrn.TAXARREARS." localSheetId="10" hidden="1">{#N/A,#N/A,FALSE,"TAXARREARS"}</definedName>
    <definedName name="wrn.TAXARREARS." localSheetId="11" hidden="1">{#N/A,#N/A,FALSE,"TAXARREARS"}</definedName>
    <definedName name="wrn.TAXARREARS." localSheetId="12" hidden="1">{#N/A,#N/A,FALSE,"TAXARREARS"}</definedName>
    <definedName name="wrn.TAXARREARS." localSheetId="16" hidden="1">{#N/A,#N/A,FALSE,"TAXARREARS"}</definedName>
    <definedName name="wrn.TAXARREARS." hidden="1">{#N/A,#N/A,FALSE,"TAXARREARS"}</definedName>
    <definedName name="wrn.TAXPAYRS." localSheetId="9" hidden="1">{#N/A,#N/A,FALSE,"TAXPAYRS"}</definedName>
    <definedName name="wrn.TAXPAYRS." localSheetId="10" hidden="1">{#N/A,#N/A,FALSE,"TAXPAYRS"}</definedName>
    <definedName name="wrn.TAXPAYRS." localSheetId="11" hidden="1">{#N/A,#N/A,FALSE,"TAXPAYRS"}</definedName>
    <definedName name="wrn.TAXPAYRS." localSheetId="12" hidden="1">{#N/A,#N/A,FALSE,"TAXPAYRS"}</definedName>
    <definedName name="wrn.TAXPAYRS." localSheetId="16" hidden="1">{#N/A,#N/A,FALSE,"TAXPAYRS"}</definedName>
    <definedName name="wrn.TAXPAYRS." hidden="1">{#N/A,#N/A,FALSE,"TAXPAYRS"}</definedName>
    <definedName name="wrn.TRADE." localSheetId="9" hidden="1">{#N/A,#N/A,FALSE,"TRADE"}</definedName>
    <definedName name="wrn.TRADE." localSheetId="10" hidden="1">{#N/A,#N/A,FALSE,"TRADE"}</definedName>
    <definedName name="wrn.TRADE." localSheetId="11" hidden="1">{#N/A,#N/A,FALSE,"TRADE"}</definedName>
    <definedName name="wrn.TRADE." localSheetId="12" hidden="1">{#N/A,#N/A,FALSE,"TRADE"}</definedName>
    <definedName name="wrn.TRADE." localSheetId="16" hidden="1">{#N/A,#N/A,FALSE,"TRADE"}</definedName>
    <definedName name="wrn.TRADE." hidden="1">{#N/A,#N/A,FALSE,"TRADE"}</definedName>
    <definedName name="wrn.TRANSPORT." localSheetId="9" hidden="1">{#N/A,#N/A,FALSE,"TRANPORT"}</definedName>
    <definedName name="wrn.TRANSPORT." localSheetId="10" hidden="1">{#N/A,#N/A,FALSE,"TRANPORT"}</definedName>
    <definedName name="wrn.TRANSPORT." localSheetId="11" hidden="1">{#N/A,#N/A,FALSE,"TRANPORT"}</definedName>
    <definedName name="wrn.TRANSPORT." localSheetId="12" hidden="1">{#N/A,#N/A,FALSE,"TRANPORT"}</definedName>
    <definedName name="wrn.TRANSPORT." localSheetId="16" hidden="1">{#N/A,#N/A,FALSE,"TRANPORT"}</definedName>
    <definedName name="wrn.TRANSPORT." hidden="1">{#N/A,#N/A,FALSE,"TRANPORT"}</definedName>
    <definedName name="wrn.UNEMPL." localSheetId="9" hidden="1">{#N/A,#N/A,FALSE,"EMP_POP";#N/A,#N/A,FALSE,"UNEMPL"}</definedName>
    <definedName name="wrn.UNEMPL." localSheetId="10" hidden="1">{#N/A,#N/A,FALSE,"EMP_POP";#N/A,#N/A,FALSE,"UNEMPL"}</definedName>
    <definedName name="wrn.UNEMPL." localSheetId="11" hidden="1">{#N/A,#N/A,FALSE,"EMP_POP";#N/A,#N/A,FALSE,"UNEMPL"}</definedName>
    <definedName name="wrn.UNEMPL." localSheetId="12" hidden="1">{#N/A,#N/A,FALSE,"EMP_POP";#N/A,#N/A,FALSE,"UNEMPL"}</definedName>
    <definedName name="wrn.UNEMPL." localSheetId="16" hidden="1">{#N/A,#N/A,FALSE,"EMP_POP";#N/A,#N/A,FALSE,"UNEMPL"}</definedName>
    <definedName name="wrn.UNEMPL." hidden="1">{#N/A,#N/A,FALSE,"EMP_POP";#N/A,#N/A,FALSE,"UNEMPL"}</definedName>
    <definedName name="wrn.WAGES." localSheetId="9" hidden="1">{#N/A,#N/A,FALSE,"WAGES"}</definedName>
    <definedName name="wrn.WAGES." localSheetId="10" hidden="1">{#N/A,#N/A,FALSE,"WAGES"}</definedName>
    <definedName name="wrn.WAGES." localSheetId="11" hidden="1">{#N/A,#N/A,FALSE,"WAGES"}</definedName>
    <definedName name="wrn.WAGES." localSheetId="12" hidden="1">{#N/A,#N/A,FALSE,"WAGES"}</definedName>
    <definedName name="wrn.WAGES." localSheetId="16" hidden="1">{#N/A,#N/A,FALSE,"WAGES"}</definedName>
    <definedName name="wrn.WAGES." hidden="1">{#N/A,#N/A,FALSE,"WAGES"}</definedName>
    <definedName name="wrn.WEO." localSheetId="9" hidden="1">{"WEO",#N/A,FALSE,"T"}</definedName>
    <definedName name="wrn.WEO." localSheetId="10" hidden="1">{"WEO",#N/A,FALSE,"T"}</definedName>
    <definedName name="wrn.WEO." localSheetId="11" hidden="1">{"WEO",#N/A,FALSE,"T"}</definedName>
    <definedName name="wrn.WEO." localSheetId="12" hidden="1">{"WEO",#N/A,FALSE,"T"}</definedName>
    <definedName name="wrn.WEO." localSheetId="16" hidden="1">{"WEO",#N/A,FALSE,"T"}</definedName>
    <definedName name="wrn.WEO." hidden="1">{"WEO",#N/A,FALSE,"T"}</definedName>
    <definedName name="XGS">#REF!</definedName>
    <definedName name="xxWRS_1">#REF!</definedName>
    <definedName name="xxWRS_2">#REF!</definedName>
    <definedName name="xxWRS_3">#REF!</definedName>
    <definedName name="xxWRS_4">[8]Q5!$A$1:$A$104</definedName>
    <definedName name="xxWRS_5">[8]Q6!$A$1:$A$160</definedName>
    <definedName name="xxWRS_6">[8]Q7!$A$1:$A$59</definedName>
    <definedName name="xxWRS_7">[8]Q5!$A$1:$A$109</definedName>
    <definedName name="xxWRS_8">[8]Q6!$A$1:$A$162</definedName>
    <definedName name="xxWRS_9">[8]Q7!$A$1:$A$61</definedName>
    <definedName name="ycirr">#REF!</definedName>
    <definedName name="Year">#REF!</definedName>
    <definedName name="Years" localSheetId="16">#REF!</definedName>
    <definedName name="Years">#REF!</definedName>
    <definedName name="yenr">#REF!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Z" localSheetId="2">[1]Imp!#REF!</definedName>
    <definedName name="Z">[1]Imp!#REF!</definedName>
  </definedNames>
  <calcPr calcId="125725"/>
</workbook>
</file>

<file path=xl/calcChain.xml><?xml version="1.0" encoding="utf-8"?>
<calcChain xmlns="http://schemas.openxmlformats.org/spreadsheetml/2006/main">
  <c r="G15" i="178"/>
  <c r="F15"/>
  <c r="E15"/>
  <c r="D15"/>
  <c r="F14"/>
  <c r="E14"/>
  <c r="D14"/>
  <c r="F13"/>
  <c r="E13"/>
  <c r="D13"/>
  <c r="G12"/>
  <c r="F12"/>
  <c r="E12"/>
  <c r="D12"/>
  <c r="G11"/>
  <c r="F11"/>
  <c r="E11"/>
  <c r="D11"/>
  <c r="G10"/>
  <c r="F10"/>
  <c r="E10"/>
  <c r="D10"/>
  <c r="G9"/>
  <c r="F9"/>
  <c r="E9"/>
  <c r="D9"/>
  <c r="G8"/>
  <c r="F8"/>
  <c r="E8"/>
  <c r="D8"/>
  <c r="G7"/>
  <c r="F7"/>
  <c r="E7"/>
  <c r="D7"/>
  <c r="F6"/>
  <c r="E6"/>
  <c r="D6"/>
  <c r="AA76" i="145"/>
  <c r="Z76"/>
  <c r="Y76"/>
  <c r="X76"/>
  <c r="W76"/>
  <c r="V76"/>
  <c r="U76"/>
  <c r="T76"/>
  <c r="AA74"/>
  <c r="Z74"/>
  <c r="Y74"/>
  <c r="X74"/>
  <c r="W74"/>
  <c r="V74"/>
  <c r="U74"/>
  <c r="T74"/>
</calcChain>
</file>

<file path=xl/sharedStrings.xml><?xml version="1.0" encoding="utf-8"?>
<sst xmlns="http://schemas.openxmlformats.org/spreadsheetml/2006/main" count="1986" uniqueCount="581">
  <si>
    <t>I</t>
  </si>
  <si>
    <t>IV</t>
  </si>
  <si>
    <t>V</t>
  </si>
  <si>
    <t>VI</t>
  </si>
  <si>
    <t>VII</t>
  </si>
  <si>
    <t>VIII</t>
  </si>
  <si>
    <t>IX</t>
  </si>
  <si>
    <t>X</t>
  </si>
  <si>
    <t>XI</t>
  </si>
  <si>
    <t>XII</t>
  </si>
  <si>
    <t>-</t>
  </si>
  <si>
    <t>Loans</t>
  </si>
  <si>
    <t>Short-term</t>
  </si>
  <si>
    <t>Long-term</t>
  </si>
  <si>
    <t>Other</t>
  </si>
  <si>
    <t>In USD Million</t>
  </si>
  <si>
    <t>I. Current Account</t>
  </si>
  <si>
    <t>GOODS, net</t>
  </si>
  <si>
    <t>Exports, f.o.b.</t>
  </si>
  <si>
    <t>Imports, f.o.b. /2</t>
  </si>
  <si>
    <t>SERVICES, net</t>
  </si>
  <si>
    <t>Inflow</t>
  </si>
  <si>
    <t>Outflow</t>
  </si>
  <si>
    <t>INCOME, net</t>
  </si>
  <si>
    <t>CURRENT TRANSFERS, net</t>
  </si>
  <si>
    <t>II. Capital and Financial Account</t>
  </si>
  <si>
    <t>CAPITAL ACCOUNT, net</t>
  </si>
  <si>
    <t>FINANCIAL  ACCOUNT, net</t>
  </si>
  <si>
    <t>Direct investment, net</t>
  </si>
  <si>
    <t>Inward direct investment</t>
  </si>
  <si>
    <t>Outward direct investment</t>
  </si>
  <si>
    <t>Portfolio investment, net</t>
  </si>
  <si>
    <t>Assets</t>
  </si>
  <si>
    <t>Liabilities</t>
  </si>
  <si>
    <t>Other investment, net</t>
  </si>
  <si>
    <t>Gross official reserves  (- = increase) /3</t>
  </si>
  <si>
    <t xml:space="preserve">III. Errors and Omissions </t>
  </si>
  <si>
    <t>Source: National Bank of the Republic of Macedonia</t>
  </si>
  <si>
    <t xml:space="preserve">1/ Preliminary data. </t>
  </si>
  <si>
    <t>2/  Imports data are on fob basis in accordance with IMF V Balance of Payments Manual</t>
  </si>
  <si>
    <t>In EUR Million</t>
  </si>
  <si>
    <t>Trade credits</t>
  </si>
  <si>
    <t>Q1</t>
  </si>
  <si>
    <t>Q2</t>
  </si>
  <si>
    <t>Q3</t>
  </si>
  <si>
    <t>Q4</t>
  </si>
  <si>
    <t>Total</t>
  </si>
  <si>
    <t>EXPORT</t>
  </si>
  <si>
    <t>IMPORT</t>
  </si>
  <si>
    <t>TOTAL</t>
  </si>
  <si>
    <t>SITC</t>
  </si>
  <si>
    <t>Food and live animals</t>
  </si>
  <si>
    <t>Beverages and tobacco</t>
  </si>
  <si>
    <t>Crude materials, inedible, except fuels</t>
  </si>
  <si>
    <t>Mineral fuels, lubricants and related materials</t>
  </si>
  <si>
    <t>Animal and vegetable oils and fats</t>
  </si>
  <si>
    <t>Chemical products</t>
  </si>
  <si>
    <t>Manufactured goods classified chiefly by material</t>
  </si>
  <si>
    <t>Machinery and transport equipment</t>
  </si>
  <si>
    <t>Miscellaneous manufactured articles</t>
  </si>
  <si>
    <t>Commodities and transactions not classified in SITC</t>
  </si>
  <si>
    <t>END USE</t>
  </si>
  <si>
    <t>Production materials</t>
  </si>
  <si>
    <t>Capital goods</t>
  </si>
  <si>
    <t>Consumption goods</t>
  </si>
  <si>
    <t>Unknown</t>
  </si>
  <si>
    <t>Source: State Statistical Office of the Republic of Macedonia</t>
  </si>
  <si>
    <t>Serbia and Montenegro</t>
  </si>
  <si>
    <t>Serbia</t>
  </si>
  <si>
    <t>Montenegro</t>
  </si>
  <si>
    <t>Germany</t>
  </si>
  <si>
    <t>Greece</t>
  </si>
  <si>
    <t>Italy</t>
  </si>
  <si>
    <t>Bulgaria</t>
  </si>
  <si>
    <t>Croatia</t>
  </si>
  <si>
    <t>Belgium</t>
  </si>
  <si>
    <t>Bosnia and Herzegovina</t>
  </si>
  <si>
    <t>Netherlands</t>
  </si>
  <si>
    <t>Turkey</t>
  </si>
  <si>
    <t>Spain</t>
  </si>
  <si>
    <t>Slovenia</t>
  </si>
  <si>
    <t>Albanija</t>
  </si>
  <si>
    <t>G.Britain</t>
  </si>
  <si>
    <t>Russia</t>
  </si>
  <si>
    <t>USA</t>
  </si>
  <si>
    <t>Sweden</t>
  </si>
  <si>
    <t>Austria</t>
  </si>
  <si>
    <t>Romania</t>
  </si>
  <si>
    <t>Czech</t>
  </si>
  <si>
    <t>France</t>
  </si>
  <si>
    <t>Switzerland</t>
  </si>
  <si>
    <t>Hungary</t>
  </si>
  <si>
    <t>Poland</t>
  </si>
  <si>
    <t>Cyprus</t>
  </si>
  <si>
    <t>Australia</t>
  </si>
  <si>
    <t>Ukraine</t>
  </si>
  <si>
    <t>Korea</t>
  </si>
  <si>
    <t>China</t>
  </si>
  <si>
    <t>Danmark</t>
  </si>
  <si>
    <t>Japan</t>
  </si>
  <si>
    <t>Canada</t>
  </si>
  <si>
    <t>Belarus</t>
  </si>
  <si>
    <t>Hong Kong</t>
  </si>
  <si>
    <t>Lihtenstien</t>
  </si>
  <si>
    <t>Argentina</t>
  </si>
  <si>
    <t>Bolivia</t>
  </si>
  <si>
    <t>Brazil</t>
  </si>
  <si>
    <t>Code</t>
  </si>
  <si>
    <t>Country</t>
  </si>
  <si>
    <t>2004</t>
  </si>
  <si>
    <t>2005</t>
  </si>
  <si>
    <t>2006</t>
  </si>
  <si>
    <t>2007</t>
  </si>
  <si>
    <t xml:space="preserve"> Value</t>
  </si>
  <si>
    <t>004</t>
  </si>
  <si>
    <t>Afganistan</t>
  </si>
  <si>
    <t>008</t>
  </si>
  <si>
    <t>Albania</t>
  </si>
  <si>
    <t>036</t>
  </si>
  <si>
    <t>040</t>
  </si>
  <si>
    <t>052</t>
  </si>
  <si>
    <t>Barbados</t>
  </si>
  <si>
    <t>056</t>
  </si>
  <si>
    <t>060</t>
  </si>
  <si>
    <t>Bermudas</t>
  </si>
  <si>
    <t>070</t>
  </si>
  <si>
    <t>Bosnia and Hercegovina</t>
  </si>
  <si>
    <t>084</t>
  </si>
  <si>
    <t>Belize</t>
  </si>
  <si>
    <t>092</t>
  </si>
  <si>
    <t>British Virgin Islands</t>
  </si>
  <si>
    <t>Byelorussia</t>
  </si>
  <si>
    <t>Cayman Islands</t>
  </si>
  <si>
    <t>Central African Republic</t>
  </si>
  <si>
    <t>Sri Lanka</t>
  </si>
  <si>
    <t>Taiwan</t>
  </si>
  <si>
    <t>Cuk Islands</t>
  </si>
  <si>
    <t>Czesh Republic</t>
  </si>
  <si>
    <t>Denmark</t>
  </si>
  <si>
    <t>Dominikan Republic</t>
  </si>
  <si>
    <t>Gibraltar</t>
  </si>
  <si>
    <t>Iceland</t>
  </si>
  <si>
    <t>Iran</t>
  </si>
  <si>
    <t>Iraq</t>
  </si>
  <si>
    <t>Ireland</t>
  </si>
  <si>
    <t>Israel</t>
  </si>
  <si>
    <t>Johanson Island</t>
  </si>
  <si>
    <t>Jordan</t>
  </si>
  <si>
    <t>Lebanon</t>
  </si>
  <si>
    <t>Liechtenstein</t>
  </si>
  <si>
    <t>Luxembourg</t>
  </si>
  <si>
    <t>Malta</t>
  </si>
  <si>
    <t>Mauricius</t>
  </si>
  <si>
    <t>Mexico</t>
  </si>
  <si>
    <t>Netherlands Antilles</t>
  </si>
  <si>
    <t>Nigeria</t>
  </si>
  <si>
    <t>Norway</t>
  </si>
  <si>
    <t>Marshall Island</t>
  </si>
  <si>
    <t>Pakistan</t>
  </si>
  <si>
    <t>Panama</t>
  </si>
  <si>
    <t>Portugal</t>
  </si>
  <si>
    <t>St Kitts and Nevis</t>
  </si>
  <si>
    <t>Saint Vincent and the Grenadines</t>
  </si>
  <si>
    <t>San Marino</t>
  </si>
  <si>
    <t>Seychelles</t>
  </si>
  <si>
    <t>Singapore</t>
  </si>
  <si>
    <t>Slovakia</t>
  </si>
  <si>
    <t>South Africa</t>
  </si>
  <si>
    <t>Syria</t>
  </si>
  <si>
    <t>United Arab Emirates</t>
  </si>
  <si>
    <t>Great Britain</t>
  </si>
  <si>
    <t xml:space="preserve">United States of America </t>
  </si>
  <si>
    <t>Virgin Islands of the USA</t>
  </si>
  <si>
    <t>Uzbekistan</t>
  </si>
  <si>
    <t>Value</t>
  </si>
  <si>
    <t>Share %</t>
  </si>
  <si>
    <t>0595</t>
  </si>
  <si>
    <t>AGRICULTURE, HUNTING AND FISHING</t>
  </si>
  <si>
    <t>MINING AND QUARRYING</t>
  </si>
  <si>
    <t>MANUFACTURING</t>
  </si>
  <si>
    <t>ELECTRICITY, GAS AND WATER CONSTRUCTION</t>
  </si>
  <si>
    <t>CONSTRUCTION</t>
  </si>
  <si>
    <t>TOTAL SERVICES</t>
  </si>
  <si>
    <t>NOT ALLOCATED</t>
  </si>
  <si>
    <t>SUB - TOTAL</t>
  </si>
  <si>
    <t xml:space="preserve">TOTAL </t>
  </si>
  <si>
    <t xml:space="preserve">      Banks</t>
  </si>
  <si>
    <t xml:space="preserve">      Other sectors</t>
  </si>
  <si>
    <t xml:space="preserve">      Monetary authorities</t>
  </si>
  <si>
    <t xml:space="preserve">      General government</t>
  </si>
  <si>
    <t xml:space="preserve">   Direct investment in reporting economy </t>
  </si>
  <si>
    <t>Preliminary data</t>
  </si>
  <si>
    <t>General Government</t>
  </si>
  <si>
    <t>Money market instruments</t>
  </si>
  <si>
    <t xml:space="preserve">Other debt liabilities </t>
  </si>
  <si>
    <t>Arrears</t>
  </si>
  <si>
    <t>Bonds and notes</t>
  </si>
  <si>
    <t>Monetary Authorities</t>
  </si>
  <si>
    <t xml:space="preserve">Currency and deposits </t>
  </si>
  <si>
    <t>Banks</t>
  </si>
  <si>
    <t xml:space="preserve">Other Sectors </t>
  </si>
  <si>
    <t xml:space="preserve">Trade credits </t>
  </si>
  <si>
    <t>Debt liabilities to affiliated enterprises</t>
  </si>
  <si>
    <t>Debt liabilities to direct investors</t>
  </si>
  <si>
    <t xml:space="preserve">Gross External Debt </t>
  </si>
  <si>
    <t>Memorandum items</t>
  </si>
  <si>
    <t>Public debt</t>
  </si>
  <si>
    <t>Private debt</t>
  </si>
  <si>
    <t>1/ Preliminary data</t>
  </si>
  <si>
    <t xml:space="preserve">Other claims </t>
  </si>
  <si>
    <t>Claims from affiliated enterprises</t>
  </si>
  <si>
    <t>Claims from direct investors</t>
  </si>
  <si>
    <t>Gross External Claims</t>
  </si>
  <si>
    <t>Net External Debt Position</t>
  </si>
  <si>
    <t xml:space="preserve"> Monetary gold</t>
  </si>
  <si>
    <t xml:space="preserve"> SDRs</t>
  </si>
  <si>
    <t>Reserve Position in the Fund</t>
  </si>
  <si>
    <t>ATS</t>
  </si>
  <si>
    <t>FRF</t>
  </si>
  <si>
    <t xml:space="preserve">  ITL</t>
  </si>
  <si>
    <t>DEM</t>
  </si>
  <si>
    <t>CHF</t>
  </si>
  <si>
    <t>GBP</t>
  </si>
  <si>
    <t>USD</t>
  </si>
  <si>
    <t>EUR</t>
  </si>
  <si>
    <t>JPY</t>
  </si>
  <si>
    <t>/1</t>
  </si>
  <si>
    <t>1/ Denomination of the denar for 100 in may 1993</t>
  </si>
  <si>
    <t>ITL</t>
  </si>
  <si>
    <t>31.12.1993</t>
  </si>
  <si>
    <t>31.12.1994</t>
  </si>
  <si>
    <t>31.12.1997</t>
  </si>
  <si>
    <t>31.12.1998</t>
  </si>
  <si>
    <t>31.12.1999</t>
  </si>
  <si>
    <t>2008</t>
  </si>
  <si>
    <t>Costa Rica</t>
  </si>
  <si>
    <t>Estonia</t>
  </si>
  <si>
    <t>Saudi Arabija</t>
  </si>
  <si>
    <t>FDI in Republic of  Macedonia</t>
  </si>
  <si>
    <t>U~estvo</t>
  </si>
  <si>
    <t xml:space="preserve">     SDR Aloccation</t>
  </si>
  <si>
    <t>in EUR Million</t>
  </si>
  <si>
    <t>Short-term debt</t>
  </si>
  <si>
    <t>Long-term debt</t>
  </si>
  <si>
    <t xml:space="preserve">     Services, net</t>
  </si>
  <si>
    <t xml:space="preserve">          1. Transportation</t>
  </si>
  <si>
    <t xml:space="preserve">       - Credit</t>
  </si>
  <si>
    <t xml:space="preserve">      -  Debit</t>
  </si>
  <si>
    <t xml:space="preserve">                - Credit</t>
  </si>
  <si>
    <t xml:space="preserve">                - Debit</t>
  </si>
  <si>
    <t xml:space="preserve">          2. Travel</t>
  </si>
  <si>
    <t xml:space="preserve">          3. Other services</t>
  </si>
  <si>
    <t xml:space="preserve">                    3.1. Communications services</t>
  </si>
  <si>
    <t xml:space="preserve">                         - Credit</t>
  </si>
  <si>
    <t xml:space="preserve">                         - Debit</t>
  </si>
  <si>
    <t xml:space="preserve">                     Postal and courier services</t>
  </si>
  <si>
    <t xml:space="preserve">                                  - Credit</t>
  </si>
  <si>
    <t xml:space="preserve">                                  - Debit</t>
  </si>
  <si>
    <t xml:space="preserve">                      Telecommunications services</t>
  </si>
  <si>
    <t xml:space="preserve">                    3.2. Construction services</t>
  </si>
  <si>
    <t xml:space="preserve">                     Construction abroad</t>
  </si>
  <si>
    <t xml:space="preserve">                    Construction in the compiling </t>
  </si>
  <si>
    <t xml:space="preserve">                              economy</t>
  </si>
  <si>
    <t xml:space="preserve">                    3.3.  Insurance services</t>
  </si>
  <si>
    <t xml:space="preserve">                    3.4. Financial services</t>
  </si>
  <si>
    <t xml:space="preserve">                    3.5. Computer and information services</t>
  </si>
  <si>
    <t xml:space="preserve">                    3.6. Royalties and license fees</t>
  </si>
  <si>
    <t xml:space="preserve">                    3.7. Other business services</t>
  </si>
  <si>
    <t xml:space="preserve">                              3.7.1. Merchanting and other </t>
  </si>
  <si>
    <t xml:space="preserve">                                        trade-related services</t>
  </si>
  <si>
    <t xml:space="preserve">                              3.7.2. Operational leasing services</t>
  </si>
  <si>
    <t xml:space="preserve">                              3.7.3. Miscellaneous business, professional, </t>
  </si>
  <si>
    <t xml:space="preserve">                                         and technical services</t>
  </si>
  <si>
    <t xml:space="preserve">                                        3.7.3.1. Legal, accounting, management </t>
  </si>
  <si>
    <t xml:space="preserve">                                      consulting, and public relations</t>
  </si>
  <si>
    <t xml:space="preserve">                                                   - Credit</t>
  </si>
  <si>
    <t xml:space="preserve">                                                   - Debit</t>
  </si>
  <si>
    <t xml:space="preserve">                                        3.7.3.2. Advertising, market research, </t>
  </si>
  <si>
    <t xml:space="preserve">                                                     and public opinion polling</t>
  </si>
  <si>
    <t xml:space="preserve">                                        3.7.3.3. Research and development </t>
  </si>
  <si>
    <t xml:space="preserve">                                        3.7.3.4. Architectural, engineering, </t>
  </si>
  <si>
    <t xml:space="preserve">                                                     and other technical services</t>
  </si>
  <si>
    <t xml:space="preserve">                                        3.7.3.5. Agricultural, mining, and</t>
  </si>
  <si>
    <t xml:space="preserve">                                                     on-site processing services</t>
  </si>
  <si>
    <t xml:space="preserve">                                        3.7.3.6. Other business services</t>
  </si>
  <si>
    <t>Period</t>
  </si>
  <si>
    <t xml:space="preserve">     Income, net</t>
  </si>
  <si>
    <t xml:space="preserve">     - Credit</t>
  </si>
  <si>
    <t xml:space="preserve">     - Debit</t>
  </si>
  <si>
    <t xml:space="preserve">          1. Compensation of employees</t>
  </si>
  <si>
    <t xml:space="preserve">               - Credit</t>
  </si>
  <si>
    <t xml:space="preserve">               - Debit</t>
  </si>
  <si>
    <t xml:space="preserve">          2. Investment income</t>
  </si>
  <si>
    <t xml:space="preserve">                    2.1. Direct investment</t>
  </si>
  <si>
    <t xml:space="preserve">                         2.1.1.  Income on equity</t>
  </si>
  <si>
    <t xml:space="preserve">                    2.2. Portfolio investment</t>
  </si>
  <si>
    <t xml:space="preserve">                         2.2.1. Income on equity </t>
  </si>
  <si>
    <t xml:space="preserve">                         2.2.2. Income on debt (interest)</t>
  </si>
  <si>
    <t xml:space="preserve">                        Bonds and notes </t>
  </si>
  <si>
    <t xml:space="preserve">                                   Monetary authorities</t>
  </si>
  <si>
    <t xml:space="preserve">                                   General government</t>
  </si>
  <si>
    <t xml:space="preserve">                                  Banks</t>
  </si>
  <si>
    <t xml:space="preserve">                                  Other sectors</t>
  </si>
  <si>
    <t xml:space="preserve">                        Money-market instruments</t>
  </si>
  <si>
    <t xml:space="preserve">                    2.3. Other investment </t>
  </si>
  <si>
    <t xml:space="preserve">                         2.3.1. Monetary authorities</t>
  </si>
  <si>
    <t xml:space="preserve">                         2.3.2. General government</t>
  </si>
  <si>
    <t xml:space="preserve">                         2.3.3. Banks</t>
  </si>
  <si>
    <t xml:space="preserve">                         2.3.4. Other sectors</t>
  </si>
  <si>
    <t xml:space="preserve">    Current transfers, net</t>
  </si>
  <si>
    <t xml:space="preserve">          1. General government - official transfers</t>
  </si>
  <si>
    <t xml:space="preserve">          2. Other sectors - private transfers</t>
  </si>
  <si>
    <t xml:space="preserve">               2.1. Workers' remittances</t>
  </si>
  <si>
    <t xml:space="preserve">                      - Credit</t>
  </si>
  <si>
    <t xml:space="preserve">                      - Debit</t>
  </si>
  <si>
    <t xml:space="preserve">               2.2. Other transfers</t>
  </si>
  <si>
    <t>Capital and financial account</t>
  </si>
  <si>
    <t xml:space="preserve">  А. Capital account</t>
  </si>
  <si>
    <t xml:space="preserve">          1. Capital transfers</t>
  </si>
  <si>
    <t xml:space="preserve">                    1.1. General government - Official</t>
  </si>
  <si>
    <t xml:space="preserve">                    1.2. Other sectors - private</t>
  </si>
  <si>
    <t xml:space="preserve">           2. Acquisition/disposal of nonproduced</t>
  </si>
  <si>
    <t xml:space="preserve">               nonfinancial assets</t>
  </si>
  <si>
    <t xml:space="preserve"> B. Financial account</t>
  </si>
  <si>
    <t xml:space="preserve">          1. Direct investment</t>
  </si>
  <si>
    <t xml:space="preserve">                    1.1. Abroad</t>
  </si>
  <si>
    <t xml:space="preserve">                         a. Equity capital</t>
  </si>
  <si>
    <t xml:space="preserve">                         b. Reinvested earnings</t>
  </si>
  <si>
    <t xml:space="preserve">                         c. Other capital</t>
  </si>
  <si>
    <t xml:space="preserve">                    1.2.  In reporting economy</t>
  </si>
  <si>
    <t xml:space="preserve">          2. Portfolio investment</t>
  </si>
  <si>
    <t xml:space="preserve">                    2.1. Assets</t>
  </si>
  <si>
    <t xml:space="preserve">                         а. Equity securities</t>
  </si>
  <si>
    <t xml:space="preserve">                          - Monetary authorities</t>
  </si>
  <si>
    <t xml:space="preserve">                          - General government</t>
  </si>
  <si>
    <t xml:space="preserve">                          - Banks</t>
  </si>
  <si>
    <t xml:space="preserve">                          - Other sectors</t>
  </si>
  <si>
    <t xml:space="preserve">                             - Bonds and notes</t>
  </si>
  <si>
    <t xml:space="preserve">                                  - Monetary authorities</t>
  </si>
  <si>
    <t xml:space="preserve">                                  - General government</t>
  </si>
  <si>
    <t xml:space="preserve">                                  - Banks</t>
  </si>
  <si>
    <t xml:space="preserve">                                  - Other sectors</t>
  </si>
  <si>
    <t xml:space="preserve">                            - Money-market instruments</t>
  </si>
  <si>
    <t xml:space="preserve">                    2.2. Liabilities</t>
  </si>
  <si>
    <t xml:space="preserve">                            - Banks</t>
  </si>
  <si>
    <t xml:space="preserve">                            - Other sectors</t>
  </si>
  <si>
    <t xml:space="preserve">                         b. Debt securities</t>
  </si>
  <si>
    <t xml:space="preserve">                    2.3.  Financial derivatives, net</t>
  </si>
  <si>
    <t xml:space="preserve">          3. Other investment</t>
  </si>
  <si>
    <t xml:space="preserve">                    3.1. Assets</t>
  </si>
  <si>
    <t xml:space="preserve">                              3.1.1. Trade credits</t>
  </si>
  <si>
    <t xml:space="preserve">                                        3.1.1.1. General government</t>
  </si>
  <si>
    <t xml:space="preserve">                                                   - Long-term</t>
  </si>
  <si>
    <t xml:space="preserve">                                                   - Short-term</t>
  </si>
  <si>
    <t xml:space="preserve">                                        3.1.1.2. Other sectors</t>
  </si>
  <si>
    <t xml:space="preserve">                              3.1.2. Loans</t>
  </si>
  <si>
    <t xml:space="preserve">                                        3.1.2.1. Monetary authorities</t>
  </si>
  <si>
    <t xml:space="preserve">                                        3.1.2.2. General government</t>
  </si>
  <si>
    <t xml:space="preserve">                                        3.1.2.3. Banks</t>
  </si>
  <si>
    <t xml:space="preserve">                                        3.1.2.4. Other sectors</t>
  </si>
  <si>
    <t xml:space="preserve">                              3.1.3. Currency and deposits</t>
  </si>
  <si>
    <t xml:space="preserve">                                        3.1.3.1. Monetary authorities</t>
  </si>
  <si>
    <t xml:space="preserve">                                        3.1.3.2. General government</t>
  </si>
  <si>
    <t xml:space="preserve">                                        3.1.3.4. Other sectors</t>
  </si>
  <si>
    <t xml:space="preserve">                                        3.1.3.3. Banks</t>
  </si>
  <si>
    <t xml:space="preserve">                              3.1.4. Other assets</t>
  </si>
  <si>
    <t xml:space="preserve">                                        3.1.4.1. Monetary authorities</t>
  </si>
  <si>
    <t xml:space="preserve">                                        3.1.4.2. General government</t>
  </si>
  <si>
    <t xml:space="preserve">                                        3.1.4.3. Banks</t>
  </si>
  <si>
    <t xml:space="preserve">                                        3.1.4.4. Other sectors</t>
  </si>
  <si>
    <t xml:space="preserve">                    3.2. Liabilities</t>
  </si>
  <si>
    <t xml:space="preserve">                              3.2.1. Trade credits</t>
  </si>
  <si>
    <t xml:space="preserve">                                        3.2.1.1. General government</t>
  </si>
  <si>
    <t xml:space="preserve">                                        3.2.1.2. Other sectors</t>
  </si>
  <si>
    <t xml:space="preserve">                              3.2.2. Loans</t>
  </si>
  <si>
    <t xml:space="preserve">                                        3.2.2.1. Monetary authorities</t>
  </si>
  <si>
    <t xml:space="preserve">                                                   а. Use of Fund credit and loans   </t>
  </si>
  <si>
    <t xml:space="preserve">                                                   b. Other long-term  </t>
  </si>
  <si>
    <t xml:space="preserve">                                                   c. Short-term</t>
  </si>
  <si>
    <t xml:space="preserve">                                        3.2.2.2. General government</t>
  </si>
  <si>
    <t xml:space="preserve">                                                   а. Long-term   </t>
  </si>
  <si>
    <t xml:space="preserve">                                                   b. Short-term</t>
  </si>
  <si>
    <t xml:space="preserve">                                        3.2.2.3. Banks</t>
  </si>
  <si>
    <t xml:space="preserve">                                        3.2.2.4. Other sectors</t>
  </si>
  <si>
    <t xml:space="preserve">                              3.2.3. Currency and deposits</t>
  </si>
  <si>
    <t xml:space="preserve">                                        3.2.3.1. Monetary authorities</t>
  </si>
  <si>
    <t xml:space="preserve">                                        3.2.3.2. General government</t>
  </si>
  <si>
    <t xml:space="preserve">                                        3.2.3.3. Banks</t>
  </si>
  <si>
    <t xml:space="preserve">                                        3.2.3.4. Other sectors</t>
  </si>
  <si>
    <t xml:space="preserve">                              3.2.4. Other liabilities</t>
  </si>
  <si>
    <t xml:space="preserve">                                        3.2.4.1. Monetary authorities</t>
  </si>
  <si>
    <t xml:space="preserve">                                        3.2.4.2. General government</t>
  </si>
  <si>
    <t xml:space="preserve">                                        3.2.4.3. Banks</t>
  </si>
  <si>
    <t xml:space="preserve">                                        3.2.4.4. Other sectors</t>
  </si>
  <si>
    <t xml:space="preserve">                    4.1. Monetary gold</t>
  </si>
  <si>
    <t xml:space="preserve">                    4.2. Special drawing rights</t>
  </si>
  <si>
    <t xml:space="preserve">                    4.3. Reserve position in the Fund</t>
  </si>
  <si>
    <t xml:space="preserve">                    4.4. Foreign exchange</t>
  </si>
  <si>
    <t xml:space="preserve">                              4.4.1. Currency and deposits</t>
  </si>
  <si>
    <t xml:space="preserve">                              4.4.2. Securities</t>
  </si>
  <si>
    <t xml:space="preserve">                    4.5. Other claims</t>
  </si>
  <si>
    <t xml:space="preserve">      Calculation of cif / fob factor as % of imports cif equals: 1993-20%, 1994-20%. 1995-20%,1996-14%,1997-10%,1998-5,02%,1999-4,86%, 2000-3,9%, 2001-4,2%, 2002-3,8%  2003-4,06%, 2004 , 2005,  2006, 2007-4,14%, 2008, </t>
  </si>
  <si>
    <t xml:space="preserve">              including border, seasonal 
              and other workers</t>
  </si>
  <si>
    <t xml:space="preserve">         4. Reserve Assets (excluding monetary gold and exchange rate)</t>
  </si>
  <si>
    <t>Direct investment: 
Intercompany lending</t>
  </si>
  <si>
    <t>II</t>
  </si>
  <si>
    <t>III</t>
  </si>
  <si>
    <t>ll</t>
  </si>
  <si>
    <t>lll</t>
  </si>
  <si>
    <t>Vl</t>
  </si>
  <si>
    <t xml:space="preserve">                         2.1.2. Income on debt (interest)</t>
  </si>
  <si>
    <t>(in million EUR)</t>
  </si>
  <si>
    <t>Moldova</t>
  </si>
  <si>
    <t>Jrsey</t>
  </si>
  <si>
    <t>International Investment position: external assets and liabilities at the end of period</t>
  </si>
  <si>
    <t>(in million USD)</t>
  </si>
  <si>
    <t xml:space="preserve"> International Investment Position, net</t>
  </si>
  <si>
    <t xml:space="preserve"> Assets</t>
  </si>
  <si>
    <t xml:space="preserve">   Direct investment abroad </t>
  </si>
  <si>
    <t xml:space="preserve">      Equity capital and reinvested earnings</t>
  </si>
  <si>
    <t xml:space="preserve">         Claims on affiliated enterprises</t>
  </si>
  <si>
    <t xml:space="preserve">         Liabilities to affiliated enterprises (-)  </t>
  </si>
  <si>
    <t xml:space="preserve">      Other capital</t>
  </si>
  <si>
    <t xml:space="preserve">         Claims on affiliated enterprises   </t>
  </si>
  <si>
    <t xml:space="preserve">         Liabilities to affiliated enterprises (-) </t>
  </si>
  <si>
    <t xml:space="preserve">   Portfolio investment</t>
  </si>
  <si>
    <t xml:space="preserve">       Equity securities</t>
  </si>
  <si>
    <t xml:space="preserve">         Monetary authorities</t>
  </si>
  <si>
    <t xml:space="preserve">         General government</t>
  </si>
  <si>
    <t xml:space="preserve">         Banks</t>
  </si>
  <si>
    <t xml:space="preserve">         Other sectors</t>
  </si>
  <si>
    <t xml:space="preserve">       Debt securities</t>
  </si>
  <si>
    <t xml:space="preserve">         Bonds and notes</t>
  </si>
  <si>
    <t xml:space="preserve">           Monetary authorities</t>
  </si>
  <si>
    <t xml:space="preserve">           General government</t>
  </si>
  <si>
    <t xml:space="preserve">           Banks</t>
  </si>
  <si>
    <t xml:space="preserve">           Other sectors</t>
  </si>
  <si>
    <t xml:space="preserve">         Money-market instruments </t>
  </si>
  <si>
    <t xml:space="preserve">   Financial derivatives</t>
  </si>
  <si>
    <t xml:space="preserve">   Other investment</t>
  </si>
  <si>
    <t xml:space="preserve">       Trade credits</t>
  </si>
  <si>
    <t xml:space="preserve">             Long-term</t>
  </si>
  <si>
    <t xml:space="preserve">             Short-term</t>
  </si>
  <si>
    <t xml:space="preserve">       Loans</t>
  </si>
  <si>
    <t xml:space="preserve">       Currency and deposits</t>
  </si>
  <si>
    <t xml:space="preserve">       Other assets</t>
  </si>
  <si>
    <t xml:space="preserve">   Reserve assets</t>
  </si>
  <si>
    <t xml:space="preserve">     Monetary gold</t>
  </si>
  <si>
    <t xml:space="preserve">     Special drawing rights</t>
  </si>
  <si>
    <t xml:space="preserve">     Reserve position in the Fund</t>
  </si>
  <si>
    <t xml:space="preserve">     Foreign exchange</t>
  </si>
  <si>
    <t xml:space="preserve">         With monetary authorities</t>
  </si>
  <si>
    <t xml:space="preserve">         With banks</t>
  </si>
  <si>
    <t xml:space="preserve">       Securities</t>
  </si>
  <si>
    <t xml:space="preserve">         Equities</t>
  </si>
  <si>
    <t xml:space="preserve">         Money-market instruments</t>
  </si>
  <si>
    <t xml:space="preserve">       Financial derivatives ,net</t>
  </si>
  <si>
    <t xml:space="preserve">     Other claims</t>
  </si>
  <si>
    <t xml:space="preserve"> Liabilities</t>
  </si>
  <si>
    <t xml:space="preserve">         Claims on direct investors   (-)</t>
  </si>
  <si>
    <t xml:space="preserve">         Liabilities to direct investors</t>
  </si>
  <si>
    <t xml:space="preserve">         Claims on direct investors   (-) </t>
  </si>
  <si>
    <t xml:space="preserve">         Bonds and notes </t>
  </si>
  <si>
    <t xml:space="preserve">   Financial derivatives </t>
  </si>
  <si>
    <t xml:space="preserve">             Use of Fund credit &amp; loans from the Fund</t>
  </si>
  <si>
    <t xml:space="preserve">             Other long-term</t>
  </si>
  <si>
    <t xml:space="preserve">       Other liabilities</t>
  </si>
  <si>
    <t xml:space="preserve">     SDR Allocation</t>
  </si>
  <si>
    <t xml:space="preserve">       Imports for 2006, 2007 and 2008 have been additionally adjusted with time adjustments for imports of electricity.</t>
  </si>
  <si>
    <t>in million EUR</t>
  </si>
  <si>
    <t xml:space="preserve"> Code</t>
  </si>
  <si>
    <t xml:space="preserve">        Share  (%)</t>
  </si>
  <si>
    <t>044</t>
  </si>
  <si>
    <t>Bahamas</t>
  </si>
  <si>
    <t>Cuba</t>
  </si>
  <si>
    <t>El Salvador</t>
  </si>
  <si>
    <t>Finland</t>
  </si>
  <si>
    <t>Gorgia</t>
  </si>
  <si>
    <t>India</t>
  </si>
  <si>
    <t>Libya</t>
  </si>
  <si>
    <t xml:space="preserve">Malaysia  </t>
  </si>
  <si>
    <t>Isle of man</t>
  </si>
  <si>
    <t>International Finance Corporation</t>
  </si>
  <si>
    <t>Europian Bank for Reconstruction and Development</t>
  </si>
  <si>
    <t>Central African Cantris development support bank</t>
  </si>
  <si>
    <t>Northatlantic cooperation aliance</t>
  </si>
  <si>
    <t xml:space="preserve">                    3.9. Government services, n.i.e.</t>
  </si>
  <si>
    <t xml:space="preserve">                  3.8. Personal and cultural services</t>
  </si>
  <si>
    <t xml:space="preserve">                           3.8.1. Audiovisual and related services</t>
  </si>
  <si>
    <t xml:space="preserve">                          3.8.2. Other personal and cultural services</t>
  </si>
  <si>
    <t xml:space="preserve">                                 - Credit</t>
  </si>
  <si>
    <t xml:space="preserve">                                 - Debit</t>
  </si>
  <si>
    <t>4/  Methodological notes: Calculation of Financial Services Indirectly Measured (FISIM) has been introduced starting January 2011.</t>
  </si>
  <si>
    <t xml:space="preserve">     Liabilities under PCL with the IMF are classified under Financial Account-Other Investment-Liabilities-Loans-General Government-Long Term-Drawings.</t>
  </si>
  <si>
    <t>Securities</t>
  </si>
  <si>
    <t>Currency and deposits</t>
  </si>
  <si>
    <t>Other reserve assets</t>
  </si>
  <si>
    <t xml:space="preserve"> Foreign currency reserves</t>
  </si>
  <si>
    <t>Reserve Assets</t>
  </si>
  <si>
    <t>031</t>
  </si>
  <si>
    <t>Azerbaijan</t>
  </si>
  <si>
    <t>Korea, Republic</t>
  </si>
  <si>
    <t>Lithuania</t>
  </si>
  <si>
    <t>Egypt</t>
  </si>
  <si>
    <t>2009</t>
  </si>
  <si>
    <t>2010</t>
  </si>
  <si>
    <r>
      <t>31.12.2007</t>
    </r>
    <r>
      <rPr>
        <vertAlign val="superscript"/>
        <sz val="7"/>
        <rFont val="Tahoma"/>
        <family val="2"/>
        <charset val="204"/>
      </rPr>
      <t>1)</t>
    </r>
  </si>
  <si>
    <t>*/ Preliminary data</t>
  </si>
  <si>
    <t xml:space="preserve">a. Revision of data has been done in September 2011 in the following categories: </t>
  </si>
  <si>
    <t xml:space="preserve"> - for 2010 data: direct investment, income and other investment, due to inclusion of data from the annual FDI Survey DI 22 and improved coverage of credit indebtedness data and introducing of accrual interest;</t>
  </si>
  <si>
    <t xml:space="preserve"> - services and current transfers for 2010- as a result of improved coverage of data</t>
  </si>
  <si>
    <t xml:space="preserve"> - goods, services and trade credits data for 2009 due to the final data on foreign trade for 2009.</t>
  </si>
  <si>
    <t xml:space="preserve">-  calculation of Financial Services Indirectly Measured (FISIM)  has been introduced within the BoP, starting from 2003 </t>
  </si>
  <si>
    <t>- securities within the reserve asstes are presented without  price changes, starting from 2006.</t>
  </si>
  <si>
    <t xml:space="preserve">3/  For the period 2006-2011 excluding price changes and exchange rate differences. Excluding monetary gold and exchange rate differences up to 2005. </t>
  </si>
  <si>
    <t xml:space="preserve">    </t>
  </si>
  <si>
    <t xml:space="preserve">      Calculation of cif / fob factor as % of imports cif equals: 1993-20%, 1994-20%. 1995-20%,1996-14%,1997-10%,1998-5,02%,1999-4,86%, 2000-3,9%, 2001-4,2%, 2002-3,8%  2003-4,06%, 2004 , 2005,  2006, 2007-4,14%, 2008, 2009 and 2010-3,86% </t>
  </si>
  <si>
    <t xml:space="preserve">      2009, 2010 and 2011-3,86%. Imports for 2006, 2007 and 2008 have been additionally adjusted with time adjustments for imports of electricity.</t>
  </si>
  <si>
    <t xml:space="preserve">3/  For the period 2006-2010 excluding price changes and exchange rate differences. Excluding monetary gold and exchange rate differences up to 2005. </t>
  </si>
  <si>
    <t>Republic of Macedonia: balance of payments</t>
  </si>
  <si>
    <t>Summary / 1</t>
  </si>
  <si>
    <t>Summary / 1, 4</t>
  </si>
  <si>
    <t>Republic of Macedonia: balance of payments - services</t>
  </si>
  <si>
    <t>Republic of Macedonia: balance of payments - income</t>
  </si>
  <si>
    <t>Republic of Macedonia: balance of payments - current transfers</t>
  </si>
  <si>
    <t>Republic of Macedonia: balance of payments - capital and financial account</t>
  </si>
  <si>
    <t>Merchandise trade by sections of SITC and by end use</t>
  </si>
  <si>
    <t>Foreign trade by countries</t>
  </si>
  <si>
    <r>
      <t xml:space="preserve">Stock of direct investment in Republic of  Macedonia by activity - 1997 - 2008 </t>
    </r>
    <r>
      <rPr>
        <sz val="10"/>
        <rFont val="Tahoma"/>
        <family val="2"/>
        <charset val="204"/>
      </rPr>
      <t>/1</t>
    </r>
  </si>
  <si>
    <t>Exchange rates (average for the period)</t>
  </si>
  <si>
    <t>Mid exchange rates (end of period)</t>
  </si>
  <si>
    <t>Stock of direct investment in Republic of Macedonia-by country  - 1997 - 2010</t>
  </si>
  <si>
    <t>OFFICIAL RESERVES ASSETS/1</t>
  </si>
  <si>
    <t>Republic of Macedonia: gross external debt/*</t>
  </si>
  <si>
    <r>
      <t>Loans</t>
    </r>
    <r>
      <rPr>
        <vertAlign val="superscript"/>
        <sz val="8"/>
        <rFont val="Tahoma"/>
        <family val="2"/>
        <charset val="204"/>
      </rPr>
      <t>3)</t>
    </r>
  </si>
  <si>
    <t>Gross external debt-excluding debt of the Monetary Authorities from repo arrangements</t>
  </si>
  <si>
    <t>Public debt excluding debt of the Monetary Authorities from repo arrangements</t>
  </si>
  <si>
    <t>Public debt as percentage of GDP</t>
  </si>
  <si>
    <t>Public debt excluding debt of the Monetary Authorities from repo arrangements % of GDP</t>
  </si>
  <si>
    <t>Private debt as percentage of GDP</t>
  </si>
  <si>
    <r>
      <rPr>
        <vertAlign val="superscript"/>
        <sz val="8"/>
        <rFont val="Tahoma"/>
        <family val="2"/>
        <charset val="204"/>
      </rPr>
      <t xml:space="preserve">1) </t>
    </r>
    <r>
      <rPr>
        <sz val="8"/>
        <rFont val="Tahoma"/>
        <family val="2"/>
        <charset val="204"/>
      </rPr>
      <t>Starting from 2007 data on trade credits are from the KIPO questionnaire.</t>
    </r>
  </si>
  <si>
    <r>
      <rPr>
        <vertAlign val="superscript"/>
        <sz val="8"/>
        <rFont val="Tahoma"/>
        <family val="2"/>
        <charset val="204"/>
      </rPr>
      <t xml:space="preserve">2) </t>
    </r>
    <r>
      <rPr>
        <sz val="8"/>
        <rFont val="Tahoma"/>
        <family val="2"/>
        <charset val="204"/>
      </rPr>
      <t>Starting from 2010, the data are presented on accrual basis.</t>
    </r>
  </si>
  <si>
    <r>
      <rPr>
        <vertAlign val="superscript"/>
        <sz val="8"/>
        <rFont val="Arial"/>
        <family val="2"/>
        <charset val="204"/>
      </rPr>
      <t xml:space="preserve">3) </t>
    </r>
    <r>
      <rPr>
        <sz val="8"/>
        <rFont val="Arial"/>
        <family val="2"/>
        <charset val="204"/>
      </rPr>
      <t>Liabilities of the NBRM based on repo arrangements. Taking into consideration the fact that claims from reverse repo arrangements appear in an equal amount in the gross external claims report, these stocks have no effect on net external debt.</t>
    </r>
  </si>
  <si>
    <r>
      <t>31.03.2010</t>
    </r>
    <r>
      <rPr>
        <vertAlign val="superscript"/>
        <sz val="7"/>
        <rFont val="Tahoma"/>
        <family val="2"/>
        <charset val="204"/>
      </rPr>
      <t>2)</t>
    </r>
  </si>
  <si>
    <t>Republic of Macedonia: gross external claims /*</t>
  </si>
  <si>
    <t>Gross external claims-excluding claims of the Monetary Authorities from reverse repo arrangements</t>
  </si>
  <si>
    <r>
      <rPr>
        <vertAlign val="superscript"/>
        <sz val="8"/>
        <rFont val="Tahoma"/>
        <family val="2"/>
        <charset val="204"/>
      </rPr>
      <t>1)</t>
    </r>
    <r>
      <rPr>
        <sz val="8"/>
        <rFont val="Tahoma"/>
        <family val="2"/>
        <charset val="204"/>
      </rPr>
      <t>Starting from 2007 data on trade credits are from the KIPO questionnaire.</t>
    </r>
  </si>
  <si>
    <r>
      <rPr>
        <vertAlign val="superscript"/>
        <sz val="8"/>
        <rFont val="Tahoma"/>
        <family val="2"/>
        <charset val="204"/>
      </rPr>
      <t>2)</t>
    </r>
    <r>
      <rPr>
        <sz val="8"/>
        <rFont val="Tahoma"/>
        <family val="2"/>
        <charset val="204"/>
      </rPr>
      <t>Starting from 2010, the data are presented on accrual basis.</t>
    </r>
  </si>
  <si>
    <r>
      <rPr>
        <vertAlign val="superscript"/>
        <sz val="8"/>
        <rFont val="Tahoma"/>
        <family val="2"/>
        <charset val="204"/>
      </rPr>
      <t>3)</t>
    </r>
    <r>
      <rPr>
        <sz val="8"/>
        <rFont val="Tahoma"/>
        <family val="2"/>
        <charset val="204"/>
      </rPr>
      <t>Claims of the NBRM based on reverse repo arrangements. Taking into consideration the fact that liabilities from repo arrangements appear in an equal amount in the gross external debt report, these stocks have no effect on net external debt.</t>
    </r>
  </si>
  <si>
    <t>Republic of Macedonia: net external debt position /*</t>
  </si>
  <si>
    <r>
      <t>31.12.2010</t>
    </r>
    <r>
      <rPr>
        <vertAlign val="superscript"/>
        <sz val="7"/>
        <rFont val="Tahoma"/>
        <family val="2"/>
        <charset val="204"/>
      </rPr>
      <t>1)</t>
    </r>
  </si>
  <si>
    <r>
      <rPr>
        <vertAlign val="superscript"/>
        <sz val="8"/>
        <rFont val="Tahoma"/>
        <family val="2"/>
        <charset val="204"/>
      </rPr>
      <t>1)</t>
    </r>
    <r>
      <rPr>
        <sz val="8"/>
        <rFont val="Tahoma"/>
        <family val="2"/>
        <charset val="204"/>
      </rPr>
      <t xml:space="preserve"> Starting from 2010, the data are presented on accrual basis.</t>
    </r>
  </si>
  <si>
    <t>NEER and REER of the Denar</t>
  </si>
  <si>
    <t>Nominal Effective Exchange Rate of the Denar</t>
  </si>
  <si>
    <t>Real Effective Exchange Rate of the Denar</t>
  </si>
  <si>
    <t>year</t>
  </si>
  <si>
    <t>quarter</t>
  </si>
  <si>
    <t>Consumer Price Index</t>
  </si>
  <si>
    <t>Producer Price Index</t>
  </si>
  <si>
    <t>Unit Labor Cost</t>
  </si>
  <si>
    <t xml:space="preserve">Source: NBRM. </t>
  </si>
  <si>
    <t>Tables from the foreign exchange sector</t>
  </si>
  <si>
    <t>Table 18: Republic of Macedonia:balance of payments</t>
  </si>
  <si>
    <t>Table 19: Republic of Macedonia:balance of payments</t>
  </si>
  <si>
    <t>Table 20: Republic of Macedonia:balance of payments - services</t>
  </si>
  <si>
    <t>Table 21: Republic of Macedonia:balance of payments - income</t>
  </si>
  <si>
    <t>Table 22: Republic of Macedonia:balance of payments - current transfers</t>
  </si>
  <si>
    <t>Table 23: Republic of Macedonia:balance of payments - capital and financial account</t>
  </si>
  <si>
    <t>Table 24: Merchandise trade by sections of SITC and by end use</t>
  </si>
  <si>
    <t>Table 25: Foreign trade by countries</t>
  </si>
  <si>
    <t>Table 26: Stock of foreign direct investment in Republic of Macedonia by contry</t>
  </si>
  <si>
    <t>Table 27: Stock of foreign direct investment in Republic of Macedonia by activity</t>
  </si>
  <si>
    <t>Table 28: International investment position of the Republic of Macedonia, as of the end of the period</t>
  </si>
  <si>
    <t>Table 29: International investment position of the Republic of Macedonia, as of the end of the period</t>
  </si>
  <si>
    <t>Table 30: Republic of Macedonia:gross external debt</t>
  </si>
  <si>
    <t>Table 31: Republic of Macedonia:gross external claims</t>
  </si>
  <si>
    <t>Table 32: Republic of Macedonia:net external debt position</t>
  </si>
  <si>
    <t>Table 33: Reserve assets</t>
  </si>
  <si>
    <t>Table 34: Exchange rates (average for the period)</t>
  </si>
  <si>
    <t>Table 35: Mid exchange rates (end of period)</t>
  </si>
  <si>
    <t>Table 36: Indices on effective exchange rate of the Denar</t>
  </si>
</sst>
</file>

<file path=xl/styles.xml><?xml version="1.0" encoding="utf-8"?>
<styleSheet xmlns="http://schemas.openxmlformats.org/spreadsheetml/2006/main">
  <numFmts count="24">
    <numFmt numFmtId="43" formatCode="_(* #,##0.00_);_(* \(#,##0.00\);_(* &quot;-&quot;??_);_(@_)"/>
    <numFmt numFmtId="164" formatCode="0.0"/>
    <numFmt numFmtId="165" formatCode="#,##0.0"/>
    <numFmt numFmtId="166" formatCode="&quot;   &quot;@"/>
    <numFmt numFmtId="167" formatCode="&quot;      &quot;@"/>
    <numFmt numFmtId="168" formatCode="&quot;         &quot;@"/>
    <numFmt numFmtId="169" formatCode="&quot;            &quot;@"/>
    <numFmt numFmtId="170" formatCode="&quot;               &quot;@"/>
    <numFmt numFmtId="171" formatCode="_-[$€-2]* #,##0.00_-;\-[$€-2]* #,##0.00_-;_-[$€-2]* &quot;-&quot;??_-"/>
    <numFmt numFmtId="172" formatCode="[Black][&gt;0.05]#,##0.0;[Black][&lt;-0.05]\-#,##0.0;;"/>
    <numFmt numFmtId="173" formatCode="[Black][&gt;0.5]#,##0;[Black][&lt;-0.5]\-#,##0;;"/>
    <numFmt numFmtId="174" formatCode="#,##0.0000"/>
    <numFmt numFmtId="175" formatCode="0.000"/>
    <numFmt numFmtId="176" formatCode="0.0000"/>
    <numFmt numFmtId="177" formatCode="General_)"/>
    <numFmt numFmtId="178" formatCode="#,##0.00000"/>
    <numFmt numFmtId="179" formatCode="_(* #,##0.0_);_(* \(#,##0.0\);_(* &quot;-&quot;??_);_(@_)"/>
    <numFmt numFmtId="180" formatCode="#,##0.000000"/>
    <numFmt numFmtId="181" formatCode="0.00;[Red]0.00"/>
    <numFmt numFmtId="182" formatCode="#,##0.0000000000"/>
    <numFmt numFmtId="183" formatCode="0_)"/>
    <numFmt numFmtId="184" formatCode="0_);\(0\)"/>
    <numFmt numFmtId="185" formatCode="mmmm\ d\,\ yyyy"/>
    <numFmt numFmtId="186" formatCode="#,##0.0_);\(#,##0.0\)"/>
  </numFmts>
  <fonts count="95">
    <font>
      <sz val="10"/>
      <name val="Arial"/>
    </font>
    <font>
      <sz val="10"/>
      <name val="Arial"/>
    </font>
    <font>
      <sz val="10"/>
      <name val="MS Sans Serif"/>
      <family val="2"/>
      <charset val="204"/>
    </font>
    <font>
      <u/>
      <sz val="12"/>
      <color indexed="12"/>
      <name val="Times New Roman"/>
      <family val="1"/>
      <charset val="204"/>
    </font>
    <font>
      <sz val="10"/>
      <name val="Times New Roman"/>
      <family val="1"/>
      <charset val="204"/>
    </font>
    <font>
      <b/>
      <sz val="8"/>
      <name val="BodoniCyrillicFWF"/>
      <charset val="2"/>
    </font>
    <font>
      <sz val="10"/>
      <name val="Arial"/>
      <family val="2"/>
      <charset val="204"/>
    </font>
    <font>
      <sz val="10"/>
      <name val="Times New Roman"/>
      <family val="1"/>
    </font>
    <font>
      <sz val="11"/>
      <color indexed="8"/>
      <name val="Calibri"/>
      <family val="2"/>
    </font>
    <font>
      <sz val="9"/>
      <name val="Times New Roman"/>
      <family val="1"/>
    </font>
    <font>
      <b/>
      <sz val="10"/>
      <color indexed="8"/>
      <name val="Verdana"/>
      <family val="2"/>
    </font>
    <font>
      <b/>
      <i/>
      <sz val="10"/>
      <color indexed="8"/>
      <name val="Verdana"/>
      <family val="2"/>
    </font>
    <font>
      <sz val="10"/>
      <name val="Arial"/>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Times New Roman"/>
      <family val="1"/>
    </font>
    <font>
      <sz val="12"/>
      <color indexed="24"/>
      <name val="Arial"/>
      <family val="2"/>
    </font>
    <font>
      <b/>
      <sz val="12"/>
      <color indexed="24"/>
      <name val="Arial"/>
      <family val="2"/>
    </font>
    <font>
      <sz val="11"/>
      <name val="Tms Rmn"/>
    </font>
    <font>
      <sz val="8"/>
      <name val="Arial"/>
      <family val="2"/>
      <charset val="204"/>
    </font>
    <font>
      <sz val="8"/>
      <name val="Arial"/>
      <family val="2"/>
    </font>
    <font>
      <sz val="8"/>
      <name val="MS Sans Serif"/>
      <family val="2"/>
      <charset val="204"/>
    </font>
    <font>
      <sz val="8"/>
      <name val="MS Sans Serif"/>
      <family val="2"/>
    </font>
    <font>
      <sz val="8.5"/>
      <name val="Helv"/>
    </font>
    <font>
      <sz val="10"/>
      <name val="Courier"/>
      <family val="3"/>
    </font>
    <font>
      <sz val="10"/>
      <name val="SvobodaFWF"/>
      <charset val="2"/>
    </font>
    <font>
      <sz val="10"/>
      <name val="Times New Roman"/>
      <family val="1"/>
    </font>
    <font>
      <b/>
      <sz val="9"/>
      <name val="Tahoma"/>
      <family val="2"/>
      <charset val="204"/>
    </font>
    <font>
      <sz val="10"/>
      <name val="Tahoma"/>
      <family val="2"/>
      <charset val="204"/>
    </font>
    <font>
      <sz val="8"/>
      <name val="Tahoma"/>
      <family val="2"/>
      <charset val="204"/>
    </font>
    <font>
      <b/>
      <sz val="8"/>
      <name val="Tahoma"/>
      <family val="2"/>
      <charset val="204"/>
    </font>
    <font>
      <b/>
      <sz val="12"/>
      <name val="Tahoma"/>
      <family val="2"/>
      <charset val="204"/>
    </font>
    <font>
      <sz val="12"/>
      <name val="Tahoma"/>
      <family val="2"/>
      <charset val="204"/>
    </font>
    <font>
      <b/>
      <sz val="11"/>
      <name val="Tahoma"/>
      <family val="2"/>
      <charset val="204"/>
    </font>
    <font>
      <b/>
      <sz val="10"/>
      <name val="Tahoma"/>
      <family val="2"/>
      <charset val="204"/>
    </font>
    <font>
      <sz val="9"/>
      <name val="Tahoma"/>
      <family val="2"/>
      <charset val="204"/>
    </font>
    <font>
      <sz val="7.5"/>
      <name val="Tahoma"/>
      <family val="2"/>
      <charset val="204"/>
    </font>
    <font>
      <sz val="11"/>
      <name val="Tahoma"/>
      <family val="2"/>
      <charset val="204"/>
    </font>
    <font>
      <b/>
      <i/>
      <sz val="9"/>
      <name val="Tahoma"/>
      <family val="2"/>
      <charset val="204"/>
    </font>
    <font>
      <sz val="7"/>
      <name val="Tahoma"/>
      <family val="2"/>
      <charset val="204"/>
    </font>
    <font>
      <b/>
      <sz val="6"/>
      <color indexed="18"/>
      <name val="Tahoma"/>
      <family val="2"/>
      <charset val="204"/>
    </font>
    <font>
      <sz val="7"/>
      <color indexed="18"/>
      <name val="Tahoma"/>
      <family val="2"/>
      <charset val="204"/>
    </font>
    <font>
      <b/>
      <sz val="7"/>
      <name val="Tahoma"/>
      <family val="2"/>
      <charset val="204"/>
    </font>
    <font>
      <i/>
      <sz val="9"/>
      <name val="Tahoma"/>
      <family val="2"/>
      <charset val="204"/>
    </font>
    <font>
      <sz val="9"/>
      <color indexed="8"/>
      <name val="Tahoma"/>
      <family val="2"/>
      <charset val="204"/>
    </font>
    <font>
      <b/>
      <sz val="9"/>
      <color indexed="8"/>
      <name val="Tahoma"/>
      <family val="2"/>
      <charset val="204"/>
    </font>
    <font>
      <sz val="9"/>
      <name val="Times New Roman"/>
      <family val="1"/>
      <charset val="204"/>
    </font>
    <font>
      <b/>
      <sz val="7.5"/>
      <name val="Tahoma"/>
      <family val="2"/>
      <charset val="204"/>
    </font>
    <font>
      <sz val="9"/>
      <color indexed="18"/>
      <name val="Tahoma"/>
      <family val="2"/>
      <charset val="204"/>
    </font>
    <font>
      <sz val="6"/>
      <name val="Tahoma"/>
      <family val="2"/>
      <charset val="204"/>
    </font>
    <font>
      <sz val="10"/>
      <color indexed="18"/>
      <name val="Tahoma"/>
      <family val="2"/>
      <charset val="204"/>
    </font>
    <font>
      <b/>
      <sz val="9"/>
      <color indexed="18"/>
      <name val="Tahoma"/>
      <family val="2"/>
      <charset val="204"/>
    </font>
    <font>
      <sz val="8"/>
      <color indexed="18"/>
      <name val="Tahoma"/>
      <family val="2"/>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charset val="204"/>
    </font>
    <font>
      <sz val="8"/>
      <name val="Tahoma"/>
      <family val="2"/>
    </font>
    <font>
      <b/>
      <sz val="9"/>
      <name val="Tahoma"/>
      <family val="2"/>
    </font>
    <font>
      <b/>
      <sz val="8"/>
      <name val="Tahoma"/>
      <family val="2"/>
    </font>
    <font>
      <sz val="9"/>
      <name val="Tahoma"/>
      <family val="2"/>
    </font>
    <font>
      <sz val="11"/>
      <color indexed="8"/>
      <name val="Tahoma"/>
      <family val="2"/>
      <charset val="204"/>
    </font>
    <font>
      <sz val="11"/>
      <name val="Times New Roman"/>
      <family val="1"/>
      <charset val="204"/>
    </font>
    <font>
      <sz val="10"/>
      <name val="Arial"/>
      <family val="2"/>
      <charset val="204"/>
    </font>
    <font>
      <sz val="10"/>
      <name val="Times New Roman"/>
      <family val="1"/>
      <charset val="204"/>
    </font>
    <font>
      <vertAlign val="superscript"/>
      <sz val="7"/>
      <name val="Tahoma"/>
      <family val="2"/>
      <charset val="204"/>
    </font>
    <font>
      <vertAlign val="superscript"/>
      <sz val="8"/>
      <name val="Tahoma"/>
      <family val="2"/>
      <charset val="204"/>
    </font>
    <font>
      <b/>
      <i/>
      <sz val="8"/>
      <name val="Tahoma"/>
      <family val="2"/>
      <charset val="204"/>
    </font>
    <font>
      <i/>
      <sz val="8"/>
      <name val="Tahoma"/>
      <family val="2"/>
      <charset val="204"/>
    </font>
    <font>
      <vertAlign val="superscript"/>
      <sz val="8"/>
      <name val="Arial"/>
      <family val="2"/>
      <charset val="204"/>
    </font>
    <font>
      <sz val="9"/>
      <name val="Arial"/>
      <family val="2"/>
      <charset val="204"/>
    </font>
    <font>
      <sz val="10"/>
      <name val="Arial"/>
      <family val="2"/>
      <charset val="204"/>
    </font>
    <font>
      <b/>
      <sz val="11"/>
      <name val="Tahoma"/>
      <family val="2"/>
    </font>
    <font>
      <u/>
      <sz val="11"/>
      <color indexed="12"/>
      <name val="Tahoma"/>
      <family val="2"/>
      <charset val="204"/>
    </font>
    <font>
      <sz val="11"/>
      <color theme="1"/>
      <name val="Calibri"/>
      <family val="2"/>
      <scheme val="minor"/>
    </font>
    <font>
      <sz val="7"/>
      <color rgb="FFFF0000"/>
      <name val="Tahoma"/>
      <family val="2"/>
      <charset val="204"/>
    </font>
    <font>
      <sz val="10"/>
      <color theme="1"/>
      <name val="Calibri"/>
      <family val="2"/>
      <scheme val="minor"/>
    </font>
    <font>
      <b/>
      <sz val="11"/>
      <color theme="1"/>
      <name val="Tahoma"/>
      <family val="2"/>
    </font>
    <font>
      <b/>
      <sz val="10"/>
      <color theme="1"/>
      <name val="Tahoma"/>
      <family val="2"/>
    </font>
    <font>
      <sz val="10"/>
      <color theme="1"/>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53">
    <border>
      <left/>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0">
    <xf numFmtId="0" fontId="0" fillId="0" borderId="0"/>
    <xf numFmtId="166" fontId="9" fillId="0" borderId="0" applyFont="0" applyFill="0" applyBorder="0" applyAlignment="0" applyProtection="0"/>
    <xf numFmtId="167" fontId="9"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168" fontId="9" fillId="0" borderId="0" applyFont="0" applyFill="0" applyBorder="0" applyAlignment="0" applyProtection="0"/>
    <xf numFmtId="169" fontId="9" fillId="0" borderId="0" applyFont="0" applyFill="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170" fontId="9" fillId="0" borderId="0" applyFont="0" applyFill="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 fillId="0" borderId="1" applyNumberFormat="0" applyFont="0" applyFill="0" applyAlignment="0" applyProtection="0">
      <alignment horizontal="center"/>
    </xf>
    <xf numFmtId="0" fontId="56" fillId="3" borderId="0" applyNumberFormat="0" applyBorder="0" applyAlignment="0" applyProtection="0"/>
    <xf numFmtId="0" fontId="57" fillId="20" borderId="2" applyNumberFormat="0" applyAlignment="0" applyProtection="0"/>
    <xf numFmtId="0" fontId="57" fillId="20" borderId="2" applyNumberFormat="0" applyAlignment="0" applyProtection="0"/>
    <xf numFmtId="0" fontId="57" fillId="20" borderId="2" applyNumberFormat="0" applyAlignment="0" applyProtection="0"/>
    <xf numFmtId="0" fontId="58" fillId="21" borderId="3" applyNumberFormat="0" applyAlignment="0" applyProtection="0"/>
    <xf numFmtId="1" fontId="10" fillId="22" borderId="4">
      <alignment horizontal="right" vertical="center"/>
    </xf>
    <xf numFmtId="0" fontId="11" fillId="22" borderId="4">
      <alignment horizontal="right" vertical="center"/>
    </xf>
    <xf numFmtId="0" fontId="12" fillId="22" borderId="1"/>
    <xf numFmtId="0" fontId="10" fillId="23" borderId="4">
      <alignment horizontal="center" vertical="center"/>
    </xf>
    <xf numFmtId="1" fontId="10" fillId="22" borderId="4">
      <alignment horizontal="right" vertical="center"/>
    </xf>
    <xf numFmtId="0" fontId="12" fillId="22" borderId="0"/>
    <xf numFmtId="0" fontId="13" fillId="22" borderId="4">
      <alignment horizontal="left" vertical="center"/>
    </xf>
    <xf numFmtId="0" fontId="13" fillId="22" borderId="4"/>
    <xf numFmtId="0" fontId="11" fillId="22" borderId="4">
      <alignment horizontal="right" vertical="center"/>
    </xf>
    <xf numFmtId="0" fontId="14" fillId="24" borderId="4">
      <alignment horizontal="left" vertical="center"/>
    </xf>
    <xf numFmtId="0" fontId="14" fillId="24" borderId="4">
      <alignment horizontal="left" vertical="center"/>
    </xf>
    <xf numFmtId="0" fontId="15" fillId="22" borderId="4">
      <alignment horizontal="left" vertical="center"/>
    </xf>
    <xf numFmtId="0" fontId="16" fillId="22" borderId="1"/>
    <xf numFmtId="0" fontId="10" fillId="25" borderId="4">
      <alignment horizontal="left" vertical="center"/>
    </xf>
    <xf numFmtId="43" fontId="1"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0" fontId="2"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79" fillId="0" borderId="0" applyFont="0" applyFill="0" applyBorder="0" applyAlignment="0" applyProtection="0"/>
    <xf numFmtId="43" fontId="4" fillId="0" borderId="0" applyFont="0" applyFill="0" applyBorder="0" applyAlignment="0" applyProtection="0"/>
    <xf numFmtId="40" fontId="2" fillId="0" borderId="0" applyFont="0" applyFill="0" applyBorder="0" applyAlignment="0" applyProtection="0"/>
    <xf numFmtId="0" fontId="18" fillId="0" borderId="0" applyProtection="0"/>
    <xf numFmtId="171" fontId="12" fillId="0" borderId="0" applyFont="0" applyFill="0" applyBorder="0" applyAlignment="0" applyProtection="0"/>
    <xf numFmtId="0" fontId="59" fillId="0" borderId="0" applyNumberFormat="0" applyFill="0" applyBorder="0" applyAlignment="0" applyProtection="0"/>
    <xf numFmtId="2" fontId="18" fillId="0" borderId="0" applyProtection="0"/>
    <xf numFmtId="0" fontId="60" fillId="4" borderId="0" applyNumberFormat="0" applyBorder="0" applyAlignment="0" applyProtection="0"/>
    <xf numFmtId="0" fontId="61" fillId="0" borderId="5" applyNumberFormat="0" applyFill="0" applyAlignment="0" applyProtection="0"/>
    <xf numFmtId="0" fontId="62" fillId="0" borderId="6" applyNumberFormat="0" applyFill="0" applyAlignment="0" applyProtection="0"/>
    <xf numFmtId="0" fontId="63" fillId="0" borderId="7" applyNumberFormat="0" applyFill="0" applyAlignment="0" applyProtection="0"/>
    <xf numFmtId="0" fontId="63" fillId="0" borderId="0" applyNumberFormat="0" applyFill="0" applyBorder="0" applyAlignment="0" applyProtection="0"/>
    <xf numFmtId="0" fontId="18" fillId="0" borderId="0" applyNumberFormat="0" applyFont="0" applyFill="0" applyBorder="0" applyAlignment="0" applyProtection="0"/>
    <xf numFmtId="0" fontId="19" fillId="0" borderId="0" applyProtection="0"/>
    <xf numFmtId="0" fontId="3" fillId="0" borderId="0" applyNumberFormat="0" applyFill="0" applyBorder="0" applyAlignment="0" applyProtection="0">
      <alignment vertical="top"/>
      <protection locked="0"/>
    </xf>
    <xf numFmtId="165" fontId="9" fillId="0" borderId="0" applyFont="0" applyFill="0" applyBorder="0" applyAlignment="0" applyProtection="0"/>
    <xf numFmtId="3" fontId="9" fillId="0" borderId="0" applyFont="0" applyFill="0" applyBorder="0" applyAlignment="0" applyProtection="0"/>
    <xf numFmtId="0" fontId="64" fillId="7" borderId="2" applyNumberFormat="0" applyAlignment="0" applyProtection="0"/>
    <xf numFmtId="0" fontId="64" fillId="7" borderId="2" applyNumberFormat="0" applyAlignment="0" applyProtection="0"/>
    <xf numFmtId="0" fontId="64" fillId="7" borderId="2" applyNumberFormat="0" applyAlignment="0" applyProtection="0"/>
    <xf numFmtId="0" fontId="65" fillId="0" borderId="8" applyNumberFormat="0" applyFill="0" applyAlignment="0" applyProtection="0"/>
    <xf numFmtId="0" fontId="66" fillId="26" borderId="0" applyNumberFormat="0" applyBorder="0" applyAlignment="0" applyProtection="0"/>
    <xf numFmtId="0" fontId="20" fillId="0" borderId="0"/>
    <xf numFmtId="0" fontId="12" fillId="0" borderId="0"/>
    <xf numFmtId="0" fontId="12" fillId="0" borderId="0"/>
    <xf numFmtId="0" fontId="12" fillId="0" borderId="0"/>
    <xf numFmtId="0" fontId="78"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7" fillId="0" borderId="0"/>
    <xf numFmtId="0" fontId="8" fillId="0" borderId="0"/>
    <xf numFmtId="0" fontId="12" fillId="0" borderId="0"/>
    <xf numFmtId="0" fontId="6" fillId="0" borderId="0"/>
    <xf numFmtId="0" fontId="4" fillId="0" borderId="0"/>
    <xf numFmtId="0" fontId="4" fillId="0" borderId="0"/>
    <xf numFmtId="0" fontId="6" fillId="0" borderId="0"/>
    <xf numFmtId="0" fontId="6" fillId="0" borderId="0"/>
    <xf numFmtId="0" fontId="7" fillId="0" borderId="0"/>
    <xf numFmtId="0" fontId="21" fillId="0" borderId="0"/>
    <xf numFmtId="0" fontId="7" fillId="0" borderId="0"/>
    <xf numFmtId="0" fontId="79" fillId="0" borderId="0"/>
    <xf numFmtId="0" fontId="4" fillId="0" borderId="0"/>
    <xf numFmtId="0" fontId="7" fillId="0" borderId="0"/>
    <xf numFmtId="0" fontId="79" fillId="0" borderId="0"/>
    <xf numFmtId="0" fontId="4" fillId="0" borderId="0"/>
    <xf numFmtId="0" fontId="86" fillId="0" borderId="0"/>
    <xf numFmtId="0" fontId="8" fillId="0" borderId="0"/>
    <xf numFmtId="0" fontId="12" fillId="0" borderId="0"/>
    <xf numFmtId="0" fontId="8" fillId="0" borderId="0"/>
    <xf numFmtId="0" fontId="8" fillId="0" borderId="0"/>
    <xf numFmtId="0" fontId="6" fillId="0" borderId="0"/>
    <xf numFmtId="0" fontId="17" fillId="0" borderId="0"/>
    <xf numFmtId="0" fontId="7" fillId="0" borderId="0"/>
    <xf numFmtId="0" fontId="12" fillId="0" borderId="0"/>
    <xf numFmtId="0" fontId="12" fillId="0" borderId="0"/>
    <xf numFmtId="0" fontId="7" fillId="0" borderId="0"/>
    <xf numFmtId="0" fontId="7" fillId="0" borderId="0"/>
    <xf numFmtId="0" fontId="71" fillId="0" borderId="0"/>
    <xf numFmtId="0" fontId="28" fillId="0" borderId="0"/>
    <xf numFmtId="0" fontId="4" fillId="0" borderId="0"/>
    <xf numFmtId="0" fontId="6" fillId="0" borderId="0"/>
    <xf numFmtId="0" fontId="7" fillId="0" borderId="0"/>
    <xf numFmtId="0" fontId="89" fillId="0" borderId="0"/>
    <xf numFmtId="0" fontId="6" fillId="0" borderId="0"/>
    <xf numFmtId="0" fontId="6" fillId="0" borderId="0"/>
    <xf numFmtId="0" fontId="6" fillId="0" borderId="0"/>
    <xf numFmtId="0" fontId="6" fillId="0" borderId="0"/>
    <xf numFmtId="0" fontId="6" fillId="0" borderId="0"/>
    <xf numFmtId="0" fontId="24" fillId="0" borderId="0"/>
    <xf numFmtId="0" fontId="23" fillId="0" borderId="0"/>
    <xf numFmtId="0" fontId="24" fillId="0" borderId="0"/>
    <xf numFmtId="0" fontId="22" fillId="0" borderId="0"/>
    <xf numFmtId="0" fontId="21" fillId="0" borderId="0"/>
    <xf numFmtId="0" fontId="21" fillId="0" borderId="0"/>
    <xf numFmtId="0" fontId="21" fillId="0" borderId="0"/>
    <xf numFmtId="0" fontId="23" fillId="0" borderId="0"/>
    <xf numFmtId="0" fontId="24" fillId="0" borderId="0"/>
    <xf numFmtId="0" fontId="23" fillId="0" borderId="0"/>
    <xf numFmtId="0" fontId="27" fillId="0" borderId="0"/>
    <xf numFmtId="0" fontId="27" fillId="0" borderId="0"/>
    <xf numFmtId="0" fontId="27" fillId="0" borderId="0"/>
    <xf numFmtId="0" fontId="27" fillId="0" borderId="0"/>
    <xf numFmtId="177" fontId="25" fillId="0" borderId="0"/>
    <xf numFmtId="0" fontId="21" fillId="0" borderId="0"/>
    <xf numFmtId="0" fontId="21" fillId="0" borderId="0"/>
    <xf numFmtId="0" fontId="22" fillId="0" borderId="0"/>
    <xf numFmtId="0" fontId="21" fillId="0" borderId="0"/>
    <xf numFmtId="0" fontId="21" fillId="0" borderId="0"/>
    <xf numFmtId="0" fontId="21" fillId="0" borderId="0"/>
    <xf numFmtId="0" fontId="22" fillId="0" borderId="0"/>
    <xf numFmtId="0" fontId="21" fillId="0" borderId="0"/>
    <xf numFmtId="0" fontId="21" fillId="0" borderId="0"/>
    <xf numFmtId="0" fontId="6" fillId="0" borderId="0"/>
    <xf numFmtId="0" fontId="6" fillId="0" borderId="0"/>
    <xf numFmtId="0" fontId="26" fillId="0" borderId="0"/>
    <xf numFmtId="0" fontId="12" fillId="27" borderId="9" applyNumberFormat="0" applyFont="0" applyAlignment="0" applyProtection="0"/>
    <xf numFmtId="0" fontId="12" fillId="27" borderId="9" applyNumberFormat="0" applyFont="0" applyAlignment="0" applyProtection="0"/>
    <xf numFmtId="0" fontId="12" fillId="27" borderId="9" applyNumberFormat="0" applyFont="0" applyAlignment="0" applyProtection="0"/>
    <xf numFmtId="0" fontId="67" fillId="20" borderId="10" applyNumberFormat="0" applyAlignment="0" applyProtection="0"/>
    <xf numFmtId="0" fontId="67" fillId="20" borderId="10" applyNumberFormat="0" applyAlignment="0" applyProtection="0"/>
    <xf numFmtId="0" fontId="67" fillId="20" borderId="10" applyNumberFormat="0" applyAlignment="0" applyProtection="0"/>
    <xf numFmtId="172" fontId="9" fillId="0" borderId="0" applyFont="0" applyFill="0" applyBorder="0" applyAlignment="0" applyProtection="0"/>
    <xf numFmtId="173" fontId="9" fillId="0" borderId="0" applyFont="0" applyFill="0" applyBorder="0" applyAlignment="0" applyProtection="0"/>
    <xf numFmtId="0" fontId="6" fillId="0" borderId="0"/>
    <xf numFmtId="0" fontId="68" fillId="0" borderId="0" applyNumberFormat="0" applyFill="0" applyBorder="0" applyAlignment="0" applyProtection="0"/>
    <xf numFmtId="0" fontId="69" fillId="0" borderId="11" applyNumberFormat="0" applyFill="0" applyAlignment="0" applyProtection="0"/>
    <xf numFmtId="0" fontId="69" fillId="0" borderId="11" applyNumberFormat="0" applyFill="0" applyAlignment="0" applyProtection="0"/>
    <xf numFmtId="0" fontId="69" fillId="0" borderId="11" applyNumberFormat="0" applyFill="0" applyAlignment="0" applyProtection="0"/>
    <xf numFmtId="0" fontId="70" fillId="0" borderId="0" applyNumberFormat="0" applyFill="0" applyBorder="0" applyAlignment="0" applyProtection="0"/>
  </cellStyleXfs>
  <cellXfs count="795">
    <xf numFmtId="0" fontId="0" fillId="0" borderId="0" xfId="0"/>
    <xf numFmtId="1" fontId="31" fillId="22" borderId="0" xfId="157" applyNumberFormat="1" applyFont="1" applyFill="1" applyAlignment="1"/>
    <xf numFmtId="2" fontId="31" fillId="22" borderId="0" xfId="157" applyNumberFormat="1" applyFont="1" applyFill="1" applyAlignment="1"/>
    <xf numFmtId="2" fontId="32" fillId="22" borderId="0" xfId="157" applyNumberFormat="1" applyFont="1" applyFill="1" applyAlignment="1"/>
    <xf numFmtId="1" fontId="31" fillId="22" borderId="0" xfId="157" applyNumberFormat="1" applyFont="1" applyFill="1" applyBorder="1"/>
    <xf numFmtId="1" fontId="32" fillId="22" borderId="0" xfId="157" applyNumberFormat="1" applyFont="1" applyFill="1"/>
    <xf numFmtId="1" fontId="37" fillId="22" borderId="0" xfId="157" applyNumberFormat="1" applyFont="1" applyFill="1" applyAlignment="1"/>
    <xf numFmtId="1" fontId="31" fillId="22" borderId="0" xfId="157" applyNumberFormat="1" applyFont="1" applyFill="1"/>
    <xf numFmtId="1" fontId="29" fillId="22" borderId="12" xfId="157" applyNumberFormat="1" applyFont="1" applyFill="1" applyBorder="1" applyAlignment="1"/>
    <xf numFmtId="1" fontId="32" fillId="22" borderId="0" xfId="157" applyNumberFormat="1" applyFont="1" applyFill="1" applyBorder="1"/>
    <xf numFmtId="1" fontId="32" fillId="22" borderId="13" xfId="157" applyNumberFormat="1" applyFont="1" applyFill="1" applyBorder="1" applyAlignment="1">
      <alignment horizontal="right"/>
    </xf>
    <xf numFmtId="1" fontId="31" fillId="22" borderId="13" xfId="156" applyNumberFormat="1" applyFont="1" applyFill="1" applyBorder="1"/>
    <xf numFmtId="1" fontId="29" fillId="22" borderId="0" xfId="157" applyNumberFormat="1" applyFont="1" applyFill="1"/>
    <xf numFmtId="2" fontId="29" fillId="0" borderId="0" xfId="157" applyNumberFormat="1" applyFont="1" applyFill="1" applyBorder="1" applyAlignment="1"/>
    <xf numFmtId="2" fontId="36" fillId="22" borderId="0" xfId="157" applyNumberFormat="1" applyFont="1" applyFill="1" applyBorder="1" applyAlignment="1"/>
    <xf numFmtId="2" fontId="29" fillId="22" borderId="0" xfId="157" applyNumberFormat="1" applyFont="1" applyFill="1" applyBorder="1" applyAlignment="1"/>
    <xf numFmtId="1" fontId="29" fillId="22" borderId="0" xfId="157" applyNumberFormat="1" applyFont="1" applyFill="1" applyAlignment="1"/>
    <xf numFmtId="2" fontId="32" fillId="0" borderId="0" xfId="157" applyNumberFormat="1" applyFont="1" applyFill="1" applyBorder="1" applyAlignment="1"/>
    <xf numFmtId="2" fontId="29" fillId="22" borderId="0" xfId="157" applyNumberFormat="1" applyFont="1" applyFill="1" applyAlignment="1"/>
    <xf numFmtId="2" fontId="37" fillId="22" borderId="0" xfId="157" applyNumberFormat="1" applyFont="1" applyFill="1" applyBorder="1" applyAlignment="1"/>
    <xf numFmtId="2" fontId="31" fillId="22" borderId="0" xfId="157" applyNumberFormat="1" applyFont="1" applyFill="1" applyBorder="1" applyAlignment="1"/>
    <xf numFmtId="2" fontId="37" fillId="22" borderId="0" xfId="157" applyNumberFormat="1" applyFont="1" applyFill="1" applyAlignment="1"/>
    <xf numFmtId="2" fontId="32" fillId="22" borderId="0" xfId="157" applyNumberFormat="1" applyFont="1" applyFill="1" applyBorder="1" applyAlignment="1"/>
    <xf numFmtId="175" fontId="31" fillId="22" borderId="0" xfId="157" applyNumberFormat="1" applyFont="1" applyFill="1" applyBorder="1"/>
    <xf numFmtId="0" fontId="31" fillId="22" borderId="0" xfId="143" applyFont="1" applyFill="1"/>
    <xf numFmtId="175" fontId="29" fillId="22" borderId="0" xfId="157" applyNumberFormat="1" applyFont="1" applyFill="1"/>
    <xf numFmtId="175" fontId="32" fillId="22" borderId="0" xfId="157" applyNumberFormat="1" applyFont="1" applyFill="1"/>
    <xf numFmtId="0" fontId="31" fillId="22" borderId="0" xfId="146" applyFont="1" applyFill="1" applyBorder="1"/>
    <xf numFmtId="0" fontId="32" fillId="22" borderId="0" xfId="148" applyFont="1" applyFill="1"/>
    <xf numFmtId="1" fontId="31" fillId="22" borderId="12" xfId="157" applyNumberFormat="1" applyFont="1" applyFill="1" applyBorder="1" applyAlignment="1"/>
    <xf numFmtId="1" fontId="31" fillId="22" borderId="0" xfId="157" applyNumberFormat="1" applyFont="1" applyFill="1" applyBorder="1" applyAlignment="1"/>
    <xf numFmtId="1" fontId="32" fillId="22" borderId="0" xfId="157" applyNumberFormat="1" applyFont="1" applyFill="1" applyAlignment="1"/>
    <xf numFmtId="1" fontId="32" fillId="22" borderId="0" xfId="157" applyNumberFormat="1" applyFont="1" applyFill="1" applyBorder="1" applyAlignment="1"/>
    <xf numFmtId="2" fontId="32" fillId="22" borderId="0" xfId="156" applyNumberFormat="1" applyFont="1" applyFill="1"/>
    <xf numFmtId="2" fontId="32" fillId="22" borderId="0" xfId="156" applyNumberFormat="1" applyFont="1" applyFill="1" applyAlignment="1"/>
    <xf numFmtId="2" fontId="32" fillId="22" borderId="0" xfId="156" applyNumberFormat="1" applyFont="1" applyFill="1" applyBorder="1" applyAlignment="1"/>
    <xf numFmtId="2" fontId="32" fillId="22" borderId="0" xfId="156" applyNumberFormat="1" applyFont="1" applyFill="1" applyBorder="1"/>
    <xf numFmtId="1" fontId="31" fillId="22" borderId="0" xfId="156" applyNumberFormat="1" applyFont="1" applyFill="1"/>
    <xf numFmtId="0" fontId="31" fillId="22" borderId="0" xfId="147" applyFont="1" applyFill="1" applyBorder="1"/>
    <xf numFmtId="0" fontId="31" fillId="22" borderId="0" xfId="147" applyFont="1" applyFill="1" applyAlignment="1"/>
    <xf numFmtId="0" fontId="31" fillId="22" borderId="0" xfId="147" applyFont="1" applyFill="1"/>
    <xf numFmtId="0" fontId="31" fillId="22" borderId="0" xfId="148" applyFont="1" applyFill="1" applyBorder="1"/>
    <xf numFmtId="0" fontId="31" fillId="22" borderId="0" xfId="148" applyFont="1" applyFill="1" applyAlignment="1"/>
    <xf numFmtId="2" fontId="31" fillId="22" borderId="0" xfId="139" applyNumberFormat="1" applyFont="1" applyFill="1" applyBorder="1" applyAlignment="1"/>
    <xf numFmtId="0" fontId="31" fillId="22" borderId="0" xfId="148" applyFont="1" applyFill="1" applyBorder="1" applyAlignment="1"/>
    <xf numFmtId="0" fontId="31" fillId="22" borderId="14" xfId="148" applyFont="1" applyFill="1" applyBorder="1"/>
    <xf numFmtId="0" fontId="31" fillId="22" borderId="15" xfId="148" applyFont="1" applyFill="1" applyBorder="1"/>
    <xf numFmtId="0" fontId="31" fillId="22" borderId="16" xfId="148" applyFont="1" applyFill="1" applyBorder="1"/>
    <xf numFmtId="165" fontId="31" fillId="22" borderId="0" xfId="147" applyNumberFormat="1" applyFont="1" applyFill="1" applyAlignment="1"/>
    <xf numFmtId="4" fontId="31" fillId="22" borderId="0" xfId="147" applyNumberFormat="1" applyFont="1" applyFill="1" applyAlignment="1"/>
    <xf numFmtId="2" fontId="33" fillId="22" borderId="0" xfId="162" applyNumberFormat="1" applyFont="1" applyFill="1" applyAlignment="1">
      <alignment horizontal="left"/>
    </xf>
    <xf numFmtId="0" fontId="30" fillId="0" borderId="0" xfId="134" applyFont="1" applyFill="1" applyBorder="1"/>
    <xf numFmtId="0" fontId="34" fillId="0" borderId="0" xfId="134" applyFont="1" applyFill="1" applyBorder="1"/>
    <xf numFmtId="0" fontId="33" fillId="0" borderId="0" xfId="144" applyFont="1" applyFill="1" applyBorder="1" applyAlignment="1"/>
    <xf numFmtId="2" fontId="31" fillId="0" borderId="0" xfId="140" applyNumberFormat="1" applyFont="1" applyFill="1" applyBorder="1" applyAlignment="1"/>
    <xf numFmtId="165" fontId="40" fillId="0" borderId="17" xfId="134" applyNumberFormat="1" applyFont="1" applyFill="1" applyBorder="1" applyAlignment="1">
      <alignment horizontal="center"/>
    </xf>
    <xf numFmtId="0" fontId="30" fillId="0" borderId="18" xfId="163" applyFont="1" applyFill="1" applyBorder="1"/>
    <xf numFmtId="0" fontId="32" fillId="0" borderId="0" xfId="163" applyFont="1" applyFill="1" applyBorder="1" applyAlignment="1"/>
    <xf numFmtId="0" fontId="31" fillId="0" borderId="0" xfId="163" applyFont="1" applyFill="1" applyBorder="1" applyAlignment="1">
      <alignment wrapText="1"/>
    </xf>
    <xf numFmtId="0" fontId="31" fillId="0" borderId="0" xfId="163" quotePrefix="1" applyFont="1" applyFill="1" applyBorder="1" applyAlignment="1">
      <alignment wrapText="1"/>
    </xf>
    <xf numFmtId="0" fontId="32" fillId="0" borderId="0" xfId="163" applyFont="1" applyFill="1" applyBorder="1" applyAlignment="1">
      <alignment wrapText="1"/>
    </xf>
    <xf numFmtId="0" fontId="31" fillId="0" borderId="19" xfId="163" applyFont="1" applyFill="1" applyBorder="1" applyAlignment="1">
      <alignment wrapText="1"/>
    </xf>
    <xf numFmtId="0" fontId="30" fillId="0" borderId="0" xfId="163" applyFont="1" applyFill="1" applyBorder="1"/>
    <xf numFmtId="0" fontId="41" fillId="0" borderId="0" xfId="163" applyFont="1" applyFill="1" applyBorder="1"/>
    <xf numFmtId="0" fontId="41" fillId="0" borderId="0" xfId="134" applyFont="1" applyFill="1" applyBorder="1"/>
    <xf numFmtId="0" fontId="30" fillId="22" borderId="0" xfId="136" applyFont="1" applyFill="1" applyBorder="1"/>
    <xf numFmtId="0" fontId="34" fillId="22" borderId="0" xfId="136" applyFont="1" applyFill="1" applyBorder="1"/>
    <xf numFmtId="2" fontId="31" fillId="22" borderId="0" xfId="140" applyNumberFormat="1" applyFont="1" applyFill="1" applyBorder="1" applyAlignment="1"/>
    <xf numFmtId="0" fontId="32" fillId="22" borderId="0" xfId="136" applyFont="1" applyFill="1" applyBorder="1" applyAlignment="1">
      <alignment horizontal="left" vertical="center" wrapText="1"/>
    </xf>
    <xf numFmtId="0" fontId="31" fillId="22" borderId="0" xfId="136" applyFont="1" applyFill="1" applyBorder="1"/>
    <xf numFmtId="0" fontId="31" fillId="22" borderId="12" xfId="136" applyFont="1" applyFill="1" applyBorder="1"/>
    <xf numFmtId="0" fontId="30" fillId="22" borderId="0" xfId="164" applyFont="1" applyFill="1" applyBorder="1"/>
    <xf numFmtId="0" fontId="41" fillId="22" borderId="0" xfId="164" applyFont="1" applyFill="1" applyBorder="1"/>
    <xf numFmtId="0" fontId="41" fillId="22" borderId="0" xfId="136" applyFont="1" applyFill="1" applyBorder="1"/>
    <xf numFmtId="0" fontId="30" fillId="0" borderId="0" xfId="0" applyFont="1" applyFill="1"/>
    <xf numFmtId="0" fontId="37" fillId="22" borderId="0" xfId="107" applyFont="1" applyFill="1"/>
    <xf numFmtId="3" fontId="37" fillId="22" borderId="0" xfId="107" applyNumberFormat="1" applyFont="1" applyFill="1"/>
    <xf numFmtId="4" fontId="37" fillId="22" borderId="0" xfId="107" applyNumberFormat="1" applyFont="1" applyFill="1"/>
    <xf numFmtId="3" fontId="37" fillId="22" borderId="12" xfId="107" applyNumberFormat="1" applyFont="1" applyFill="1" applyBorder="1"/>
    <xf numFmtId="0" fontId="37" fillId="22" borderId="4" xfId="107" applyFont="1" applyFill="1" applyBorder="1" applyAlignment="1">
      <alignment horizontal="center" vertical="center" wrapText="1"/>
    </xf>
    <xf numFmtId="0" fontId="37" fillId="22" borderId="0" xfId="107" applyFont="1" applyFill="1" applyBorder="1" applyAlignment="1">
      <alignment horizontal="center" vertical="center" wrapText="1"/>
    </xf>
    <xf numFmtId="181" fontId="37" fillId="22" borderId="0" xfId="107" applyNumberFormat="1" applyFont="1" applyFill="1" applyBorder="1" applyAlignment="1">
      <alignment horizontal="center" vertical="center" wrapText="1"/>
    </xf>
    <xf numFmtId="0" fontId="37" fillId="22" borderId="0" xfId="107" applyFont="1" applyFill="1" applyBorder="1" applyAlignment="1">
      <alignment vertical="center" wrapText="1"/>
    </xf>
    <xf numFmtId="0" fontId="37" fillId="22" borderId="0" xfId="107" applyFont="1" applyFill="1" applyBorder="1"/>
    <xf numFmtId="4" fontId="37" fillId="22" borderId="4" xfId="107" applyNumberFormat="1" applyFont="1" applyFill="1" applyBorder="1" applyAlignment="1">
      <alignment horizontal="center" vertical="center" wrapText="1"/>
    </xf>
    <xf numFmtId="0" fontId="45" fillId="22" borderId="0" xfId="107" applyFont="1" applyFill="1" applyBorder="1" applyAlignment="1">
      <alignment horizontal="center" vertical="center" wrapText="1"/>
    </xf>
    <xf numFmtId="181" fontId="45" fillId="22" borderId="0" xfId="107" applyNumberFormat="1" applyFont="1" applyFill="1" applyBorder="1" applyAlignment="1">
      <alignment horizontal="center" vertical="center" wrapText="1"/>
    </xf>
    <xf numFmtId="0" fontId="45" fillId="22" borderId="0" xfId="107" applyFont="1" applyFill="1" applyBorder="1" applyAlignment="1">
      <alignment vertical="center" wrapText="1"/>
    </xf>
    <xf numFmtId="49" fontId="37" fillId="22" borderId="4" xfId="107" applyNumberFormat="1" applyFont="1" applyFill="1" applyBorder="1" applyAlignment="1">
      <alignment horizontal="left"/>
    </xf>
    <xf numFmtId="177" fontId="37" fillId="22" borderId="4" xfId="153" applyFont="1" applyFill="1" applyBorder="1" applyAlignment="1" applyProtection="1">
      <alignment horizontal="left" wrapText="1"/>
    </xf>
    <xf numFmtId="3" fontId="29" fillId="22" borderId="0" xfId="107" applyNumberFormat="1" applyFont="1" applyFill="1" applyBorder="1"/>
    <xf numFmtId="0" fontId="29" fillId="22" borderId="0" xfId="107" applyFont="1" applyFill="1" applyBorder="1"/>
    <xf numFmtId="0" fontId="37" fillId="22" borderId="4" xfId="107" applyFont="1" applyFill="1" applyBorder="1" applyAlignment="1">
      <alignment horizontal="left"/>
    </xf>
    <xf numFmtId="3" fontId="29" fillId="22" borderId="0" xfId="107" applyNumberFormat="1" applyFont="1" applyFill="1"/>
    <xf numFmtId="0" fontId="29" fillId="22" borderId="0" xfId="107" applyFont="1" applyFill="1"/>
    <xf numFmtId="0" fontId="37" fillId="22" borderId="4" xfId="107" applyFont="1" applyFill="1" applyBorder="1" applyAlignment="1">
      <alignment wrapText="1"/>
    </xf>
    <xf numFmtId="0" fontId="37" fillId="22" borderId="4" xfId="107" applyFont="1" applyFill="1" applyBorder="1" applyAlignment="1" applyProtection="1">
      <alignment horizontal="left" wrapText="1"/>
    </xf>
    <xf numFmtId="4" fontId="29" fillId="22" borderId="0" xfId="107" applyNumberFormat="1" applyFont="1" applyFill="1"/>
    <xf numFmtId="49" fontId="37" fillId="22" borderId="4" xfId="153" applyNumberFormat="1" applyFont="1" applyFill="1" applyBorder="1" applyAlignment="1" applyProtection="1">
      <alignment horizontal="left" wrapText="1"/>
    </xf>
    <xf numFmtId="0" fontId="29" fillId="22" borderId="4" xfId="107" applyFont="1" applyFill="1" applyBorder="1" applyAlignment="1">
      <alignment horizontal="left"/>
    </xf>
    <xf numFmtId="0" fontId="29" fillId="22" borderId="4" xfId="107" applyFont="1" applyFill="1" applyBorder="1" applyAlignment="1"/>
    <xf numFmtId="3" fontId="29" fillId="22" borderId="4" xfId="107" applyNumberFormat="1" applyFont="1" applyFill="1" applyBorder="1" applyAlignment="1"/>
    <xf numFmtId="49" fontId="37" fillId="22" borderId="0" xfId="107" applyNumberFormat="1" applyFont="1" applyFill="1"/>
    <xf numFmtId="178" fontId="29" fillId="22" borderId="0" xfId="107" applyNumberFormat="1" applyFont="1" applyFill="1" applyBorder="1"/>
    <xf numFmtId="2" fontId="31" fillId="28" borderId="0" xfId="156" applyNumberFormat="1" applyFont="1" applyFill="1" applyAlignment="1"/>
    <xf numFmtId="2" fontId="39" fillId="28" borderId="0" xfId="160" applyNumberFormat="1" applyFont="1" applyFill="1" applyAlignment="1">
      <alignment horizontal="center"/>
    </xf>
    <xf numFmtId="1" fontId="31" fillId="28" borderId="13" xfId="156" applyNumberFormat="1" applyFont="1" applyFill="1" applyBorder="1" applyAlignment="1">
      <alignment horizontal="right"/>
    </xf>
    <xf numFmtId="0" fontId="34" fillId="0" borderId="0" xfId="165" applyFont="1" applyFill="1" applyBorder="1" applyAlignment="1">
      <alignment horizontal="left"/>
    </xf>
    <xf numFmtId="0" fontId="36" fillId="0" borderId="0" xfId="165" applyFont="1" applyFill="1" applyBorder="1"/>
    <xf numFmtId="0" fontId="33" fillId="0" borderId="0" xfId="165" applyFont="1" applyFill="1" applyBorder="1"/>
    <xf numFmtId="0" fontId="30" fillId="0" borderId="0" xfId="165" applyFont="1" applyFill="1" applyBorder="1" applyAlignment="1">
      <alignment horizontal="left"/>
    </xf>
    <xf numFmtId="0" fontId="30" fillId="0" borderId="0" xfId="165" applyFont="1" applyFill="1" applyBorder="1"/>
    <xf numFmtId="0" fontId="34" fillId="0" borderId="0" xfId="165" applyFont="1" applyFill="1" applyBorder="1"/>
    <xf numFmtId="0" fontId="30" fillId="0" borderId="0" xfId="165" applyFont="1" applyFill="1" applyBorder="1" applyAlignment="1" applyProtection="1">
      <alignment horizontal="left"/>
    </xf>
    <xf numFmtId="0" fontId="36" fillId="0" borderId="0" xfId="165" applyFont="1" applyFill="1" applyBorder="1" applyAlignment="1" applyProtection="1">
      <alignment horizontal="left"/>
    </xf>
    <xf numFmtId="0" fontId="4" fillId="0" borderId="0" xfId="130"/>
    <xf numFmtId="0" fontId="30" fillId="28" borderId="0" xfId="165" applyFont="1" applyFill="1" applyBorder="1"/>
    <xf numFmtId="2" fontId="31" fillId="22" borderId="13" xfId="157" applyNumberFormat="1" applyFont="1" applyFill="1" applyBorder="1" applyAlignment="1"/>
    <xf numFmtId="1" fontId="37" fillId="0" borderId="0" xfId="161" applyNumberFormat="1" applyFont="1" applyFill="1" applyBorder="1" applyAlignment="1"/>
    <xf numFmtId="1" fontId="29" fillId="22" borderId="13" xfId="157" applyNumberFormat="1" applyFont="1" applyFill="1" applyBorder="1" applyAlignment="1"/>
    <xf numFmtId="1" fontId="36" fillId="22" borderId="13" xfId="138" applyNumberFormat="1" applyFont="1" applyFill="1" applyBorder="1" applyAlignment="1">
      <alignment horizontal="right"/>
    </xf>
    <xf numFmtId="1" fontId="32" fillId="22" borderId="13" xfId="138" applyNumberFormat="1" applyFont="1" applyFill="1" applyBorder="1" applyAlignment="1">
      <alignment horizontal="right" wrapText="1"/>
    </xf>
    <xf numFmtId="1" fontId="32" fillId="22" borderId="12" xfId="157" applyNumberFormat="1" applyFont="1" applyFill="1" applyBorder="1" applyAlignment="1">
      <alignment horizontal="right"/>
    </xf>
    <xf numFmtId="1" fontId="32" fillId="22" borderId="12" xfId="143" applyNumberFormat="1" applyFont="1" applyFill="1" applyBorder="1" applyAlignment="1">
      <alignment horizontal="right"/>
    </xf>
    <xf numFmtId="1" fontId="32" fillId="22" borderId="12" xfId="156" applyNumberFormat="1" applyFont="1" applyFill="1" applyBorder="1" applyAlignment="1">
      <alignment horizontal="right"/>
    </xf>
    <xf numFmtId="0" fontId="31" fillId="22" borderId="0" xfId="102" applyFont="1" applyFill="1" applyAlignment="1">
      <alignment vertical="center"/>
    </xf>
    <xf numFmtId="1" fontId="31" fillId="22" borderId="0" xfId="157" applyNumberFormat="1" applyFont="1" applyFill="1" applyAlignment="1">
      <alignment vertical="center"/>
    </xf>
    <xf numFmtId="1" fontId="31" fillId="0" borderId="0" xfId="102" applyNumberFormat="1" applyFont="1" applyFill="1"/>
    <xf numFmtId="1" fontId="31" fillId="28" borderId="12" xfId="156" applyNumberFormat="1" applyFont="1" applyFill="1" applyBorder="1" applyAlignment="1">
      <alignment horizontal="right"/>
    </xf>
    <xf numFmtId="1" fontId="31" fillId="28" borderId="0" xfId="157" applyNumberFormat="1" applyFont="1" applyFill="1" applyAlignment="1"/>
    <xf numFmtId="2" fontId="31" fillId="28" borderId="0" xfId="157" applyNumberFormat="1" applyFont="1" applyFill="1" applyAlignment="1"/>
    <xf numFmtId="2" fontId="32" fillId="28" borderId="0" xfId="157" applyNumberFormat="1" applyFont="1" applyFill="1" applyAlignment="1"/>
    <xf numFmtId="1" fontId="31" fillId="28" borderId="0" xfId="156" applyNumberFormat="1" applyFont="1" applyFill="1" applyBorder="1"/>
    <xf numFmtId="1" fontId="31" fillId="28" borderId="0" xfId="157" applyNumberFormat="1" applyFont="1" applyFill="1" applyBorder="1"/>
    <xf numFmtId="1" fontId="34" fillId="28" borderId="0" xfId="157" applyNumberFormat="1" applyFont="1" applyFill="1" applyAlignment="1"/>
    <xf numFmtId="1" fontId="34" fillId="28" borderId="0" xfId="157" applyNumberFormat="1" applyFont="1" applyFill="1" applyBorder="1" applyAlignment="1"/>
    <xf numFmtId="1" fontId="34" fillId="28" borderId="0" xfId="157" applyNumberFormat="1" applyFont="1" applyFill="1"/>
    <xf numFmtId="1" fontId="32" fillId="28" borderId="0" xfId="157" applyNumberFormat="1" applyFont="1" applyFill="1"/>
    <xf numFmtId="1" fontId="31" fillId="28" borderId="0" xfId="156" applyNumberFormat="1" applyFont="1" applyFill="1"/>
    <xf numFmtId="2" fontId="33" fillId="28" borderId="0" xfId="161" applyNumberFormat="1" applyFont="1" applyFill="1" applyAlignment="1">
      <alignment horizontal="center"/>
    </xf>
    <xf numFmtId="2" fontId="35" fillId="28" borderId="0" xfId="161" applyNumberFormat="1" applyFont="1" applyFill="1" applyAlignment="1">
      <alignment horizontal="center"/>
    </xf>
    <xf numFmtId="1" fontId="36" fillId="28" borderId="0" xfId="157" applyNumberFormat="1" applyFont="1" applyFill="1" applyAlignment="1"/>
    <xf numFmtId="1" fontId="37" fillId="28" borderId="0" xfId="157" applyNumberFormat="1" applyFont="1" applyFill="1" applyBorder="1" applyAlignment="1"/>
    <xf numFmtId="1" fontId="37" fillId="28" borderId="0" xfId="157" applyNumberFormat="1" applyFont="1" applyFill="1" applyAlignment="1"/>
    <xf numFmtId="1" fontId="31" fillId="28" borderId="0" xfId="157" applyNumberFormat="1" applyFont="1" applyFill="1"/>
    <xf numFmtId="1" fontId="37" fillId="28" borderId="12" xfId="161" applyNumberFormat="1" applyFont="1" applyFill="1" applyBorder="1" applyAlignment="1"/>
    <xf numFmtId="1" fontId="29" fillId="28" borderId="12" xfId="157" applyNumberFormat="1" applyFont="1" applyFill="1" applyBorder="1" applyAlignment="1"/>
    <xf numFmtId="1" fontId="32" fillId="28" borderId="12" xfId="157" applyNumberFormat="1" applyFont="1" applyFill="1" applyBorder="1"/>
    <xf numFmtId="1" fontId="32" fillId="28" borderId="0" xfId="157" applyNumberFormat="1" applyFont="1" applyFill="1" applyBorder="1"/>
    <xf numFmtId="1" fontId="31" fillId="28" borderId="12" xfId="156" applyNumberFormat="1" applyFont="1" applyFill="1" applyBorder="1"/>
    <xf numFmtId="1" fontId="29" fillId="28" borderId="13" xfId="157" applyNumberFormat="1" applyFont="1" applyFill="1" applyBorder="1" applyAlignment="1"/>
    <xf numFmtId="1" fontId="32" fillId="28" borderId="13" xfId="157" applyNumberFormat="1" applyFont="1" applyFill="1" applyBorder="1" applyAlignment="1">
      <alignment horizontal="right"/>
    </xf>
    <xf numFmtId="1" fontId="31" fillId="28" borderId="13" xfId="156" applyNumberFormat="1" applyFont="1" applyFill="1" applyBorder="1"/>
    <xf numFmtId="1" fontId="32" fillId="28" borderId="12" xfId="157" applyNumberFormat="1" applyFont="1" applyFill="1" applyBorder="1" applyAlignment="1">
      <alignment horizontal="right"/>
    </xf>
    <xf numFmtId="1" fontId="32" fillId="28" borderId="12" xfId="156" applyNumberFormat="1" applyFont="1" applyFill="1" applyBorder="1" applyAlignment="1">
      <alignment horizontal="right"/>
    </xf>
    <xf numFmtId="1" fontId="29" fillId="28" borderId="0" xfId="157" applyNumberFormat="1" applyFont="1" applyFill="1"/>
    <xf numFmtId="2" fontId="32" fillId="28" borderId="0" xfId="157" applyNumberFormat="1" applyFont="1" applyFill="1" applyBorder="1" applyAlignment="1"/>
    <xf numFmtId="1" fontId="32" fillId="28" borderId="0" xfId="157" applyNumberFormat="1" applyFont="1" applyFill="1" applyAlignment="1"/>
    <xf numFmtId="2" fontId="31" fillId="28" borderId="0" xfId="157" applyNumberFormat="1" applyFont="1" applyFill="1" applyBorder="1" applyAlignment="1"/>
    <xf numFmtId="0" fontId="31" fillId="28" borderId="0" xfId="143" applyFont="1" applyFill="1"/>
    <xf numFmtId="0" fontId="31" fillId="28" borderId="0" xfId="146" applyFont="1" applyFill="1" applyBorder="1"/>
    <xf numFmtId="0" fontId="32" fillId="28" borderId="0" xfId="148" applyFont="1" applyFill="1"/>
    <xf numFmtId="1" fontId="31" fillId="28" borderId="12" xfId="157" applyNumberFormat="1" applyFont="1" applyFill="1" applyBorder="1" applyAlignment="1"/>
    <xf numFmtId="1" fontId="31" fillId="28" borderId="0" xfId="157" applyNumberFormat="1" applyFont="1" applyFill="1" applyBorder="1" applyAlignment="1"/>
    <xf numFmtId="164" fontId="31" fillId="28" borderId="0" xfId="156" applyNumberFormat="1" applyFont="1" applyFill="1" applyBorder="1"/>
    <xf numFmtId="2" fontId="32" fillId="28" borderId="0" xfId="156" applyNumberFormat="1" applyFont="1" applyFill="1"/>
    <xf numFmtId="2" fontId="32" fillId="28" borderId="0" xfId="156" applyNumberFormat="1" applyFont="1" applyFill="1" applyBorder="1"/>
    <xf numFmtId="0" fontId="31" fillId="28" borderId="0" xfId="0" applyFont="1" applyFill="1" applyAlignment="1"/>
    <xf numFmtId="0" fontId="31" fillId="28" borderId="0" xfId="148" applyFont="1" applyFill="1" applyAlignment="1"/>
    <xf numFmtId="0" fontId="31" fillId="28" borderId="0" xfId="102" applyFont="1" applyFill="1" applyAlignment="1">
      <alignment vertical="center"/>
    </xf>
    <xf numFmtId="1" fontId="31" fillId="28" borderId="0" xfId="102" applyNumberFormat="1" applyFont="1" applyFill="1"/>
    <xf numFmtId="1" fontId="29" fillId="28" borderId="0" xfId="157" applyNumberFormat="1" applyFont="1" applyFill="1" applyBorder="1"/>
    <xf numFmtId="1" fontId="37" fillId="28" borderId="0" xfId="156" applyNumberFormat="1" applyFont="1" applyFill="1" applyBorder="1"/>
    <xf numFmtId="0" fontId="37" fillId="0" borderId="0" xfId="165" applyFont="1" applyFill="1" applyBorder="1" applyAlignment="1">
      <alignment horizontal="left"/>
    </xf>
    <xf numFmtId="0" fontId="29" fillId="0" borderId="0" xfId="165" applyFont="1" applyFill="1" applyBorder="1"/>
    <xf numFmtId="0" fontId="37" fillId="0" borderId="0" xfId="165" applyFont="1" applyFill="1" applyBorder="1"/>
    <xf numFmtId="0" fontId="37" fillId="0" borderId="0" xfId="165" applyFont="1" applyFill="1" applyBorder="1" applyAlignment="1" applyProtection="1">
      <alignment horizontal="left"/>
    </xf>
    <xf numFmtId="0" fontId="29" fillId="0" borderId="0" xfId="165" applyFont="1" applyFill="1" applyBorder="1" applyAlignment="1" applyProtection="1">
      <alignment horizontal="left"/>
    </xf>
    <xf numFmtId="0" fontId="37" fillId="0" borderId="0" xfId="130" applyFont="1"/>
    <xf numFmtId="2" fontId="37" fillId="22" borderId="13" xfId="157" applyNumberFormat="1" applyFont="1" applyFill="1" applyBorder="1" applyAlignment="1"/>
    <xf numFmtId="0" fontId="29" fillId="0" borderId="0" xfId="165" applyFont="1" applyFill="1"/>
    <xf numFmtId="0" fontId="37" fillId="28" borderId="0" xfId="165" applyFont="1" applyFill="1"/>
    <xf numFmtId="0" fontId="37" fillId="0" borderId="0" xfId="165" applyFont="1" applyFill="1"/>
    <xf numFmtId="0" fontId="45" fillId="0" borderId="0" xfId="165" applyFont="1" applyFill="1" applyBorder="1" applyAlignment="1" applyProtection="1">
      <alignment horizontal="left" wrapText="1"/>
    </xf>
    <xf numFmtId="0" fontId="37" fillId="28" borderId="0" xfId="165" applyFont="1" applyFill="1" applyBorder="1"/>
    <xf numFmtId="2" fontId="32" fillId="0" borderId="13" xfId="165" applyNumberFormat="1" applyFont="1" applyFill="1" applyBorder="1" applyAlignment="1">
      <alignment horizontal="right"/>
    </xf>
    <xf numFmtId="0" fontId="31" fillId="0" borderId="13" xfId="165" applyFont="1" applyFill="1" applyBorder="1"/>
    <xf numFmtId="0" fontId="31" fillId="0" borderId="0" xfId="165" applyFont="1" applyFill="1" applyBorder="1"/>
    <xf numFmtId="0" fontId="37" fillId="0" borderId="20" xfId="130" applyFont="1" applyBorder="1"/>
    <xf numFmtId="183" fontId="29" fillId="0" borderId="20" xfId="165" applyNumberFormat="1" applyFont="1" applyFill="1" applyBorder="1" applyProtection="1"/>
    <xf numFmtId="183" fontId="29" fillId="0" borderId="20" xfId="165" applyNumberFormat="1" applyFont="1" applyFill="1" applyBorder="1" applyAlignment="1" applyProtection="1">
      <alignment horizontal="center"/>
    </xf>
    <xf numFmtId="0" fontId="37" fillId="0" borderId="20" xfId="165" applyFont="1" applyFill="1" applyBorder="1" applyAlignment="1" applyProtection="1">
      <alignment horizontal="center"/>
    </xf>
    <xf numFmtId="0" fontId="29" fillId="0" borderId="20" xfId="165" applyFont="1" applyFill="1" applyBorder="1" applyAlignment="1" applyProtection="1">
      <alignment horizontal="right"/>
    </xf>
    <xf numFmtId="2" fontId="29" fillId="0" borderId="0" xfId="165" applyNumberFormat="1" applyFont="1" applyFill="1" applyBorder="1" applyAlignment="1">
      <alignment horizontal="right"/>
    </xf>
    <xf numFmtId="2" fontId="37" fillId="0" borderId="0" xfId="165" applyNumberFormat="1" applyFont="1" applyFill="1" applyBorder="1" applyAlignment="1" applyProtection="1">
      <alignment horizontal="right"/>
    </xf>
    <xf numFmtId="0" fontId="37" fillId="0" borderId="0" xfId="130" applyFont="1" applyAlignment="1">
      <alignment wrapText="1"/>
    </xf>
    <xf numFmtId="4" fontId="29" fillId="0" borderId="0" xfId="165" applyNumberFormat="1" applyFont="1" applyFill="1" applyBorder="1"/>
    <xf numFmtId="0" fontId="37" fillId="0" borderId="0" xfId="130" applyFont="1" applyBorder="1"/>
    <xf numFmtId="2" fontId="32" fillId="0" borderId="0" xfId="165" applyNumberFormat="1" applyFont="1" applyFill="1" applyBorder="1" applyAlignment="1">
      <alignment horizontal="right"/>
    </xf>
    <xf numFmtId="4" fontId="31" fillId="0" borderId="0" xfId="165" applyNumberFormat="1" applyFont="1" applyFill="1" applyBorder="1" applyAlignment="1" applyProtection="1">
      <alignment horizontal="right"/>
    </xf>
    <xf numFmtId="4" fontId="31" fillId="0" borderId="0" xfId="165" applyNumberFormat="1" applyFont="1" applyFill="1" applyBorder="1"/>
    <xf numFmtId="4" fontId="32" fillId="0" borderId="0" xfId="165" applyNumberFormat="1" applyFont="1" applyFill="1" applyBorder="1"/>
    <xf numFmtId="0" fontId="29" fillId="0" borderId="0" xfId="165" applyFont="1" applyFill="1" applyBorder="1" applyAlignment="1" applyProtection="1">
      <alignment horizontal="left" wrapText="1"/>
    </xf>
    <xf numFmtId="0" fontId="37" fillId="0" borderId="12" xfId="130" applyFont="1" applyBorder="1"/>
    <xf numFmtId="0" fontId="45" fillId="0" borderId="0" xfId="165" applyFont="1" applyFill="1" applyBorder="1" applyAlignment="1" applyProtection="1">
      <alignment horizontal="left"/>
    </xf>
    <xf numFmtId="0" fontId="37" fillId="0" borderId="0" xfId="165" applyFont="1" applyFill="1" applyBorder="1" applyAlignment="1" applyProtection="1">
      <alignment horizontal="left" wrapText="1" indent="2"/>
    </xf>
    <xf numFmtId="0" fontId="37" fillId="0" borderId="0" xfId="165" applyFont="1" applyFill="1" applyBorder="1" applyAlignment="1" applyProtection="1">
      <alignment horizontal="left" wrapText="1"/>
    </xf>
    <xf numFmtId="4" fontId="31" fillId="0" borderId="0" xfId="165" applyNumberFormat="1" applyFont="1" applyFill="1" applyBorder="1" applyAlignment="1">
      <alignment horizontal="right"/>
    </xf>
    <xf numFmtId="0" fontId="29" fillId="0" borderId="0" xfId="130" applyFont="1" applyBorder="1"/>
    <xf numFmtId="4" fontId="31" fillId="0" borderId="13" xfId="165" applyNumberFormat="1" applyFont="1" applyFill="1" applyBorder="1" applyAlignment="1">
      <alignment horizontal="right"/>
    </xf>
    <xf numFmtId="4" fontId="31" fillId="0" borderId="13" xfId="165" applyNumberFormat="1" applyFont="1" applyFill="1" applyBorder="1"/>
    <xf numFmtId="4" fontId="32" fillId="0" borderId="13" xfId="165" applyNumberFormat="1" applyFont="1" applyFill="1" applyBorder="1"/>
    <xf numFmtId="165" fontId="49" fillId="0" borderId="0" xfId="155" applyNumberFormat="1" applyFont="1" applyFill="1" applyBorder="1" applyAlignment="1"/>
    <xf numFmtId="165" fontId="49" fillId="0" borderId="0" xfId="135" applyNumberFormat="1" applyFont="1" applyFill="1" applyBorder="1" applyAlignment="1"/>
    <xf numFmtId="165" fontId="38" fillId="0" borderId="0" xfId="155" applyNumberFormat="1" applyFont="1" applyFill="1" applyBorder="1" applyAlignment="1"/>
    <xf numFmtId="165" fontId="38" fillId="0" borderId="0" xfId="135" applyNumberFormat="1" applyFont="1" applyFill="1" applyBorder="1" applyAlignment="1"/>
    <xf numFmtId="165" fontId="38" fillId="0" borderId="19" xfId="155" applyNumberFormat="1" applyFont="1" applyFill="1" applyBorder="1" applyAlignment="1"/>
    <xf numFmtId="165" fontId="44" fillId="22" borderId="0" xfId="154" applyNumberFormat="1" applyFont="1" applyFill="1" applyBorder="1" applyAlignment="1"/>
    <xf numFmtId="165" fontId="44" fillId="22" borderId="0" xfId="68" applyNumberFormat="1" applyFont="1" applyFill="1" applyBorder="1"/>
    <xf numFmtId="165" fontId="44" fillId="22" borderId="0" xfId="137" applyNumberFormat="1" applyFont="1" applyFill="1" applyBorder="1"/>
    <xf numFmtId="165" fontId="41" fillId="22" borderId="0" xfId="154" applyNumberFormat="1" applyFont="1" applyFill="1" applyBorder="1" applyAlignment="1"/>
    <xf numFmtId="165" fontId="41" fillId="22" borderId="0" xfId="137" applyNumberFormat="1" applyFont="1" applyFill="1" applyBorder="1"/>
    <xf numFmtId="165" fontId="41" fillId="22" borderId="12" xfId="154" applyNumberFormat="1" applyFont="1" applyFill="1" applyBorder="1" applyAlignment="1"/>
    <xf numFmtId="49" fontId="31" fillId="22" borderId="0" xfId="107" applyNumberFormat="1" applyFont="1" applyFill="1"/>
    <xf numFmtId="0" fontId="31" fillId="22" borderId="0" xfId="107" applyFont="1" applyFill="1"/>
    <xf numFmtId="3" fontId="31" fillId="22" borderId="0" xfId="107" applyNumberFormat="1" applyFont="1" applyFill="1"/>
    <xf numFmtId="0" fontId="33" fillId="22" borderId="0" xfId="107" applyFont="1" applyFill="1" applyBorder="1" applyAlignment="1">
      <alignment horizontal="left"/>
    </xf>
    <xf numFmtId="4" fontId="31" fillId="22" borderId="0" xfId="107" applyNumberFormat="1" applyFont="1" applyFill="1"/>
    <xf numFmtId="182" fontId="31" fillId="22" borderId="0" xfId="107" applyNumberFormat="1" applyFont="1" applyFill="1"/>
    <xf numFmtId="0" fontId="31" fillId="0" borderId="21" xfId="0" applyFont="1" applyFill="1" applyBorder="1" applyAlignment="1" applyProtection="1">
      <alignment horizontal="left" indent="4"/>
    </xf>
    <xf numFmtId="0" fontId="31" fillId="0" borderId="0" xfId="0" applyFont="1" applyFill="1"/>
    <xf numFmtId="0" fontId="31" fillId="28" borderId="0" xfId="0" applyFont="1" applyFill="1" applyBorder="1"/>
    <xf numFmtId="165" fontId="41" fillId="22" borderId="0" xfId="147" applyNumberFormat="1" applyFont="1" applyFill="1" applyBorder="1"/>
    <xf numFmtId="165" fontId="41" fillId="22" borderId="22" xfId="147" applyNumberFormat="1" applyFont="1" applyFill="1" applyBorder="1"/>
    <xf numFmtId="165" fontId="41" fillId="22" borderId="0" xfId="147" applyNumberFormat="1" applyFont="1" applyFill="1"/>
    <xf numFmtId="0" fontId="41" fillId="22" borderId="0" xfId="147" applyFont="1" applyFill="1"/>
    <xf numFmtId="0" fontId="41" fillId="22" borderId="0" xfId="147" applyFont="1" applyFill="1" applyBorder="1"/>
    <xf numFmtId="165" fontId="41" fillId="22" borderId="15" xfId="147" applyNumberFormat="1" applyFont="1" applyFill="1" applyBorder="1"/>
    <xf numFmtId="165" fontId="41" fillId="28" borderId="15" xfId="147" applyNumberFormat="1" applyFont="1" applyFill="1" applyBorder="1"/>
    <xf numFmtId="165" fontId="41" fillId="28" borderId="0" xfId="147" applyNumberFormat="1" applyFont="1" applyFill="1" applyBorder="1"/>
    <xf numFmtId="165" fontId="41" fillId="28" borderId="22" xfId="147" applyNumberFormat="1" applyFont="1" applyFill="1" applyBorder="1"/>
    <xf numFmtId="165" fontId="41" fillId="28" borderId="0" xfId="147" applyNumberFormat="1" applyFont="1" applyFill="1"/>
    <xf numFmtId="0" fontId="41" fillId="28" borderId="0" xfId="147" applyFont="1" applyFill="1"/>
    <xf numFmtId="0" fontId="41" fillId="28" borderId="0" xfId="147" applyFont="1" applyFill="1" applyBorder="1"/>
    <xf numFmtId="1" fontId="41" fillId="28" borderId="22" xfId="160" applyNumberFormat="1" applyFont="1" applyFill="1" applyBorder="1" applyAlignment="1">
      <alignment horizontal="right"/>
    </xf>
    <xf numFmtId="2" fontId="41" fillId="22" borderId="0" xfId="157" applyNumberFormat="1" applyFont="1" applyFill="1" applyBorder="1" applyAlignment="1"/>
    <xf numFmtId="0" fontId="37" fillId="0" borderId="0" xfId="152" applyFont="1" applyFill="1"/>
    <xf numFmtId="2" fontId="41" fillId="22" borderId="0" xfId="159" applyNumberFormat="1" applyFont="1" applyFill="1" applyBorder="1" applyAlignment="1"/>
    <xf numFmtId="0" fontId="29" fillId="0" borderId="20" xfId="165" applyFont="1" applyFill="1" applyBorder="1"/>
    <xf numFmtId="164" fontId="32" fillId="22" borderId="0" xfId="157" applyNumberFormat="1" applyFont="1" applyFill="1" applyBorder="1" applyAlignment="1"/>
    <xf numFmtId="164" fontId="32" fillId="22" borderId="0" xfId="157" applyNumberFormat="1" applyFont="1" applyFill="1"/>
    <xf numFmtId="164" fontId="32" fillId="0" borderId="0" xfId="157" applyNumberFormat="1" applyFont="1" applyFill="1"/>
    <xf numFmtId="164" fontId="32" fillId="22" borderId="0" xfId="157" applyNumberFormat="1" applyFont="1" applyFill="1" applyBorder="1"/>
    <xf numFmtId="164" fontId="32" fillId="28" borderId="0" xfId="157" applyNumberFormat="1" applyFont="1" applyFill="1"/>
    <xf numFmtId="164" fontId="31" fillId="22" borderId="12" xfId="157" applyNumberFormat="1" applyFont="1" applyFill="1" applyBorder="1" applyAlignment="1"/>
    <xf numFmtId="164" fontId="32" fillId="22" borderId="12" xfId="157" applyNumberFormat="1" applyFont="1" applyFill="1" applyBorder="1" applyAlignment="1"/>
    <xf numFmtId="164" fontId="32" fillId="22" borderId="12" xfId="157" applyNumberFormat="1" applyFont="1" applyFill="1" applyBorder="1"/>
    <xf numFmtId="164" fontId="31" fillId="28" borderId="12" xfId="157" applyNumberFormat="1" applyFont="1" applyFill="1" applyBorder="1"/>
    <xf numFmtId="164" fontId="32" fillId="28" borderId="12" xfId="157" applyNumberFormat="1" applyFont="1" applyFill="1" applyBorder="1"/>
    <xf numFmtId="164" fontId="31" fillId="28" borderId="12" xfId="156" applyNumberFormat="1" applyFont="1" applyFill="1" applyBorder="1"/>
    <xf numFmtId="0" fontId="32" fillId="0" borderId="0" xfId="144" applyFont="1" applyFill="1" applyBorder="1"/>
    <xf numFmtId="1" fontId="32" fillId="0" borderId="23" xfId="134" applyNumberFormat="1" applyFont="1" applyFill="1" applyBorder="1" applyAlignment="1">
      <alignment horizontal="center" vertical="center"/>
    </xf>
    <xf numFmtId="0" fontId="31" fillId="0" borderId="19" xfId="163" applyFont="1" applyFill="1" applyBorder="1"/>
    <xf numFmtId="1" fontId="32" fillId="0" borderId="19" xfId="144" applyNumberFormat="1" applyFont="1" applyFill="1" applyBorder="1" applyAlignment="1">
      <alignment horizontal="right"/>
    </xf>
    <xf numFmtId="0" fontId="33" fillId="22" borderId="0" xfId="136" applyFont="1" applyFill="1" applyBorder="1"/>
    <xf numFmtId="0" fontId="51" fillId="22" borderId="18" xfId="136" applyFont="1" applyFill="1" applyBorder="1"/>
    <xf numFmtId="0" fontId="32" fillId="22" borderId="0" xfId="144" applyFont="1" applyFill="1" applyBorder="1"/>
    <xf numFmtId="0" fontId="32" fillId="22" borderId="23" xfId="136" applyFont="1" applyFill="1" applyBorder="1" applyAlignment="1">
      <alignment horizontal="center" vertical="center"/>
    </xf>
    <xf numFmtId="0" fontId="32" fillId="22" borderId="19" xfId="136" applyFont="1" applyFill="1" applyBorder="1" applyAlignment="1">
      <alignment horizontal="center" vertical="center" wrapText="1"/>
    </xf>
    <xf numFmtId="0" fontId="32" fillId="22" borderId="19" xfId="136" applyNumberFormat="1" applyFont="1" applyFill="1" applyBorder="1" applyAlignment="1">
      <alignment horizontal="center" vertical="center"/>
    </xf>
    <xf numFmtId="0" fontId="32" fillId="22" borderId="19" xfId="136" applyNumberFormat="1" applyFont="1" applyFill="1" applyBorder="1" applyAlignment="1">
      <alignment horizontal="right" vertical="center"/>
    </xf>
    <xf numFmtId="0" fontId="52" fillId="22" borderId="0" xfId="151" applyFont="1" applyFill="1"/>
    <xf numFmtId="0" fontId="52" fillId="0" borderId="0" xfId="151" applyFont="1"/>
    <xf numFmtId="0" fontId="30" fillId="22" borderId="0" xfId="151" applyFont="1" applyFill="1"/>
    <xf numFmtId="0" fontId="30" fillId="22" borderId="12" xfId="151" applyFont="1" applyFill="1" applyBorder="1"/>
    <xf numFmtId="0" fontId="52" fillId="0" borderId="0" xfId="151" applyFont="1" applyFill="1"/>
    <xf numFmtId="0" fontId="31" fillId="0" borderId="0" xfId="102" applyFont="1" applyFill="1"/>
    <xf numFmtId="2" fontId="31" fillId="22" borderId="0" xfId="158" applyNumberFormat="1" applyFont="1" applyFill="1" applyBorder="1" applyAlignment="1"/>
    <xf numFmtId="0" fontId="44" fillId="0" borderId="0" xfId="151" applyFont="1" applyFill="1" applyBorder="1"/>
    <xf numFmtId="176" fontId="31" fillId="0" borderId="0" xfId="151" applyNumberFormat="1" applyFont="1" applyFill="1" applyBorder="1" applyAlignment="1">
      <alignment horizontal="right"/>
    </xf>
    <xf numFmtId="0" fontId="37" fillId="0" borderId="0" xfId="151" applyFont="1" applyFill="1"/>
    <xf numFmtId="0" fontId="30" fillId="0" borderId="0" xfId="151" applyFont="1" applyFill="1"/>
    <xf numFmtId="0" fontId="30" fillId="22" borderId="0" xfId="149" applyFont="1" applyFill="1" applyAlignment="1">
      <alignment horizontal="center" vertical="center" wrapText="1"/>
    </xf>
    <xf numFmtId="0" fontId="30" fillId="22" borderId="0" xfId="149" applyFont="1" applyFill="1"/>
    <xf numFmtId="0" fontId="37" fillId="22" borderId="0" xfId="149" applyFont="1" applyFill="1" applyBorder="1"/>
    <xf numFmtId="0" fontId="31" fillId="0" borderId="13" xfId="149" applyFont="1" applyFill="1" applyBorder="1" applyAlignment="1">
      <alignment horizontal="right"/>
    </xf>
    <xf numFmtId="0" fontId="31" fillId="0" borderId="24" xfId="149" applyFont="1" applyFill="1" applyBorder="1" applyAlignment="1">
      <alignment horizontal="right"/>
    </xf>
    <xf numFmtId="0" fontId="31" fillId="0" borderId="0" xfId="149" applyFont="1" applyFill="1"/>
    <xf numFmtId="0" fontId="31" fillId="0" borderId="12" xfId="149" applyFont="1" applyFill="1" applyBorder="1"/>
    <xf numFmtId="0" fontId="31" fillId="0" borderId="25" xfId="149" applyFont="1" applyFill="1" applyBorder="1"/>
    <xf numFmtId="0" fontId="54" fillId="0" borderId="0" xfId="149" applyFont="1" applyFill="1"/>
    <xf numFmtId="14" fontId="31" fillId="0" borderId="15" xfId="149" applyNumberFormat="1" applyFont="1" applyFill="1" applyBorder="1" applyAlignment="1">
      <alignment horizontal="center" vertical="center" wrapText="1"/>
    </xf>
    <xf numFmtId="0" fontId="54" fillId="22" borderId="0" xfId="149" applyFont="1" applyFill="1"/>
    <xf numFmtId="0" fontId="31" fillId="0" borderId="15" xfId="149" applyFont="1" applyFill="1" applyBorder="1" applyAlignment="1">
      <alignment horizontal="center" vertical="center" wrapText="1"/>
    </xf>
    <xf numFmtId="14" fontId="31" fillId="0" borderId="15" xfId="150" applyNumberFormat="1" applyFont="1" applyFill="1" applyBorder="1" applyAlignment="1">
      <alignment horizontal="center" vertical="center" wrapText="1"/>
    </xf>
    <xf numFmtId="0" fontId="54" fillId="22" borderId="0" xfId="150" applyFont="1" applyFill="1"/>
    <xf numFmtId="0" fontId="52" fillId="22" borderId="0" xfId="149" applyFont="1" applyFill="1"/>
    <xf numFmtId="0" fontId="52" fillId="22" borderId="0" xfId="149" applyFont="1" applyFill="1" applyAlignment="1">
      <alignment horizontal="center" vertical="center" wrapText="1"/>
    </xf>
    <xf numFmtId="0" fontId="36" fillId="0" borderId="0" xfId="0" applyFont="1" applyFill="1" applyAlignment="1"/>
    <xf numFmtId="0" fontId="30" fillId="0" borderId="0" xfId="0" applyFont="1" applyFill="1" applyAlignment="1"/>
    <xf numFmtId="0" fontId="30" fillId="0" borderId="0" xfId="102" applyFont="1" applyFill="1"/>
    <xf numFmtId="0" fontId="31" fillId="0" borderId="0" xfId="107" applyFont="1" applyFill="1"/>
    <xf numFmtId="0" fontId="89" fillId="28" borderId="0" xfId="133" applyFill="1"/>
    <xf numFmtId="185" fontId="30" fillId="28" borderId="0" xfId="165" applyNumberFormat="1" applyFont="1" applyFill="1" applyBorder="1" applyAlignment="1">
      <alignment horizontal="left"/>
    </xf>
    <xf numFmtId="4" fontId="37" fillId="28" borderId="4" xfId="107" applyNumberFormat="1" applyFont="1" applyFill="1" applyBorder="1"/>
    <xf numFmtId="4" fontId="46" fillId="28" borderId="4" xfId="107" applyNumberFormat="1" applyFont="1" applyFill="1" applyBorder="1" applyAlignment="1">
      <alignment horizontal="right"/>
    </xf>
    <xf numFmtId="4" fontId="29" fillId="28" borderId="4" xfId="107" applyNumberFormat="1" applyFont="1" applyFill="1" applyBorder="1"/>
    <xf numFmtId="4" fontId="47" fillId="28" borderId="4" xfId="107" applyNumberFormat="1" applyFont="1" applyFill="1" applyBorder="1" applyAlignment="1">
      <alignment horizontal="right"/>
    </xf>
    <xf numFmtId="4" fontId="47" fillId="22" borderId="4" xfId="117" applyNumberFormat="1" applyFont="1" applyFill="1" applyBorder="1" applyAlignment="1">
      <alignment horizontal="right"/>
    </xf>
    <xf numFmtId="0" fontId="33" fillId="28" borderId="0" xfId="105" applyFont="1" applyFill="1"/>
    <xf numFmtId="0" fontId="30" fillId="28" borderId="0" xfId="105" applyFont="1" applyFill="1"/>
    <xf numFmtId="0" fontId="30" fillId="28" borderId="0" xfId="105" applyFont="1" applyFill="1" applyBorder="1"/>
    <xf numFmtId="0" fontId="30" fillId="28" borderId="0" xfId="165" applyFont="1" applyFill="1"/>
    <xf numFmtId="179" fontId="30" fillId="28" borderId="0" xfId="62" applyNumberFormat="1" applyFont="1" applyFill="1"/>
    <xf numFmtId="0" fontId="41" fillId="0" borderId="0" xfId="0" applyFont="1" applyFill="1"/>
    <xf numFmtId="0" fontId="31" fillId="0" borderId="26" xfId="0" applyFont="1" applyFill="1" applyBorder="1" applyAlignment="1">
      <alignment horizontal="center" vertical="center"/>
    </xf>
    <xf numFmtId="14" fontId="41" fillId="0" borderId="27" xfId="0" applyNumberFormat="1" applyFont="1" applyFill="1" applyBorder="1" applyAlignment="1">
      <alignment horizontal="center" vertical="center"/>
    </xf>
    <xf numFmtId="0" fontId="32" fillId="0" borderId="0" xfId="0" applyFont="1" applyFill="1" applyAlignment="1"/>
    <xf numFmtId="0" fontId="31" fillId="0" borderId="0" xfId="0" applyFont="1" applyFill="1" applyAlignment="1"/>
    <xf numFmtId="4" fontId="41" fillId="0" borderId="0" xfId="0" applyNumberFormat="1" applyFont="1" applyFill="1"/>
    <xf numFmtId="180" fontId="41" fillId="0" borderId="0" xfId="0" applyNumberFormat="1" applyFont="1" applyFill="1"/>
    <xf numFmtId="0" fontId="41" fillId="0" borderId="0" xfId="102" applyFont="1" applyFill="1"/>
    <xf numFmtId="0" fontId="31" fillId="0" borderId="0" xfId="102" applyFont="1" applyFill="1" applyAlignment="1"/>
    <xf numFmtId="0" fontId="32" fillId="0" borderId="0" xfId="102" applyFont="1" applyFill="1" applyAlignment="1"/>
    <xf numFmtId="4" fontId="41" fillId="0" borderId="0" xfId="102" applyNumberFormat="1" applyFont="1" applyFill="1"/>
    <xf numFmtId="0" fontId="41" fillId="0" borderId="0" xfId="107" applyFont="1" applyFill="1"/>
    <xf numFmtId="14" fontId="41" fillId="0" borderId="28" xfId="0" applyNumberFormat="1" applyFont="1" applyFill="1" applyBorder="1" applyAlignment="1">
      <alignment horizontal="center" vertical="center"/>
    </xf>
    <xf numFmtId="4" fontId="41" fillId="0" borderId="0" xfId="107" applyNumberFormat="1" applyFont="1" applyFill="1"/>
    <xf numFmtId="1" fontId="72" fillId="22" borderId="0" xfId="0" applyNumberFormat="1" applyFont="1" applyFill="1"/>
    <xf numFmtId="2" fontId="72" fillId="22" borderId="0" xfId="0" applyNumberFormat="1" applyFont="1" applyFill="1" applyBorder="1"/>
    <xf numFmtId="164" fontId="74" fillId="28" borderId="0" xfId="156" applyNumberFormat="1" applyFont="1" applyFill="1"/>
    <xf numFmtId="164" fontId="74" fillId="22" borderId="12" xfId="156" applyNumberFormat="1" applyFont="1" applyFill="1" applyBorder="1"/>
    <xf numFmtId="164" fontId="31" fillId="28" borderId="0" xfId="156" applyNumberFormat="1" applyFont="1" applyFill="1" applyBorder="1" applyAlignment="1">
      <alignment horizontal="right"/>
    </xf>
    <xf numFmtId="164" fontId="31" fillId="28" borderId="12" xfId="156" applyNumberFormat="1" applyFont="1" applyFill="1" applyBorder="1" applyAlignment="1"/>
    <xf numFmtId="164" fontId="74" fillId="28" borderId="12" xfId="156" applyNumberFormat="1" applyFont="1" applyFill="1" applyBorder="1" applyAlignment="1"/>
    <xf numFmtId="183" fontId="29" fillId="0" borderId="20" xfId="165" applyNumberFormat="1" applyFont="1" applyFill="1" applyBorder="1" applyAlignment="1" applyProtection="1">
      <alignment horizontal="right"/>
    </xf>
    <xf numFmtId="165" fontId="44" fillId="0" borderId="0" xfId="155" applyNumberFormat="1" applyFont="1" applyFill="1" applyBorder="1" applyAlignment="1"/>
    <xf numFmtId="165" fontId="41" fillId="0" borderId="0" xfId="155" applyNumberFormat="1" applyFont="1" applyFill="1" applyBorder="1" applyAlignment="1"/>
    <xf numFmtId="165" fontId="41" fillId="0" borderId="0" xfId="135" applyNumberFormat="1" applyFont="1" applyFill="1" applyBorder="1" applyAlignment="1"/>
    <xf numFmtId="165" fontId="90" fillId="0" borderId="0" xfId="135" applyNumberFormat="1" applyFont="1" applyFill="1" applyBorder="1" applyAlignment="1"/>
    <xf numFmtId="165" fontId="41" fillId="0" borderId="19" xfId="155" applyNumberFormat="1" applyFont="1" applyFill="1" applyBorder="1" applyAlignment="1"/>
    <xf numFmtId="43" fontId="30" fillId="22" borderId="0" xfId="52" applyFont="1" applyFill="1" applyBorder="1"/>
    <xf numFmtId="43" fontId="34" fillId="22" borderId="0" xfId="52" applyFont="1" applyFill="1" applyBorder="1"/>
    <xf numFmtId="184" fontId="32" fillId="22" borderId="23" xfId="52" applyNumberFormat="1" applyFont="1" applyFill="1" applyBorder="1" applyAlignment="1">
      <alignment horizontal="center" vertical="center"/>
    </xf>
    <xf numFmtId="43" fontId="32" fillId="22" borderId="23" xfId="52" applyFont="1" applyFill="1" applyBorder="1" applyAlignment="1">
      <alignment horizontal="center" vertical="center"/>
    </xf>
    <xf numFmtId="0" fontId="32" fillId="22" borderId="29" xfId="136" applyNumberFormat="1" applyFont="1" applyFill="1" applyBorder="1" applyAlignment="1">
      <alignment horizontal="center" vertical="center"/>
    </xf>
    <xf numFmtId="0" fontId="32" fillId="22" borderId="29" xfId="136" applyNumberFormat="1" applyFont="1" applyFill="1" applyBorder="1" applyAlignment="1">
      <alignment horizontal="right" vertical="center"/>
    </xf>
    <xf numFmtId="165" fontId="44" fillId="22" borderId="0" xfId="52" applyNumberFormat="1" applyFont="1" applyFill="1" applyBorder="1"/>
    <xf numFmtId="186" fontId="44" fillId="22" borderId="0" xfId="52" applyNumberFormat="1" applyFont="1" applyFill="1" applyBorder="1"/>
    <xf numFmtId="165" fontId="41" fillId="22" borderId="0" xfId="52" applyNumberFormat="1" applyFont="1" applyFill="1" applyBorder="1"/>
    <xf numFmtId="186" fontId="41" fillId="22" borderId="0" xfId="52" applyNumberFormat="1" applyFont="1" applyFill="1" applyBorder="1"/>
    <xf numFmtId="165" fontId="41" fillId="22" borderId="12" xfId="52" applyNumberFormat="1" applyFont="1" applyFill="1" applyBorder="1"/>
    <xf numFmtId="186" fontId="41" fillId="22" borderId="12" xfId="52" applyNumberFormat="1" applyFont="1" applyFill="1" applyBorder="1"/>
    <xf numFmtId="43" fontId="41" fillId="22" borderId="0" xfId="52" applyFont="1" applyFill="1" applyBorder="1"/>
    <xf numFmtId="43" fontId="31" fillId="22" borderId="0" xfId="52" applyFont="1" applyFill="1" applyBorder="1"/>
    <xf numFmtId="0" fontId="39" fillId="28" borderId="0" xfId="133" applyFont="1" applyFill="1"/>
    <xf numFmtId="0" fontId="30" fillId="28" borderId="0" xfId="127" applyFont="1" applyFill="1" applyAlignment="1">
      <alignment horizontal="left"/>
    </xf>
    <xf numFmtId="3" fontId="39" fillId="28" borderId="0" xfId="133" applyNumberFormat="1" applyFont="1" applyFill="1"/>
    <xf numFmtId="4" fontId="39" fillId="28" borderId="0" xfId="133" applyNumberFormat="1" applyFont="1" applyFill="1"/>
    <xf numFmtId="4" fontId="39" fillId="28" borderId="0" xfId="133" applyNumberFormat="1" applyFont="1" applyFill="1" applyBorder="1" applyAlignment="1">
      <alignment horizontal="right" vertical="center" wrapText="1"/>
    </xf>
    <xf numFmtId="49" fontId="35" fillId="22" borderId="4" xfId="103" applyNumberFormat="1" applyFont="1" applyFill="1" applyBorder="1" applyAlignment="1">
      <alignment horizontal="centerContinuous" vertical="center" wrapText="1"/>
    </xf>
    <xf numFmtId="3" fontId="39" fillId="22" borderId="4" xfId="103" applyNumberFormat="1" applyFont="1" applyFill="1" applyBorder="1" applyAlignment="1">
      <alignment horizontal="center" vertical="center" wrapText="1"/>
    </xf>
    <xf numFmtId="0" fontId="39" fillId="22" borderId="4" xfId="103" applyFont="1" applyFill="1" applyBorder="1" applyAlignment="1">
      <alignment horizontal="center" vertical="top" wrapText="1"/>
    </xf>
    <xf numFmtId="0" fontId="39" fillId="22" borderId="4" xfId="103" applyFont="1" applyFill="1" applyBorder="1" applyAlignment="1">
      <alignment horizontal="center" wrapText="1"/>
    </xf>
    <xf numFmtId="49" fontId="39" fillId="28" borderId="4" xfId="133" applyNumberFormat="1" applyFont="1" applyFill="1" applyBorder="1" applyAlignment="1">
      <alignment horizontal="left"/>
    </xf>
    <xf numFmtId="0" fontId="39" fillId="28" borderId="4" xfId="133" applyFont="1" applyFill="1" applyBorder="1" applyAlignment="1">
      <alignment horizontal="left" vertical="top" wrapText="1"/>
    </xf>
    <xf numFmtId="4" fontId="76" fillId="28" borderId="4" xfId="133" applyNumberFormat="1" applyFont="1" applyFill="1" applyBorder="1" applyAlignment="1">
      <alignment horizontal="right"/>
    </xf>
    <xf numFmtId="4" fontId="39" fillId="28" borderId="4" xfId="133" applyNumberFormat="1" applyFont="1" applyFill="1" applyBorder="1" applyAlignment="1">
      <alignment horizontal="right"/>
    </xf>
    <xf numFmtId="4" fontId="39" fillId="28" borderId="4" xfId="133" applyNumberFormat="1" applyFont="1" applyFill="1" applyBorder="1"/>
    <xf numFmtId="0" fontId="39" fillId="28" borderId="4" xfId="133" applyFont="1" applyFill="1" applyBorder="1" applyAlignment="1">
      <alignment horizontal="left"/>
    </xf>
    <xf numFmtId="0" fontId="39" fillId="28" borderId="4" xfId="133" applyFont="1" applyFill="1" applyBorder="1"/>
    <xf numFmtId="0" fontId="39" fillId="28" borderId="4" xfId="133" applyFont="1" applyFill="1" applyBorder="1" applyAlignment="1">
      <alignment horizontal="left" wrapText="1"/>
    </xf>
    <xf numFmtId="0" fontId="39" fillId="28" borderId="4" xfId="133" applyFont="1" applyFill="1" applyBorder="1" applyAlignment="1">
      <alignment wrapText="1"/>
    </xf>
    <xf numFmtId="3" fontId="35" fillId="28" borderId="0" xfId="133" applyNumberFormat="1" applyFont="1" applyFill="1"/>
    <xf numFmtId="0" fontId="35" fillId="28" borderId="0" xfId="133" applyFont="1" applyFill="1"/>
    <xf numFmtId="4" fontId="39" fillId="28" borderId="4" xfId="133" applyNumberFormat="1" applyFont="1" applyFill="1" applyBorder="1" applyAlignment="1">
      <alignment wrapText="1"/>
    </xf>
    <xf numFmtId="4" fontId="76" fillId="28" borderId="4" xfId="133" applyNumberFormat="1" applyFont="1" applyFill="1" applyBorder="1" applyAlignment="1">
      <alignment horizontal="right" wrapText="1"/>
    </xf>
    <xf numFmtId="3" fontId="39" fillId="28" borderId="0" xfId="133" applyNumberFormat="1" applyFont="1" applyFill="1" applyAlignment="1">
      <alignment wrapText="1"/>
    </xf>
    <xf numFmtId="0" fontId="39" fillId="28" borderId="0" xfId="133" applyFont="1" applyFill="1" applyAlignment="1">
      <alignment wrapText="1"/>
    </xf>
    <xf numFmtId="4" fontId="35" fillId="28" borderId="4" xfId="133" applyNumberFormat="1" applyFont="1" applyFill="1" applyBorder="1"/>
    <xf numFmtId="49" fontId="39" fillId="28" borderId="0" xfId="133" applyNumberFormat="1" applyFont="1" applyFill="1"/>
    <xf numFmtId="3" fontId="39" fillId="28" borderId="0" xfId="133" applyNumberFormat="1" applyFont="1" applyFill="1" applyBorder="1"/>
    <xf numFmtId="4" fontId="39" fillId="28" borderId="0" xfId="133" applyNumberFormat="1" applyFont="1" applyFill="1" applyBorder="1"/>
    <xf numFmtId="0" fontId="39" fillId="28" borderId="0" xfId="105" applyFont="1" applyFill="1" applyBorder="1"/>
    <xf numFmtId="0" fontId="39" fillId="28" borderId="0" xfId="105" applyFont="1" applyFill="1"/>
    <xf numFmtId="49" fontId="35" fillId="28" borderId="30" xfId="165" applyNumberFormat="1" applyFont="1" applyFill="1" applyBorder="1" applyAlignment="1" applyProtection="1">
      <alignment horizontal="center"/>
    </xf>
    <xf numFmtId="0" fontId="35" fillId="28" borderId="31" xfId="165" applyFont="1" applyFill="1" applyBorder="1" applyAlignment="1" applyProtection="1">
      <alignment horizontal="left"/>
    </xf>
    <xf numFmtId="0" fontId="39" fillId="28" borderId="1" xfId="165" applyFont="1" applyFill="1" applyBorder="1"/>
    <xf numFmtId="0" fontId="35" fillId="28" borderId="1" xfId="165" applyFont="1" applyFill="1" applyBorder="1" applyAlignment="1" applyProtection="1">
      <alignment horizontal="left"/>
    </xf>
    <xf numFmtId="0" fontId="39" fillId="28" borderId="1" xfId="165" applyFont="1" applyFill="1" applyBorder="1" applyAlignment="1" applyProtection="1">
      <alignment horizontal="left"/>
    </xf>
    <xf numFmtId="0" fontId="39" fillId="28" borderId="32" xfId="165" applyFont="1" applyFill="1" applyBorder="1" applyAlignment="1" applyProtection="1">
      <alignment horizontal="left"/>
    </xf>
    <xf numFmtId="49" fontId="30" fillId="28" borderId="0" xfId="107" applyNumberFormat="1" applyFont="1" applyFill="1"/>
    <xf numFmtId="0" fontId="39" fillId="28" borderId="30" xfId="165" applyFont="1" applyFill="1" applyBorder="1" applyAlignment="1" applyProtection="1">
      <alignment horizontal="left"/>
    </xf>
    <xf numFmtId="1" fontId="41" fillId="28" borderId="22" xfId="156" applyNumberFormat="1" applyFont="1" applyFill="1" applyBorder="1" applyAlignment="1">
      <alignment horizontal="left"/>
    </xf>
    <xf numFmtId="0" fontId="41" fillId="28" borderId="22" xfId="147" applyFont="1" applyFill="1" applyBorder="1" applyAlignment="1">
      <alignment horizontal="left"/>
    </xf>
    <xf numFmtId="2" fontId="41" fillId="28" borderId="22" xfId="160" applyNumberFormat="1" applyFont="1" applyFill="1" applyBorder="1" applyAlignment="1">
      <alignment horizontal="left"/>
    </xf>
    <xf numFmtId="164" fontId="41" fillId="28" borderId="22" xfId="156" applyNumberFormat="1" applyFont="1" applyFill="1" applyBorder="1" applyAlignment="1">
      <alignment horizontal="left"/>
    </xf>
    <xf numFmtId="2" fontId="41" fillId="28" borderId="22" xfId="141" applyNumberFormat="1" applyFont="1" applyFill="1" applyBorder="1" applyAlignment="1">
      <alignment horizontal="left"/>
    </xf>
    <xf numFmtId="165" fontId="41" fillId="22" borderId="0" xfId="156" applyNumberFormat="1" applyFont="1" applyFill="1" applyBorder="1" applyAlignment="1">
      <alignment horizontal="right"/>
    </xf>
    <xf numFmtId="165" fontId="41" fillId="22" borderId="22" xfId="102" applyNumberFormat="1" applyFont="1" applyFill="1" applyBorder="1" applyAlignment="1">
      <alignment horizontal="right"/>
    </xf>
    <xf numFmtId="165" fontId="41" fillId="0" borderId="0" xfId="147" applyNumberFormat="1" applyFont="1" applyFill="1" applyBorder="1"/>
    <xf numFmtId="0" fontId="41" fillId="0" borderId="0" xfId="147" applyFont="1" applyFill="1" applyBorder="1"/>
    <xf numFmtId="0" fontId="41" fillId="22" borderId="14" xfId="147" applyFont="1" applyFill="1" applyBorder="1" applyAlignment="1">
      <alignment horizontal="right"/>
    </xf>
    <xf numFmtId="0" fontId="41" fillId="22" borderId="22" xfId="147" applyFont="1" applyFill="1" applyBorder="1" applyAlignment="1">
      <alignment horizontal="right"/>
    </xf>
    <xf numFmtId="0" fontId="41" fillId="28" borderId="22" xfId="147" applyFont="1" applyFill="1" applyBorder="1" applyAlignment="1">
      <alignment horizontal="right"/>
    </xf>
    <xf numFmtId="0" fontId="31" fillId="22" borderId="33" xfId="148" applyFont="1" applyFill="1" applyBorder="1" applyAlignment="1">
      <alignment horizontal="center" vertical="center" wrapText="1"/>
    </xf>
    <xf numFmtId="0" fontId="31" fillId="22" borderId="33" xfId="148" applyFont="1" applyFill="1" applyBorder="1" applyAlignment="1">
      <alignment horizontal="center" vertical="center"/>
    </xf>
    <xf numFmtId="165" fontId="41" fillId="0" borderId="0" xfId="156" applyNumberFormat="1" applyFont="1" applyFill="1" applyBorder="1" applyAlignment="1">
      <alignment horizontal="right"/>
    </xf>
    <xf numFmtId="165" fontId="41" fillId="28" borderId="34" xfId="147" applyNumberFormat="1" applyFont="1" applyFill="1" applyBorder="1"/>
    <xf numFmtId="0" fontId="12" fillId="0" borderId="0" xfId="102" applyFont="1"/>
    <xf numFmtId="1" fontId="41" fillId="0" borderId="22" xfId="160" applyNumberFormat="1" applyFont="1" applyFill="1" applyBorder="1" applyAlignment="1">
      <alignment horizontal="right"/>
    </xf>
    <xf numFmtId="165" fontId="41" fillId="0" borderId="15" xfId="147" applyNumberFormat="1" applyFont="1" applyFill="1" applyBorder="1"/>
    <xf numFmtId="165" fontId="41" fillId="28" borderId="12" xfId="147" applyNumberFormat="1" applyFont="1" applyFill="1" applyBorder="1"/>
    <xf numFmtId="14" fontId="41" fillId="0" borderId="35" xfId="0" applyNumberFormat="1" applyFont="1" applyFill="1" applyBorder="1" applyAlignment="1">
      <alignment horizontal="center" vertical="center"/>
    </xf>
    <xf numFmtId="4" fontId="32" fillId="0" borderId="1" xfId="0" applyNumberFormat="1" applyFont="1" applyFill="1" applyBorder="1" applyAlignment="1"/>
    <xf numFmtId="4" fontId="32" fillId="0" borderId="1" xfId="0" applyNumberFormat="1" applyFont="1" applyFill="1" applyBorder="1"/>
    <xf numFmtId="4" fontId="32" fillId="0" borderId="36" xfId="0" applyNumberFormat="1" applyFont="1" applyFill="1" applyBorder="1"/>
    <xf numFmtId="4" fontId="31" fillId="0" borderId="1" xfId="0" applyNumberFormat="1" applyFont="1" applyFill="1" applyBorder="1" applyAlignment="1"/>
    <xf numFmtId="4" fontId="31" fillId="0" borderId="1" xfId="0" applyNumberFormat="1" applyFont="1" applyFill="1" applyBorder="1"/>
    <xf numFmtId="4" fontId="31" fillId="0" borderId="36" xfId="0" applyNumberFormat="1" applyFont="1" applyFill="1" applyBorder="1"/>
    <xf numFmtId="4" fontId="72" fillId="0" borderId="1" xfId="0" applyNumberFormat="1" applyFont="1" applyFill="1" applyBorder="1"/>
    <xf numFmtId="4" fontId="72" fillId="0" borderId="36" xfId="0" applyNumberFormat="1" applyFont="1" applyFill="1" applyBorder="1"/>
    <xf numFmtId="4" fontId="31" fillId="0" borderId="1" xfId="0" applyNumberFormat="1" applyFont="1" applyFill="1" applyBorder="1" applyAlignment="1">
      <alignment horizontal="right"/>
    </xf>
    <xf numFmtId="4" fontId="30" fillId="0" borderId="0" xfId="0" applyNumberFormat="1" applyFont="1" applyFill="1"/>
    <xf numFmtId="4" fontId="31" fillId="0" borderId="0" xfId="0" applyNumberFormat="1" applyFont="1" applyFill="1" applyBorder="1" applyAlignment="1">
      <alignment horizontal="right"/>
    </xf>
    <xf numFmtId="4" fontId="31" fillId="0" borderId="0" xfId="0" applyNumberFormat="1" applyFont="1" applyFill="1"/>
    <xf numFmtId="165" fontId="31" fillId="0" borderId="0" xfId="0" applyNumberFormat="1" applyFont="1" applyFill="1"/>
    <xf numFmtId="4" fontId="31" fillId="0" borderId="0" xfId="0" applyNumberFormat="1" applyFont="1" applyFill="1" applyBorder="1" applyAlignment="1">
      <alignment horizontal="center"/>
    </xf>
    <xf numFmtId="4" fontId="41" fillId="0" borderId="0" xfId="135" applyNumberFormat="1" applyFont="1" applyFill="1" applyBorder="1" applyAlignment="1"/>
    <xf numFmtId="174" fontId="31" fillId="0" borderId="0" xfId="149" applyNumberFormat="1" applyFont="1" applyFill="1" applyBorder="1" applyAlignment="1">
      <alignment vertical="center"/>
    </xf>
    <xf numFmtId="174" fontId="31" fillId="0" borderId="0" xfId="149" applyNumberFormat="1" applyFont="1" applyFill="1" applyBorder="1" applyAlignment="1">
      <alignment horizontal="right" vertical="center"/>
    </xf>
    <xf numFmtId="174" fontId="31" fillId="0" borderId="34" xfId="149" applyNumberFormat="1" applyFont="1" applyFill="1" applyBorder="1" applyAlignment="1">
      <alignment horizontal="right" vertical="center"/>
    </xf>
    <xf numFmtId="174" fontId="31" fillId="0" borderId="34" xfId="149" applyNumberFormat="1" applyFont="1" applyFill="1" applyBorder="1" applyAlignment="1">
      <alignment vertical="center"/>
    </xf>
    <xf numFmtId="174" fontId="31" fillId="0" borderId="0" xfId="150" applyNumberFormat="1" applyFont="1" applyFill="1" applyBorder="1" applyAlignment="1">
      <alignment vertical="center"/>
    </xf>
    <xf numFmtId="174" fontId="31" fillId="0" borderId="34" xfId="150" applyNumberFormat="1" applyFont="1" applyFill="1" applyBorder="1" applyAlignment="1">
      <alignment vertical="center"/>
    </xf>
    <xf numFmtId="0" fontId="34" fillId="22" borderId="0" xfId="137" applyFont="1" applyFill="1" applyBorder="1"/>
    <xf numFmtId="0" fontId="30" fillId="22" borderId="0" xfId="137" applyFont="1" applyFill="1" applyBorder="1"/>
    <xf numFmtId="0" fontId="32" fillId="22" borderId="23" xfId="137" applyFont="1" applyFill="1" applyBorder="1" applyAlignment="1">
      <alignment horizontal="center" vertical="center"/>
    </xf>
    <xf numFmtId="0" fontId="30" fillId="22" borderId="23" xfId="137" applyFont="1" applyFill="1" applyBorder="1"/>
    <xf numFmtId="1" fontId="44" fillId="0" borderId="19" xfId="145" applyNumberFormat="1" applyFont="1" applyFill="1" applyBorder="1" applyAlignment="1">
      <alignment horizontal="right"/>
    </xf>
    <xf numFmtId="1" fontId="32" fillId="0" borderId="19" xfId="145" applyNumberFormat="1" applyFont="1" applyFill="1" applyBorder="1" applyAlignment="1">
      <alignment horizontal="right"/>
    </xf>
    <xf numFmtId="1" fontId="44" fillId="0" borderId="29" xfId="145" applyNumberFormat="1" applyFont="1" applyFill="1" applyBorder="1" applyAlignment="1">
      <alignment horizontal="right"/>
    </xf>
    <xf numFmtId="174" fontId="31" fillId="0" borderId="0" xfId="150" applyNumberFormat="1" applyFont="1" applyFill="1" applyBorder="1"/>
    <xf numFmtId="174" fontId="31" fillId="0" borderId="34" xfId="150" applyNumberFormat="1" applyFont="1" applyFill="1" applyBorder="1"/>
    <xf numFmtId="174" fontId="31" fillId="0" borderId="12" xfId="150" applyNumberFormat="1" applyFont="1" applyFill="1" applyBorder="1"/>
    <xf numFmtId="174" fontId="31" fillId="0" borderId="25" xfId="150" applyNumberFormat="1" applyFont="1" applyFill="1" applyBorder="1"/>
    <xf numFmtId="3" fontId="36" fillId="28" borderId="0" xfId="93" applyNumberFormat="1" applyFont="1" applyFill="1" applyBorder="1"/>
    <xf numFmtId="4" fontId="36" fillId="28" borderId="0" xfId="93" applyNumberFormat="1" applyFont="1" applyFill="1" applyBorder="1"/>
    <xf numFmtId="0" fontId="6" fillId="28" borderId="0" xfId="93" applyFill="1"/>
    <xf numFmtId="4" fontId="30" fillId="28" borderId="0" xfId="93" applyNumberFormat="1" applyFont="1" applyFill="1"/>
    <xf numFmtId="0" fontId="30" fillId="28" borderId="0" xfId="93" applyFont="1" applyFill="1"/>
    <xf numFmtId="0" fontId="39" fillId="28" borderId="14" xfId="133" applyFont="1" applyFill="1" applyBorder="1" applyAlignment="1">
      <alignment horizontal="left"/>
    </xf>
    <xf numFmtId="0" fontId="39" fillId="28" borderId="14" xfId="133" applyFont="1" applyFill="1" applyBorder="1" applyAlignment="1">
      <alignment horizontal="left" wrapText="1"/>
    </xf>
    <xf numFmtId="4" fontId="39" fillId="28" borderId="14" xfId="133" applyNumberFormat="1" applyFont="1" applyFill="1" applyBorder="1"/>
    <xf numFmtId="49" fontId="39" fillId="22" borderId="4" xfId="103" applyNumberFormat="1" applyFont="1" applyFill="1" applyBorder="1" applyAlignment="1">
      <alignment horizontal="left"/>
    </xf>
    <xf numFmtId="3" fontId="39" fillId="28" borderId="4" xfId="133" applyNumberFormat="1" applyFont="1" applyFill="1" applyBorder="1"/>
    <xf numFmtId="49" fontId="35" fillId="28" borderId="4" xfId="133" applyNumberFormat="1" applyFont="1" applyFill="1" applyBorder="1"/>
    <xf numFmtId="0" fontId="35" fillId="28" borderId="4" xfId="133" applyFont="1" applyFill="1" applyBorder="1"/>
    <xf numFmtId="0" fontId="77" fillId="28" borderId="0" xfId="112" applyFont="1" applyFill="1"/>
    <xf numFmtId="49" fontId="35" fillId="28" borderId="30" xfId="67" applyNumberFormat="1" applyFont="1" applyFill="1" applyBorder="1" applyAlignment="1">
      <alignment horizontal="center"/>
    </xf>
    <xf numFmtId="49" fontId="35" fillId="28" borderId="37" xfId="67" applyNumberFormat="1" applyFont="1" applyFill="1" applyBorder="1" applyAlignment="1">
      <alignment horizontal="center"/>
    </xf>
    <xf numFmtId="49" fontId="35" fillId="28" borderId="38" xfId="67" applyNumberFormat="1" applyFont="1" applyFill="1" applyBorder="1" applyAlignment="1">
      <alignment horizontal="center"/>
    </xf>
    <xf numFmtId="4" fontId="39" fillId="28" borderId="31" xfId="67" applyNumberFormat="1" applyFont="1" applyFill="1" applyBorder="1"/>
    <xf numFmtId="4" fontId="39" fillId="28" borderId="39" xfId="67" applyNumberFormat="1" applyFont="1" applyFill="1" applyBorder="1"/>
    <xf numFmtId="4" fontId="39" fillId="28" borderId="40" xfId="67" applyNumberFormat="1" applyFont="1" applyFill="1" applyBorder="1"/>
    <xf numFmtId="4" fontId="39" fillId="28" borderId="1" xfId="67" applyNumberFormat="1" applyFont="1" applyFill="1" applyBorder="1"/>
    <xf numFmtId="4" fontId="39" fillId="28" borderId="41" xfId="67" applyNumberFormat="1" applyFont="1" applyFill="1" applyBorder="1"/>
    <xf numFmtId="4" fontId="39" fillId="28" borderId="36" xfId="67" applyNumberFormat="1" applyFont="1" applyFill="1" applyBorder="1"/>
    <xf numFmtId="0" fontId="39" fillId="28" borderId="21" xfId="112" applyFont="1" applyFill="1" applyBorder="1" applyAlignment="1" applyProtection="1">
      <alignment horizontal="left" indent="4"/>
    </xf>
    <xf numFmtId="4" fontId="39" fillId="28" borderId="32" xfId="67" applyNumberFormat="1" applyFont="1" applyFill="1" applyBorder="1"/>
    <xf numFmtId="4" fontId="39" fillId="28" borderId="42" xfId="67" applyNumberFormat="1" applyFont="1" applyFill="1" applyBorder="1"/>
    <xf numFmtId="4" fontId="39" fillId="28" borderId="43" xfId="67" applyNumberFormat="1" applyFont="1" applyFill="1" applyBorder="1"/>
    <xf numFmtId="4" fontId="39" fillId="28" borderId="0" xfId="67" applyNumberFormat="1" applyFont="1" applyFill="1"/>
    <xf numFmtId="43" fontId="36" fillId="28" borderId="0" xfId="67" applyNumberFormat="1" applyFont="1" applyFill="1" applyBorder="1"/>
    <xf numFmtId="0" fontId="77" fillId="28" borderId="0" xfId="115" applyFont="1" applyFill="1"/>
    <xf numFmtId="49" fontId="35" fillId="28" borderId="30" xfId="67" applyNumberFormat="1" applyFont="1" applyFill="1" applyBorder="1" applyAlignment="1">
      <alignment horizontal="center" vertical="center"/>
    </xf>
    <xf numFmtId="0" fontId="35" fillId="28" borderId="30" xfId="67" applyNumberFormat="1" applyFont="1" applyFill="1" applyBorder="1" applyAlignment="1">
      <alignment horizontal="center" vertical="center"/>
    </xf>
    <xf numFmtId="0" fontId="35" fillId="28" borderId="37" xfId="67" applyNumberFormat="1" applyFont="1" applyFill="1" applyBorder="1" applyAlignment="1">
      <alignment horizontal="center" vertical="center"/>
    </xf>
    <xf numFmtId="0" fontId="35" fillId="28" borderId="38" xfId="67" applyNumberFormat="1" applyFont="1" applyFill="1" applyBorder="1" applyAlignment="1">
      <alignment horizontal="center" vertical="center"/>
    </xf>
    <xf numFmtId="4" fontId="39" fillId="28" borderId="31" xfId="67" applyNumberFormat="1" applyFont="1" applyFill="1" applyBorder="1" applyProtection="1"/>
    <xf numFmtId="4" fontId="39" fillId="28" borderId="39" xfId="67" applyNumberFormat="1" applyFont="1" applyFill="1" applyBorder="1" applyProtection="1"/>
    <xf numFmtId="4" fontId="39" fillId="28" borderId="40" xfId="67" applyNumberFormat="1" applyFont="1" applyFill="1" applyBorder="1" applyProtection="1"/>
    <xf numFmtId="4" fontId="39" fillId="28" borderId="1" xfId="67" applyNumberFormat="1" applyFont="1" applyFill="1" applyBorder="1" applyProtection="1"/>
    <xf numFmtId="4" fontId="39" fillId="28" borderId="41" xfId="67" applyNumberFormat="1" applyFont="1" applyFill="1" applyBorder="1" applyProtection="1"/>
    <xf numFmtId="4" fontId="39" fillId="28" borderId="36" xfId="67" applyNumberFormat="1" applyFont="1" applyFill="1" applyBorder="1" applyProtection="1"/>
    <xf numFmtId="0" fontId="39" fillId="28" borderId="21" xfId="115" applyFont="1" applyFill="1" applyBorder="1" applyAlignment="1" applyProtection="1">
      <alignment horizontal="left" indent="4"/>
    </xf>
    <xf numFmtId="2" fontId="90" fillId="0" borderId="0" xfId="0" applyNumberFormat="1" applyFont="1" applyFill="1"/>
    <xf numFmtId="165" fontId="41" fillId="0" borderId="0" xfId="0" applyNumberFormat="1" applyFont="1" applyFill="1"/>
    <xf numFmtId="164" fontId="31" fillId="28" borderId="0" xfId="156" applyNumberFormat="1" applyFont="1" applyFill="1"/>
    <xf numFmtId="164" fontId="31" fillId="28" borderId="13" xfId="156" applyNumberFormat="1" applyFont="1" applyFill="1" applyBorder="1" applyAlignment="1">
      <alignment horizontal="right"/>
    </xf>
    <xf numFmtId="164" fontId="31" fillId="28" borderId="0" xfId="156" applyNumberFormat="1" applyFont="1" applyFill="1" applyBorder="1" applyAlignment="1"/>
    <xf numFmtId="164" fontId="29" fillId="0" borderId="0" xfId="165" applyNumberFormat="1" applyFont="1" applyFill="1" applyBorder="1" applyAlignment="1">
      <alignment horizontal="right"/>
    </xf>
    <xf numFmtId="164" fontId="73" fillId="0" borderId="0" xfId="165" applyNumberFormat="1" applyFont="1" applyFill="1" applyBorder="1"/>
    <xf numFmtId="164" fontId="75" fillId="0" borderId="0" xfId="165" applyNumberFormat="1" applyFont="1" applyFill="1" applyBorder="1"/>
    <xf numFmtId="164" fontId="73" fillId="0" borderId="12" xfId="165" applyNumberFormat="1" applyFont="1" applyFill="1" applyBorder="1"/>
    <xf numFmtId="164" fontId="75" fillId="0" borderId="12" xfId="165" applyNumberFormat="1" applyFont="1" applyFill="1" applyBorder="1"/>
    <xf numFmtId="164" fontId="73" fillId="0" borderId="0" xfId="165" applyNumberFormat="1" applyFont="1" applyFill="1" applyBorder="1" applyAlignment="1">
      <alignment horizontal="right"/>
    </xf>
    <xf numFmtId="164" fontId="75" fillId="0" borderId="0" xfId="165" applyNumberFormat="1" applyFont="1" applyFill="1" applyBorder="1" applyAlignment="1">
      <alignment horizontal="right"/>
    </xf>
    <xf numFmtId="164" fontId="29" fillId="0" borderId="12" xfId="165" applyNumberFormat="1" applyFont="1" applyFill="1" applyBorder="1" applyAlignment="1">
      <alignment horizontal="right"/>
    </xf>
    <xf numFmtId="164" fontId="75" fillId="0" borderId="12" xfId="165" applyNumberFormat="1" applyFont="1" applyFill="1" applyBorder="1" applyAlignment="1">
      <alignment horizontal="right"/>
    </xf>
    <xf numFmtId="164" fontId="73" fillId="0" borderId="12" xfId="165" applyNumberFormat="1" applyFont="1" applyFill="1" applyBorder="1" applyAlignment="1">
      <alignment horizontal="right"/>
    </xf>
    <xf numFmtId="164" fontId="37" fillId="0" borderId="0" xfId="165" applyNumberFormat="1" applyFont="1" applyFill="1" applyBorder="1"/>
    <xf numFmtId="0" fontId="31" fillId="0" borderId="0" xfId="165" applyFont="1" applyFill="1" applyBorder="1" applyAlignment="1">
      <alignment horizontal="left"/>
    </xf>
    <xf numFmtId="0" fontId="32" fillId="0" borderId="0" xfId="165" applyFont="1" applyFill="1" applyBorder="1"/>
    <xf numFmtId="49" fontId="72" fillId="22" borderId="0" xfId="0" applyNumberFormat="1" applyFont="1" applyFill="1" applyBorder="1"/>
    <xf numFmtId="1" fontId="72" fillId="22" borderId="0" xfId="156" applyNumberFormat="1" applyFont="1" applyFill="1" applyBorder="1" applyAlignment="1"/>
    <xf numFmtId="1" fontId="72" fillId="22" borderId="0" xfId="156" applyNumberFormat="1" applyFont="1" applyFill="1"/>
    <xf numFmtId="1" fontId="72" fillId="0" borderId="0" xfId="156" applyNumberFormat="1" applyFont="1" applyFill="1"/>
    <xf numFmtId="1" fontId="72" fillId="22" borderId="0" xfId="156" applyNumberFormat="1" applyFont="1" applyFill="1" applyAlignment="1"/>
    <xf numFmtId="0" fontId="30" fillId="0" borderId="0" xfId="152" applyFont="1" applyFill="1" applyBorder="1"/>
    <xf numFmtId="0" fontId="30" fillId="0" borderId="34" xfId="152" applyFont="1" applyFill="1" applyBorder="1"/>
    <xf numFmtId="2" fontId="31" fillId="22" borderId="13" xfId="158" applyNumberFormat="1" applyFont="1" applyFill="1" applyBorder="1" applyAlignment="1"/>
    <xf numFmtId="0" fontId="36" fillId="0" borderId="0" xfId="0" applyFont="1"/>
    <xf numFmtId="2" fontId="36" fillId="28" borderId="0" xfId="161" applyNumberFormat="1" applyFont="1" applyFill="1" applyAlignment="1">
      <alignment horizontal="left"/>
    </xf>
    <xf numFmtId="2" fontId="37" fillId="28" borderId="12" xfId="157" applyNumberFormat="1" applyFont="1" applyFill="1" applyBorder="1" applyAlignment="1"/>
    <xf numFmtId="1" fontId="35" fillId="28" borderId="12" xfId="157" applyNumberFormat="1" applyFont="1" applyFill="1" applyBorder="1" applyAlignment="1"/>
    <xf numFmtId="1" fontId="32" fillId="28" borderId="12" xfId="157" applyNumberFormat="1" applyFont="1" applyFill="1" applyBorder="1" applyAlignment="1"/>
    <xf numFmtId="1" fontId="30" fillId="28" borderId="0" xfId="157" applyNumberFormat="1" applyFont="1" applyFill="1" applyBorder="1" applyAlignment="1"/>
    <xf numFmtId="1" fontId="30" fillId="28" borderId="0" xfId="157" applyNumberFormat="1" applyFont="1" applyFill="1" applyAlignment="1"/>
    <xf numFmtId="2" fontId="36" fillId="28" borderId="0" xfId="161" applyNumberFormat="1" applyFont="1" applyFill="1" applyAlignment="1">
      <alignment horizontal="center"/>
    </xf>
    <xf numFmtId="1" fontId="30" fillId="28" borderId="0" xfId="157" applyNumberFormat="1" applyFont="1" applyFill="1"/>
    <xf numFmtId="2" fontId="30" fillId="28" borderId="0" xfId="160" applyNumberFormat="1" applyFont="1" applyFill="1" applyAlignment="1">
      <alignment horizontal="center"/>
    </xf>
    <xf numFmtId="1" fontId="30" fillId="28" borderId="0" xfId="156" applyNumberFormat="1" applyFont="1" applyFill="1"/>
    <xf numFmtId="0" fontId="36" fillId="22" borderId="0" xfId="103" applyFont="1" applyFill="1" applyBorder="1" applyAlignment="1">
      <alignment horizontal="left"/>
    </xf>
    <xf numFmtId="0" fontId="6" fillId="28" borderId="0" xfId="93" applyFont="1" applyFill="1"/>
    <xf numFmtId="0" fontId="91" fillId="28" borderId="0" xfId="133" applyFont="1" applyFill="1"/>
    <xf numFmtId="49" fontId="36" fillId="22" borderId="0" xfId="107" applyNumberFormat="1" applyFont="1" applyFill="1"/>
    <xf numFmtId="3" fontId="30" fillId="22" borderId="0" xfId="107" applyNumberFormat="1" applyFont="1" applyFill="1"/>
    <xf numFmtId="4" fontId="30" fillId="22" borderId="0" xfId="107" applyNumberFormat="1" applyFont="1" applyFill="1"/>
    <xf numFmtId="0" fontId="30" fillId="22" borderId="0" xfId="107" applyFont="1" applyFill="1"/>
    <xf numFmtId="0" fontId="36" fillId="28" borderId="0" xfId="165" applyFont="1" applyFill="1"/>
    <xf numFmtId="0" fontId="4" fillId="28" borderId="0" xfId="112" applyFont="1" applyFill="1"/>
    <xf numFmtId="0" fontId="4" fillId="28" borderId="0" xfId="115" applyFont="1" applyFill="1"/>
    <xf numFmtId="0" fontId="30" fillId="28" borderId="0" xfId="0" applyFont="1" applyFill="1"/>
    <xf numFmtId="0" fontId="36" fillId="22" borderId="0" xfId="151" applyFont="1" applyFill="1"/>
    <xf numFmtId="0" fontId="30" fillId="0" borderId="0" xfId="151" applyFont="1" applyFill="1" applyAlignment="1"/>
    <xf numFmtId="0" fontId="30" fillId="0" borderId="12" xfId="151" applyFont="1" applyFill="1" applyBorder="1"/>
    <xf numFmtId="0" fontId="37" fillId="0" borderId="14" xfId="151" applyFont="1" applyFill="1" applyBorder="1" applyAlignment="1">
      <alignment horizontal="center"/>
    </xf>
    <xf numFmtId="1" fontId="37" fillId="0" borderId="14" xfId="151" applyNumberFormat="1" applyFont="1" applyFill="1" applyBorder="1" applyAlignment="1">
      <alignment horizontal="center"/>
    </xf>
    <xf numFmtId="0" fontId="37" fillId="0" borderId="25" xfId="151" applyFont="1" applyFill="1" applyBorder="1" applyAlignment="1">
      <alignment horizontal="center" vertical="top" wrapText="1"/>
    </xf>
    <xf numFmtId="0" fontId="36" fillId="22" borderId="0" xfId="149" applyFont="1" applyFill="1"/>
    <xf numFmtId="165" fontId="41" fillId="22" borderId="44" xfId="147" applyNumberFormat="1" applyFont="1" applyFill="1" applyBorder="1"/>
    <xf numFmtId="165" fontId="41" fillId="22" borderId="13" xfId="147" applyNumberFormat="1" applyFont="1" applyFill="1" applyBorder="1"/>
    <xf numFmtId="165" fontId="41" fillId="22" borderId="14" xfId="147" applyNumberFormat="1" applyFont="1" applyFill="1" applyBorder="1"/>
    <xf numFmtId="0" fontId="6" fillId="0" borderId="22" xfId="93" applyBorder="1"/>
    <xf numFmtId="0" fontId="6" fillId="0" borderId="15" xfId="93" applyBorder="1"/>
    <xf numFmtId="0" fontId="6" fillId="0" borderId="0" xfId="93" applyBorder="1"/>
    <xf numFmtId="0" fontId="6" fillId="0" borderId="34" xfId="93" applyBorder="1"/>
    <xf numFmtId="0" fontId="6" fillId="0" borderId="0" xfId="93"/>
    <xf numFmtId="165" fontId="41" fillId="0" borderId="22" xfId="147" applyNumberFormat="1" applyFont="1" applyFill="1" applyBorder="1"/>
    <xf numFmtId="165" fontId="41" fillId="28" borderId="0" xfId="147" applyNumberFormat="1" applyFont="1" applyFill="1" applyBorder="1" applyAlignment="1">
      <alignment wrapText="1"/>
    </xf>
    <xf numFmtId="165" fontId="41" fillId="28" borderId="33" xfId="147" applyNumberFormat="1" applyFont="1" applyFill="1" applyBorder="1"/>
    <xf numFmtId="165" fontId="41" fillId="22" borderId="0" xfId="93" applyNumberFormat="1" applyFont="1" applyFill="1" applyBorder="1" applyAlignment="1">
      <alignment horizontal="right"/>
    </xf>
    <xf numFmtId="1" fontId="75" fillId="22" borderId="20" xfId="142" applyNumberFormat="1" applyFont="1" applyFill="1" applyBorder="1" applyAlignment="1">
      <alignment horizontal="center"/>
    </xf>
    <xf numFmtId="164" fontId="32" fillId="28" borderId="0" xfId="156" applyNumberFormat="1" applyFont="1" applyFill="1"/>
    <xf numFmtId="1" fontId="31" fillId="22" borderId="12" xfId="157" applyNumberFormat="1" applyFont="1" applyFill="1" applyBorder="1"/>
    <xf numFmtId="164" fontId="74" fillId="28" borderId="13" xfId="156" applyNumberFormat="1" applyFont="1" applyFill="1" applyBorder="1" applyAlignment="1">
      <alignment horizontal="right"/>
    </xf>
    <xf numFmtId="164" fontId="31" fillId="28" borderId="13" xfId="50" applyNumberFormat="1" applyFont="1" applyFill="1" applyBorder="1" applyAlignment="1">
      <alignment horizontal="right"/>
    </xf>
    <xf numFmtId="164" fontId="74" fillId="28" borderId="13" xfId="50" applyNumberFormat="1" applyFont="1" applyFill="1" applyBorder="1" applyAlignment="1">
      <alignment horizontal="right"/>
    </xf>
    <xf numFmtId="164" fontId="74" fillId="28" borderId="0" xfId="156" applyNumberFormat="1" applyFont="1" applyFill="1" applyBorder="1" applyAlignment="1">
      <alignment horizontal="right"/>
    </xf>
    <xf numFmtId="164" fontId="31" fillId="28" borderId="0" xfId="50" applyNumberFormat="1" applyFont="1" applyFill="1" applyBorder="1" applyAlignment="1">
      <alignment horizontal="right"/>
    </xf>
    <xf numFmtId="164" fontId="74" fillId="28" borderId="0" xfId="50" applyNumberFormat="1" applyFont="1" applyFill="1" applyBorder="1" applyAlignment="1">
      <alignment horizontal="right"/>
    </xf>
    <xf numFmtId="164" fontId="32" fillId="28" borderId="0" xfId="157" applyNumberFormat="1" applyFont="1" applyFill="1" applyBorder="1"/>
    <xf numFmtId="164" fontId="32" fillId="28" borderId="0" xfId="157" applyNumberFormat="1" applyFont="1" applyFill="1" applyBorder="1" applyAlignment="1"/>
    <xf numFmtId="0" fontId="34" fillId="0" borderId="0" xfId="165" applyFont="1" applyFill="1" applyBorder="1" applyAlignment="1" applyProtection="1">
      <alignment horizontal="left"/>
    </xf>
    <xf numFmtId="164" fontId="73" fillId="0" borderId="0" xfId="50" applyNumberFormat="1" applyFont="1" applyFill="1" applyBorder="1"/>
    <xf numFmtId="164" fontId="75" fillId="0" borderId="0" xfId="50" applyNumberFormat="1" applyFont="1" applyFill="1" applyBorder="1"/>
    <xf numFmtId="164" fontId="75" fillId="0" borderId="12" xfId="50" applyNumberFormat="1" applyFont="1" applyFill="1" applyBorder="1"/>
    <xf numFmtId="164" fontId="73" fillId="0" borderId="12" xfId="50" applyNumberFormat="1" applyFont="1" applyFill="1" applyBorder="1"/>
    <xf numFmtId="2" fontId="31" fillId="0" borderId="13" xfId="165" applyNumberFormat="1" applyFont="1" applyFill="1" applyBorder="1" applyAlignment="1" applyProtection="1">
      <alignment horizontal="right"/>
    </xf>
    <xf numFmtId="0" fontId="48" fillId="0" borderId="0" xfId="130" applyFont="1" applyFill="1"/>
    <xf numFmtId="2" fontId="33" fillId="0" borderId="0" xfId="161" applyNumberFormat="1" applyFont="1" applyFill="1" applyAlignment="1">
      <alignment horizontal="left"/>
    </xf>
    <xf numFmtId="0" fontId="36" fillId="0" borderId="0" xfId="0" applyFont="1" applyFill="1"/>
    <xf numFmtId="0" fontId="37" fillId="0" borderId="20" xfId="130" applyFont="1" applyFill="1" applyBorder="1"/>
    <xf numFmtId="0" fontId="37" fillId="0" borderId="0" xfId="130" applyFont="1" applyFill="1"/>
    <xf numFmtId="2" fontId="31" fillId="0" borderId="13" xfId="157" applyNumberFormat="1" applyFont="1" applyFill="1" applyBorder="1" applyAlignment="1"/>
    <xf numFmtId="164" fontId="73" fillId="0" borderId="0" xfId="50" applyNumberFormat="1" applyFont="1" applyFill="1" applyBorder="1" applyAlignment="1">
      <alignment horizontal="right"/>
    </xf>
    <xf numFmtId="164" fontId="75" fillId="0" borderId="0" xfId="50" applyNumberFormat="1" applyFont="1" applyFill="1" applyBorder="1" applyAlignment="1">
      <alignment horizontal="right"/>
    </xf>
    <xf numFmtId="164" fontId="29" fillId="0" borderId="0" xfId="50" applyNumberFormat="1" applyFont="1" applyFill="1" applyBorder="1" applyAlignment="1">
      <alignment horizontal="right"/>
    </xf>
    <xf numFmtId="164" fontId="75" fillId="0" borderId="12" xfId="50" applyNumberFormat="1" applyFont="1" applyFill="1" applyBorder="1" applyAlignment="1">
      <alignment horizontal="right"/>
    </xf>
    <xf numFmtId="164" fontId="29" fillId="0" borderId="12" xfId="50" applyNumberFormat="1" applyFont="1" applyFill="1" applyBorder="1" applyAlignment="1">
      <alignment horizontal="right"/>
    </xf>
    <xf numFmtId="164" fontId="73" fillId="0" borderId="0" xfId="50" applyNumberFormat="1" applyFont="1" applyFill="1" applyBorder="1" applyAlignment="1" applyProtection="1">
      <alignment horizontal="right"/>
    </xf>
    <xf numFmtId="164" fontId="75" fillId="0" borderId="0" xfId="50" applyNumberFormat="1" applyFont="1" applyFill="1" applyBorder="1" applyAlignment="1" applyProtection="1">
      <alignment horizontal="right"/>
    </xf>
    <xf numFmtId="164" fontId="75" fillId="0" borderId="12" xfId="50" applyNumberFormat="1" applyFont="1" applyFill="1" applyBorder="1" applyAlignment="1" applyProtection="1">
      <alignment horizontal="right"/>
    </xf>
    <xf numFmtId="164" fontId="29" fillId="0" borderId="0" xfId="50" applyNumberFormat="1" applyFont="1" applyFill="1" applyBorder="1" applyAlignment="1" applyProtection="1">
      <alignment horizontal="right"/>
    </xf>
    <xf numFmtId="164" fontId="29" fillId="0" borderId="0" xfId="50" applyNumberFormat="1" applyFont="1" applyFill="1" applyBorder="1"/>
    <xf numFmtId="164" fontId="37" fillId="0" borderId="0" xfId="50" applyNumberFormat="1" applyFont="1" applyFill="1" applyBorder="1" applyAlignment="1" applyProtection="1">
      <alignment horizontal="right"/>
    </xf>
    <xf numFmtId="164" fontId="37" fillId="0" borderId="0" xfId="50" applyNumberFormat="1" applyFont="1" applyFill="1" applyBorder="1"/>
    <xf numFmtId="164" fontId="37" fillId="0" borderId="12" xfId="50" applyNumberFormat="1" applyFont="1" applyFill="1" applyBorder="1" applyAlignment="1" applyProtection="1">
      <alignment horizontal="right"/>
    </xf>
    <xf numFmtId="164" fontId="37" fillId="0" borderId="12" xfId="50" applyNumberFormat="1" applyFont="1" applyFill="1" applyBorder="1"/>
    <xf numFmtId="4" fontId="74" fillId="0" borderId="36" xfId="0" applyNumberFormat="1" applyFont="1" applyFill="1" applyBorder="1"/>
    <xf numFmtId="180" fontId="41" fillId="0" borderId="0" xfId="107" applyNumberFormat="1" applyFont="1" applyFill="1"/>
    <xf numFmtId="0" fontId="30" fillId="0" borderId="0" xfId="136" applyFont="1" applyFill="1" applyBorder="1"/>
    <xf numFmtId="0" fontId="32" fillId="0" borderId="23" xfId="136" applyFont="1" applyFill="1" applyBorder="1" applyAlignment="1">
      <alignment horizontal="center" vertical="center"/>
    </xf>
    <xf numFmtId="186" fontId="44" fillId="0" borderId="0" xfId="52" applyNumberFormat="1" applyFont="1" applyFill="1" applyBorder="1"/>
    <xf numFmtId="186" fontId="41" fillId="0" borderId="0" xfId="52" applyNumberFormat="1" applyFont="1" applyFill="1" applyBorder="1"/>
    <xf numFmtId="186" fontId="41" fillId="0" borderId="12" xfId="52" applyNumberFormat="1" applyFont="1" applyFill="1" applyBorder="1"/>
    <xf numFmtId="0" fontId="41" fillId="0" borderId="0" xfId="136" applyFont="1" applyFill="1" applyBorder="1"/>
    <xf numFmtId="0" fontId="31" fillId="0" borderId="0" xfId="136" applyFont="1" applyFill="1" applyBorder="1"/>
    <xf numFmtId="0" fontId="42" fillId="22" borderId="44" xfId="0" applyFont="1" applyFill="1" applyBorder="1"/>
    <xf numFmtId="0" fontId="43" fillId="22" borderId="24" xfId="0" applyFont="1" applyFill="1" applyBorder="1" applyAlignment="1">
      <alignment horizontal="right"/>
    </xf>
    <xf numFmtId="0" fontId="30" fillId="22" borderId="44" xfId="0" applyFont="1" applyFill="1" applyBorder="1" applyAlignment="1">
      <alignment horizontal="center"/>
    </xf>
    <xf numFmtId="0" fontId="30" fillId="22" borderId="13" xfId="0" applyFont="1" applyFill="1" applyBorder="1" applyAlignment="1">
      <alignment horizontal="center"/>
    </xf>
    <xf numFmtId="0" fontId="30" fillId="22" borderId="24" xfId="0" applyFont="1" applyFill="1" applyBorder="1" applyAlignment="1">
      <alignment horizontal="center"/>
    </xf>
    <xf numFmtId="0" fontId="30" fillId="0" borderId="0" xfId="0" applyFont="1"/>
    <xf numFmtId="0" fontId="44" fillId="22" borderId="15" xfId="0" applyFont="1" applyFill="1" applyBorder="1" applyAlignment="1">
      <alignment horizontal="left"/>
    </xf>
    <xf numFmtId="0" fontId="31" fillId="22" borderId="34" xfId="0" applyFont="1" applyFill="1" applyBorder="1" applyAlignment="1">
      <alignment horizontal="right"/>
    </xf>
    <xf numFmtId="176" fontId="31" fillId="22" borderId="15" xfId="0" applyNumberFormat="1" applyFont="1" applyFill="1" applyBorder="1" applyAlignment="1">
      <alignment horizontal="right"/>
    </xf>
    <xf numFmtId="176" fontId="31" fillId="22" borderId="0" xfId="0" applyNumberFormat="1" applyFont="1" applyFill="1" applyBorder="1" applyAlignment="1">
      <alignment horizontal="right"/>
    </xf>
    <xf numFmtId="176" fontId="31" fillId="22" borderId="34" xfId="0" applyNumberFormat="1" applyFont="1" applyFill="1" applyBorder="1" applyAlignment="1">
      <alignment horizontal="center"/>
    </xf>
    <xf numFmtId="0" fontId="30" fillId="22" borderId="34" xfId="0" applyFont="1" applyFill="1" applyBorder="1" applyAlignment="1">
      <alignment horizontal="right"/>
    </xf>
    <xf numFmtId="0" fontId="44" fillId="22" borderId="34" xfId="0" applyFont="1" applyFill="1" applyBorder="1" applyAlignment="1">
      <alignment horizontal="right"/>
    </xf>
    <xf numFmtId="176" fontId="31" fillId="22" borderId="15" xfId="0" applyNumberFormat="1" applyFont="1" applyFill="1" applyBorder="1"/>
    <xf numFmtId="176" fontId="31" fillId="22" borderId="0" xfId="0" applyNumberFormat="1" applyFont="1" applyFill="1" applyBorder="1"/>
    <xf numFmtId="176" fontId="31" fillId="22" borderId="34" xfId="0" applyNumberFormat="1" applyFont="1" applyFill="1" applyBorder="1" applyAlignment="1">
      <alignment horizontal="right"/>
    </xf>
    <xf numFmtId="0" fontId="44" fillId="22" borderId="15" xfId="0" applyNumberFormat="1" applyFont="1" applyFill="1" applyBorder="1" applyAlignment="1">
      <alignment horizontal="left"/>
    </xf>
    <xf numFmtId="49" fontId="44" fillId="22" borderId="34" xfId="0" applyNumberFormat="1" applyFont="1" applyFill="1" applyBorder="1" applyAlignment="1">
      <alignment horizontal="right"/>
    </xf>
    <xf numFmtId="176" fontId="32" fillId="0" borderId="15" xfId="0" applyNumberFormat="1" applyFont="1" applyFill="1" applyBorder="1" applyAlignment="1">
      <alignment horizontal="right"/>
    </xf>
    <xf numFmtId="176" fontId="32" fillId="0" borderId="0" xfId="0" applyNumberFormat="1" applyFont="1" applyFill="1" applyBorder="1" applyAlignment="1">
      <alignment horizontal="right"/>
    </xf>
    <xf numFmtId="0" fontId="44" fillId="0" borderId="15" xfId="0" applyNumberFormat="1" applyFont="1" applyFill="1" applyBorder="1" applyAlignment="1">
      <alignment horizontal="left"/>
    </xf>
    <xf numFmtId="0" fontId="44" fillId="0" borderId="34" xfId="0" applyFont="1" applyFill="1" applyBorder="1" applyAlignment="1">
      <alignment horizontal="right"/>
    </xf>
    <xf numFmtId="176" fontId="31" fillId="0" borderId="0" xfId="0" applyNumberFormat="1" applyFont="1" applyFill="1" applyBorder="1"/>
    <xf numFmtId="176" fontId="31" fillId="0" borderId="34" xfId="0" applyNumberFormat="1" applyFont="1" applyFill="1" applyBorder="1" applyAlignment="1">
      <alignment horizontal="right"/>
    </xf>
    <xf numFmtId="176" fontId="31" fillId="0" borderId="15" xfId="0" applyNumberFormat="1" applyFont="1" applyFill="1" applyBorder="1" applyAlignment="1">
      <alignment horizontal="right"/>
    </xf>
    <xf numFmtId="176" fontId="31" fillId="0" borderId="0" xfId="0" applyNumberFormat="1" applyFont="1" applyFill="1" applyBorder="1" applyAlignment="1">
      <alignment horizontal="right"/>
    </xf>
    <xf numFmtId="0" fontId="44" fillId="0" borderId="15" xfId="0" applyFont="1" applyFill="1" applyBorder="1" applyAlignment="1">
      <alignment horizontal="left"/>
    </xf>
    <xf numFmtId="0" fontId="31" fillId="0" borderId="34" xfId="0" applyFont="1" applyFill="1" applyBorder="1" applyAlignment="1">
      <alignment horizontal="right"/>
    </xf>
    <xf numFmtId="0" fontId="31" fillId="0" borderId="0" xfId="0" applyFont="1" applyFill="1" applyBorder="1"/>
    <xf numFmtId="0" fontId="31" fillId="0" borderId="34" xfId="0" applyFont="1" applyFill="1" applyBorder="1"/>
    <xf numFmtId="0" fontId="44" fillId="0" borderId="0" xfId="0" applyFont="1" applyFill="1" applyBorder="1" applyAlignment="1">
      <alignment horizontal="right"/>
    </xf>
    <xf numFmtId="0" fontId="30" fillId="0" borderId="0" xfId="0" applyFont="1" applyFill="1" applyBorder="1"/>
    <xf numFmtId="0" fontId="30" fillId="22" borderId="0" xfId="0" applyFont="1" applyFill="1" applyBorder="1"/>
    <xf numFmtId="0" fontId="44" fillId="22" borderId="0" xfId="0" applyFont="1" applyFill="1" applyBorder="1" applyAlignment="1">
      <alignment horizontal="right"/>
    </xf>
    <xf numFmtId="174" fontId="31" fillId="0" borderId="0" xfId="0" applyNumberFormat="1" applyFont="1" applyFill="1" applyBorder="1" applyAlignment="1">
      <alignment horizontal="right"/>
    </xf>
    <xf numFmtId="174" fontId="31" fillId="0" borderId="0" xfId="0" applyNumberFormat="1" applyFont="1" applyFill="1" applyBorder="1"/>
    <xf numFmtId="174" fontId="31" fillId="0" borderId="34" xfId="0" applyNumberFormat="1" applyFont="1" applyFill="1" applyBorder="1"/>
    <xf numFmtId="176" fontId="30" fillId="0" borderId="0" xfId="0" applyNumberFormat="1" applyFont="1" applyFill="1"/>
    <xf numFmtId="0" fontId="44" fillId="0" borderId="16" xfId="0" applyFont="1" applyFill="1" applyBorder="1" applyAlignment="1">
      <alignment horizontal="left"/>
    </xf>
    <xf numFmtId="0" fontId="44" fillId="0" borderId="25" xfId="0" applyFont="1" applyFill="1" applyBorder="1" applyAlignment="1">
      <alignment horizontal="right"/>
    </xf>
    <xf numFmtId="176" fontId="31" fillId="0" borderId="16" xfId="0" applyNumberFormat="1" applyFont="1" applyFill="1" applyBorder="1" applyAlignment="1">
      <alignment horizontal="right"/>
    </xf>
    <xf numFmtId="176" fontId="31" fillId="0" borderId="12" xfId="0" applyNumberFormat="1" applyFont="1" applyFill="1" applyBorder="1" applyAlignment="1">
      <alignment horizontal="right"/>
    </xf>
    <xf numFmtId="174" fontId="31" fillId="0" borderId="12" xfId="0" applyNumberFormat="1" applyFont="1" applyFill="1" applyBorder="1" applyAlignment="1">
      <alignment horizontal="right"/>
    </xf>
    <xf numFmtId="174" fontId="31" fillId="0" borderId="12" xfId="0" applyNumberFormat="1" applyFont="1" applyFill="1" applyBorder="1"/>
    <xf numFmtId="174" fontId="31" fillId="0" borderId="25" xfId="0" applyNumberFormat="1" applyFont="1" applyFill="1" applyBorder="1"/>
    <xf numFmtId="176" fontId="41" fillId="0" borderId="0" xfId="0" applyNumberFormat="1" applyFont="1" applyFill="1" applyBorder="1" applyAlignment="1">
      <alignment horizontal="right"/>
    </xf>
    <xf numFmtId="0" fontId="50" fillId="0" borderId="0" xfId="0" applyFont="1" applyFill="1"/>
    <xf numFmtId="0" fontId="30" fillId="0" borderId="44" xfId="151" applyFont="1" applyFill="1" applyBorder="1"/>
    <xf numFmtId="0" fontId="30" fillId="0" borderId="24" xfId="151" applyFont="1" applyFill="1" applyBorder="1"/>
    <xf numFmtId="0" fontId="30" fillId="0" borderId="15" xfId="151" applyFont="1" applyFill="1" applyBorder="1"/>
    <xf numFmtId="0" fontId="53" fillId="0" borderId="34" xfId="151" applyFont="1" applyFill="1" applyBorder="1" applyAlignment="1"/>
    <xf numFmtId="14" fontId="31" fillId="0" borderId="16" xfId="150" applyNumberFormat="1" applyFont="1" applyFill="1" applyBorder="1" applyAlignment="1">
      <alignment horizontal="center" vertical="center" wrapText="1"/>
    </xf>
    <xf numFmtId="0" fontId="29" fillId="22" borderId="0" xfId="93" applyFont="1" applyFill="1" applyAlignment="1"/>
    <xf numFmtId="2" fontId="33" fillId="22" borderId="0" xfId="161" applyNumberFormat="1" applyFont="1" applyFill="1" applyAlignment="1">
      <alignment horizontal="left"/>
    </xf>
    <xf numFmtId="2" fontId="33" fillId="0" borderId="0" xfId="141" applyNumberFormat="1" applyFont="1" applyFill="1" applyBorder="1"/>
    <xf numFmtId="2" fontId="35" fillId="22" borderId="0" xfId="141" applyNumberFormat="1" applyFont="1" applyFill="1"/>
    <xf numFmtId="1" fontId="41" fillId="0" borderId="33" xfId="160" applyNumberFormat="1" applyFont="1" applyFill="1" applyBorder="1" applyAlignment="1">
      <alignment horizontal="right"/>
    </xf>
    <xf numFmtId="4" fontId="36" fillId="0" borderId="0" xfId="105" applyNumberFormat="1" applyFont="1" applyFill="1" applyAlignment="1"/>
    <xf numFmtId="4" fontId="31" fillId="0" borderId="0" xfId="105" applyNumberFormat="1" applyFont="1" applyFill="1" applyBorder="1" applyAlignment="1">
      <alignment horizontal="right"/>
    </xf>
    <xf numFmtId="43" fontId="31" fillId="0" borderId="0" xfId="52" applyFont="1" applyFill="1" applyBorder="1"/>
    <xf numFmtId="0" fontId="83" fillId="0" borderId="0" xfId="0" applyFont="1" applyFill="1"/>
    <xf numFmtId="4" fontId="83" fillId="0" borderId="0" xfId="0" applyNumberFormat="1" applyFont="1" applyFill="1" applyBorder="1" applyAlignment="1">
      <alignment horizontal="right"/>
    </xf>
    <xf numFmtId="4" fontId="83" fillId="0" borderId="0" xfId="105" applyNumberFormat="1" applyFont="1" applyFill="1" applyBorder="1" applyAlignment="1">
      <alignment horizontal="right"/>
    </xf>
    <xf numFmtId="4" fontId="83" fillId="0" borderId="0" xfId="0" applyNumberFormat="1" applyFont="1" applyFill="1"/>
    <xf numFmtId="4" fontId="31" fillId="0" borderId="0" xfId="105" applyNumberFormat="1" applyFont="1" applyFill="1" applyAlignment="1"/>
    <xf numFmtId="4" fontId="32" fillId="0" borderId="0" xfId="105" applyNumberFormat="1" applyFont="1" applyFill="1" applyAlignment="1"/>
    <xf numFmtId="0" fontId="21" fillId="0" borderId="0" xfId="0" applyFont="1" applyFill="1" applyAlignment="1"/>
    <xf numFmtId="0" fontId="85" fillId="0" borderId="0" xfId="0" applyFont="1" applyFill="1" applyAlignment="1"/>
    <xf numFmtId="4" fontId="32" fillId="0" borderId="1" xfId="105" applyNumberFormat="1" applyFont="1" applyFill="1" applyBorder="1" applyAlignment="1"/>
    <xf numFmtId="4" fontId="31" fillId="0" borderId="1" xfId="105" applyNumberFormat="1" applyFont="1" applyFill="1" applyBorder="1" applyAlignment="1"/>
    <xf numFmtId="4" fontId="72" fillId="0" borderId="1" xfId="105" applyNumberFormat="1" applyFont="1" applyFill="1" applyBorder="1" applyAlignment="1"/>
    <xf numFmtId="4" fontId="74" fillId="0" borderId="1" xfId="105" applyNumberFormat="1" applyFont="1" applyFill="1" applyBorder="1" applyAlignment="1"/>
    <xf numFmtId="4" fontId="74" fillId="0" borderId="1" xfId="0" applyNumberFormat="1" applyFont="1" applyFill="1" applyBorder="1"/>
    <xf numFmtId="0" fontId="36" fillId="0" borderId="0" xfId="102" applyFont="1" applyFill="1"/>
    <xf numFmtId="4" fontId="32" fillId="0" borderId="0" xfId="105" applyNumberFormat="1" applyFont="1" applyFill="1" applyBorder="1" applyAlignment="1"/>
    <xf numFmtId="4" fontId="31" fillId="0" borderId="0" xfId="103" applyNumberFormat="1" applyFont="1" applyFill="1" applyAlignment="1">
      <alignment horizontal="right"/>
    </xf>
    <xf numFmtId="0" fontId="30" fillId="0" borderId="0" xfId="105" applyFont="1" applyFill="1" applyAlignment="1"/>
    <xf numFmtId="0" fontId="31" fillId="0" borderId="0" xfId="105" applyFont="1" applyFill="1"/>
    <xf numFmtId="14" fontId="41" fillId="0" borderId="28" xfId="105" applyNumberFormat="1" applyFont="1" applyFill="1" applyBorder="1" applyAlignment="1">
      <alignment horizontal="center" vertical="center"/>
    </xf>
    <xf numFmtId="0" fontId="87" fillId="28" borderId="0" xfId="116" applyFont="1" applyFill="1"/>
    <xf numFmtId="0" fontId="30" fillId="28" borderId="0" xfId="116" applyFont="1" applyFill="1"/>
    <xf numFmtId="0" fontId="30" fillId="28" borderId="14" xfId="116" applyFont="1" applyFill="1" applyBorder="1"/>
    <xf numFmtId="0" fontId="30" fillId="28" borderId="33" xfId="116" applyFont="1" applyFill="1" applyBorder="1" applyAlignment="1">
      <alignment horizontal="center"/>
    </xf>
    <xf numFmtId="0" fontId="37" fillId="28" borderId="16" xfId="116" applyFont="1" applyFill="1" applyBorder="1" applyAlignment="1">
      <alignment horizontal="center" vertical="center" wrapText="1"/>
    </xf>
    <xf numFmtId="0" fontId="30" fillId="28" borderId="22" xfId="116" applyFont="1" applyFill="1" applyBorder="1" applyAlignment="1">
      <alignment horizontal="center"/>
    </xf>
    <xf numFmtId="164" fontId="30" fillId="28" borderId="0" xfId="116" applyNumberFormat="1" applyFont="1" applyFill="1" applyBorder="1" applyAlignment="1">
      <alignment horizontal="center"/>
    </xf>
    <xf numFmtId="164" fontId="30" fillId="28" borderId="15" xfId="116" applyNumberFormat="1" applyFont="1" applyFill="1" applyBorder="1" applyAlignment="1">
      <alignment horizontal="center"/>
    </xf>
    <xf numFmtId="2" fontId="30" fillId="28" borderId="0" xfId="116" applyNumberFormat="1" applyFont="1" applyFill="1"/>
    <xf numFmtId="175" fontId="30" fillId="28" borderId="0" xfId="116" applyNumberFormat="1" applyFont="1" applyFill="1"/>
    <xf numFmtId="164" fontId="30" fillId="28" borderId="0" xfId="116" applyNumberFormat="1" applyFont="1" applyFill="1"/>
    <xf numFmtId="164" fontId="30" fillId="28" borderId="12" xfId="116" applyNumberFormat="1" applyFont="1" applyFill="1" applyBorder="1" applyAlignment="1">
      <alignment horizontal="center"/>
    </xf>
    <xf numFmtId="164" fontId="30" fillId="28" borderId="16" xfId="116" applyNumberFormat="1" applyFont="1" applyFill="1" applyBorder="1" applyAlignment="1">
      <alignment horizontal="center"/>
    </xf>
    <xf numFmtId="0" fontId="30" fillId="28" borderId="14" xfId="116" applyFont="1" applyFill="1" applyBorder="1" applyAlignment="1">
      <alignment horizontal="center"/>
    </xf>
    <xf numFmtId="164" fontId="30" fillId="28" borderId="13" xfId="116" applyNumberFormat="1" applyFont="1" applyFill="1" applyBorder="1" applyAlignment="1">
      <alignment horizontal="center"/>
    </xf>
    <xf numFmtId="164" fontId="30" fillId="28" borderId="44" xfId="116" applyNumberFormat="1" applyFont="1" applyFill="1" applyBorder="1" applyAlignment="1">
      <alignment horizontal="center"/>
    </xf>
    <xf numFmtId="176" fontId="30" fillId="28" borderId="0" xfId="116" applyNumberFormat="1" applyFont="1" applyFill="1"/>
    <xf numFmtId="0" fontId="31" fillId="28" borderId="0" xfId="116" applyFont="1" applyFill="1"/>
    <xf numFmtId="0" fontId="32" fillId="0" borderId="0" xfId="0" applyFont="1" applyFill="1"/>
    <xf numFmtId="0" fontId="41" fillId="0" borderId="0" xfId="107" applyFont="1" applyFill="1" applyBorder="1"/>
    <xf numFmtId="0" fontId="36" fillId="0" borderId="0" xfId="0" applyFont="1" applyFill="1" applyProtection="1"/>
    <xf numFmtId="3" fontId="30" fillId="0" borderId="0" xfId="107" applyNumberFormat="1" applyFont="1" applyFill="1"/>
    <xf numFmtId="3" fontId="30" fillId="0" borderId="0" xfId="107" applyNumberFormat="1" applyFont="1" applyFill="1" applyBorder="1"/>
    <xf numFmtId="0" fontId="30" fillId="0" borderId="0" xfId="107" applyFont="1" applyFill="1"/>
    <xf numFmtId="0" fontId="32" fillId="0" borderId="0" xfId="0" applyFont="1" applyFill="1" applyAlignment="1">
      <alignment horizontal="right"/>
    </xf>
    <xf numFmtId="0" fontId="32" fillId="0" borderId="21" xfId="0" applyFont="1" applyFill="1" applyBorder="1" applyProtection="1"/>
    <xf numFmtId="4" fontId="32" fillId="0" borderId="45" xfId="0" applyNumberFormat="1" applyFont="1" applyFill="1" applyBorder="1" applyAlignment="1"/>
    <xf numFmtId="0" fontId="32" fillId="0" borderId="21" xfId="0" applyFont="1" applyFill="1" applyBorder="1" applyAlignment="1" applyProtection="1">
      <alignment horizontal="left" indent="2"/>
    </xf>
    <xf numFmtId="0" fontId="31" fillId="0" borderId="21" xfId="0" applyFont="1" applyFill="1" applyBorder="1" applyAlignment="1" applyProtection="1">
      <alignment horizontal="left" indent="6"/>
    </xf>
    <xf numFmtId="0" fontId="32" fillId="0" borderId="21" xfId="0" applyFont="1" applyFill="1" applyBorder="1" applyAlignment="1" applyProtection="1">
      <alignment horizontal="left"/>
    </xf>
    <xf numFmtId="0" fontId="32" fillId="0" borderId="21" xfId="0" applyFont="1" applyFill="1" applyBorder="1" applyAlignment="1" applyProtection="1">
      <alignment horizontal="justify"/>
    </xf>
    <xf numFmtId="0" fontId="32" fillId="0" borderId="21" xfId="0" applyFont="1" applyFill="1" applyBorder="1" applyAlignment="1" applyProtection="1">
      <alignment horizontal="left" wrapText="1"/>
    </xf>
    <xf numFmtId="0" fontId="31" fillId="0" borderId="21" xfId="0" applyFont="1" applyFill="1" applyBorder="1" applyAlignment="1" applyProtection="1">
      <alignment horizontal="left" indent="2"/>
    </xf>
    <xf numFmtId="0" fontId="32" fillId="0" borderId="46" xfId="0" applyFont="1" applyFill="1" applyBorder="1" applyProtection="1"/>
    <xf numFmtId="4" fontId="32" fillId="0" borderId="32" xfId="0" applyNumberFormat="1" applyFont="1" applyFill="1" applyBorder="1" applyAlignment="1"/>
    <xf numFmtId="4" fontId="32" fillId="0" borderId="47" xfId="0" applyNumberFormat="1" applyFont="1" applyFill="1" applyBorder="1" applyAlignment="1"/>
    <xf numFmtId="4" fontId="74" fillId="0" borderId="43" xfId="0" applyNumberFormat="1" applyFont="1" applyFill="1" applyBorder="1"/>
    <xf numFmtId="0" fontId="41" fillId="0" borderId="0" xfId="0" applyFont="1" applyFill="1" applyAlignment="1"/>
    <xf numFmtId="49" fontId="41" fillId="0" borderId="0" xfId="103" applyNumberFormat="1" applyFont="1" applyFill="1"/>
    <xf numFmtId="3" fontId="30" fillId="0" borderId="0" xfId="102" applyNumberFormat="1" applyFont="1" applyFill="1"/>
    <xf numFmtId="0" fontId="32" fillId="0" borderId="0" xfId="102" applyFont="1" applyFill="1" applyAlignment="1">
      <alignment horizontal="right"/>
    </xf>
    <xf numFmtId="0" fontId="32" fillId="0" borderId="0" xfId="102" applyFont="1" applyFill="1"/>
    <xf numFmtId="0" fontId="32" fillId="0" borderId="48" xfId="0" applyFont="1" applyFill="1" applyBorder="1" applyProtection="1"/>
    <xf numFmtId="4" fontId="32" fillId="0" borderId="32" xfId="105" applyNumberFormat="1" applyFont="1" applyFill="1" applyBorder="1" applyAlignment="1"/>
    <xf numFmtId="4" fontId="32" fillId="0" borderId="32" xfId="0" applyNumberFormat="1" applyFont="1" applyFill="1" applyBorder="1"/>
    <xf numFmtId="4" fontId="32" fillId="0" borderId="43" xfId="0" applyNumberFormat="1" applyFont="1" applyFill="1" applyBorder="1"/>
    <xf numFmtId="0" fontId="82" fillId="0" borderId="49" xfId="0" applyFont="1" applyFill="1" applyBorder="1"/>
    <xf numFmtId="4" fontId="82" fillId="0" borderId="30" xfId="105" applyNumberFormat="1" applyFont="1" applyFill="1" applyBorder="1" applyAlignment="1"/>
    <xf numFmtId="4" fontId="82" fillId="0" borderId="30" xfId="0" applyNumberFormat="1" applyFont="1" applyFill="1" applyBorder="1"/>
    <xf numFmtId="4" fontId="82" fillId="0" borderId="38" xfId="0" applyNumberFormat="1" applyFont="1" applyFill="1" applyBorder="1"/>
    <xf numFmtId="0" fontId="41" fillId="0" borderId="0" xfId="0" applyFont="1" applyFill="1" applyAlignment="1">
      <alignment horizontal="left" wrapText="1"/>
    </xf>
    <xf numFmtId="2" fontId="35" fillId="0" borderId="0" xfId="161" applyNumberFormat="1" applyFont="1" applyFill="1" applyAlignment="1">
      <alignment horizontal="left"/>
    </xf>
    <xf numFmtId="0" fontId="39" fillId="0" borderId="0" xfId="0" applyFont="1" applyFill="1"/>
    <xf numFmtId="4" fontId="30" fillId="0" borderId="0" xfId="0" applyNumberFormat="1" applyFont="1" applyFill="1" applyBorder="1" applyAlignment="1"/>
    <xf numFmtId="4" fontId="30" fillId="0" borderId="0" xfId="0" applyNumberFormat="1" applyFont="1" applyFill="1" applyBorder="1"/>
    <xf numFmtId="4" fontId="32" fillId="0" borderId="21" xfId="0" applyNumberFormat="1" applyFont="1" applyFill="1" applyBorder="1" applyAlignment="1"/>
    <xf numFmtId="4" fontId="32" fillId="0" borderId="21" xfId="0" applyNumberFormat="1" applyFont="1" applyFill="1" applyBorder="1" applyAlignment="1">
      <alignment wrapText="1"/>
    </xf>
    <xf numFmtId="4" fontId="32" fillId="0" borderId="46" xfId="0" applyNumberFormat="1" applyFont="1" applyFill="1" applyBorder="1" applyAlignment="1"/>
    <xf numFmtId="4" fontId="40" fillId="0" borderId="46" xfId="0" applyNumberFormat="1" applyFont="1" applyFill="1" applyBorder="1" applyAlignment="1"/>
    <xf numFmtId="4" fontId="82" fillId="0" borderId="32" xfId="0" applyNumberFormat="1" applyFont="1" applyFill="1" applyBorder="1"/>
    <xf numFmtId="4" fontId="82" fillId="0" borderId="43" xfId="0" applyNumberFormat="1" applyFont="1" applyFill="1" applyBorder="1"/>
    <xf numFmtId="0" fontId="31" fillId="0" borderId="0" xfId="0" applyFont="1" applyFill="1" applyAlignment="1">
      <alignment horizontal="left"/>
    </xf>
    <xf numFmtId="0" fontId="31" fillId="0" borderId="0" xfId="0" applyFont="1" applyFill="1" applyBorder="1" applyAlignment="1">
      <alignment horizontal="left"/>
    </xf>
    <xf numFmtId="174" fontId="31" fillId="0" borderId="0" xfId="0" applyNumberFormat="1" applyFont="1" applyFill="1"/>
    <xf numFmtId="0" fontId="41" fillId="0" borderId="0" xfId="0" applyFont="1" applyFill="1" applyAlignment="1">
      <alignment horizontal="left"/>
    </xf>
    <xf numFmtId="49" fontId="31" fillId="0" borderId="0" xfId="103" applyNumberFormat="1" applyFont="1" applyFill="1"/>
    <xf numFmtId="0" fontId="37" fillId="28" borderId="4" xfId="116" applyFont="1" applyFill="1" applyBorder="1" applyAlignment="1">
      <alignment horizontal="center" vertical="center" wrapText="1"/>
    </xf>
    <xf numFmtId="164" fontId="30" fillId="28" borderId="22" xfId="116" applyNumberFormat="1" applyFont="1" applyFill="1" applyBorder="1" applyAlignment="1">
      <alignment horizontal="center"/>
    </xf>
    <xf numFmtId="164" fontId="30" fillId="28" borderId="33" xfId="116" applyNumberFormat="1" applyFont="1" applyFill="1" applyBorder="1" applyAlignment="1">
      <alignment horizontal="center"/>
    </xf>
    <xf numFmtId="164" fontId="30" fillId="28" borderId="14" xfId="116" applyNumberFormat="1" applyFont="1" applyFill="1" applyBorder="1" applyAlignment="1">
      <alignment horizontal="center"/>
    </xf>
    <xf numFmtId="0" fontId="92" fillId="28" borderId="0" xfId="0" applyFont="1" applyFill="1"/>
    <xf numFmtId="0" fontId="0" fillId="28" borderId="0" xfId="0" applyFill="1"/>
    <xf numFmtId="0" fontId="93" fillId="28" borderId="0" xfId="0" applyFont="1" applyFill="1"/>
    <xf numFmtId="0" fontId="88" fillId="28" borderId="0" xfId="80" applyFont="1" applyFill="1" applyAlignment="1" applyProtection="1"/>
    <xf numFmtId="0" fontId="94" fillId="28" borderId="0" xfId="0" applyFont="1" applyFill="1"/>
    <xf numFmtId="165" fontId="29" fillId="0" borderId="50" xfId="134" applyNumberFormat="1" applyFont="1" applyFill="1" applyBorder="1" applyAlignment="1">
      <alignment horizontal="center"/>
    </xf>
    <xf numFmtId="1" fontId="32" fillId="0" borderId="29" xfId="134" applyNumberFormat="1" applyFont="1" applyFill="1" applyBorder="1" applyAlignment="1">
      <alignment horizontal="center" vertical="center"/>
    </xf>
    <xf numFmtId="165" fontId="29" fillId="22" borderId="50" xfId="137" applyNumberFormat="1" applyFont="1" applyFill="1" applyBorder="1" applyAlignment="1">
      <alignment horizontal="center"/>
    </xf>
    <xf numFmtId="165" fontId="29" fillId="22" borderId="18" xfId="137" applyNumberFormat="1" applyFont="1" applyFill="1" applyBorder="1" applyAlignment="1">
      <alignment horizontal="center"/>
    </xf>
    <xf numFmtId="0" fontId="32" fillId="22" borderId="29" xfId="136" applyFont="1" applyFill="1" applyBorder="1" applyAlignment="1">
      <alignment horizontal="center" vertical="center"/>
    </xf>
    <xf numFmtId="0" fontId="32" fillId="22" borderId="23" xfId="136" applyFont="1" applyFill="1" applyBorder="1" applyAlignment="1">
      <alignment horizontal="center" vertical="center"/>
    </xf>
    <xf numFmtId="0" fontId="32" fillId="22" borderId="29" xfId="137" applyFont="1" applyFill="1" applyBorder="1" applyAlignment="1">
      <alignment horizontal="center" vertical="center"/>
    </xf>
    <xf numFmtId="0" fontId="32" fillId="22" borderId="23" xfId="137" applyFont="1" applyFill="1" applyBorder="1" applyAlignment="1">
      <alignment horizontal="center" vertical="center"/>
    </xf>
    <xf numFmtId="165" fontId="29" fillId="22" borderId="50" xfId="136" applyNumberFormat="1" applyFont="1" applyFill="1" applyBorder="1" applyAlignment="1">
      <alignment horizontal="center"/>
    </xf>
    <xf numFmtId="49" fontId="35" fillId="22" borderId="4" xfId="103" applyNumberFormat="1" applyFont="1" applyFill="1" applyBorder="1" applyAlignment="1">
      <alignment horizontal="center" vertical="center" wrapText="1"/>
    </xf>
    <xf numFmtId="0" fontId="39" fillId="22" borderId="14" xfId="103" applyFont="1" applyFill="1" applyBorder="1" applyAlignment="1">
      <alignment horizontal="center" vertical="center" wrapText="1"/>
    </xf>
    <xf numFmtId="0" fontId="39" fillId="22" borderId="33" xfId="103" applyFont="1" applyFill="1" applyBorder="1" applyAlignment="1">
      <alignment horizontal="center" vertical="center" wrapText="1"/>
    </xf>
    <xf numFmtId="0" fontId="35" fillId="22" borderId="14" xfId="103" applyFont="1" applyFill="1" applyBorder="1" applyAlignment="1">
      <alignment horizontal="center" vertical="center" wrapText="1" shrinkToFit="1"/>
    </xf>
    <xf numFmtId="0" fontId="35" fillId="22" borderId="33" xfId="103" applyFont="1" applyFill="1" applyBorder="1" applyAlignment="1">
      <alignment horizontal="center" vertical="center" wrapText="1" shrinkToFit="1"/>
    </xf>
    <xf numFmtId="49" fontId="35" fillId="22" borderId="4" xfId="103" applyNumberFormat="1" applyFont="1" applyFill="1" applyBorder="1" applyAlignment="1">
      <alignment horizontal="center" vertical="center"/>
    </xf>
    <xf numFmtId="49" fontId="35" fillId="22" borderId="4" xfId="103" applyNumberFormat="1" applyFont="1" applyFill="1" applyBorder="1" applyAlignment="1">
      <alignment horizontal="center" vertical="center" shrinkToFit="1"/>
    </xf>
    <xf numFmtId="1" fontId="35" fillId="28" borderId="4" xfId="133" applyNumberFormat="1" applyFont="1" applyFill="1" applyBorder="1" applyAlignment="1">
      <alignment horizontal="center" vertical="center" shrinkToFit="1"/>
    </xf>
    <xf numFmtId="0" fontId="29" fillId="28" borderId="4" xfId="107" applyFont="1" applyFill="1" applyBorder="1" applyAlignment="1">
      <alignment horizontal="center" vertical="center" wrapText="1"/>
    </xf>
    <xf numFmtId="0" fontId="37" fillId="22" borderId="0" xfId="107" applyFont="1" applyFill="1" applyBorder="1" applyAlignment="1">
      <alignment horizontal="center" vertical="center" wrapText="1"/>
    </xf>
    <xf numFmtId="0" fontId="29" fillId="22" borderId="4" xfId="107" applyFont="1" applyFill="1" applyBorder="1" applyAlignment="1">
      <alignment horizontal="center" vertical="center"/>
    </xf>
    <xf numFmtId="0" fontId="29" fillId="22" borderId="51" xfId="107" applyFont="1" applyFill="1" applyBorder="1" applyAlignment="1">
      <alignment horizontal="center" vertical="center" wrapText="1"/>
    </xf>
    <xf numFmtId="0" fontId="29" fillId="22" borderId="52" xfId="107" applyFont="1" applyFill="1" applyBorder="1" applyAlignment="1">
      <alignment horizontal="center" vertical="center" wrapText="1"/>
    </xf>
    <xf numFmtId="0" fontId="31" fillId="22" borderId="51" xfId="148" applyFont="1" applyFill="1" applyBorder="1" applyAlignment="1">
      <alignment horizontal="center"/>
    </xf>
    <xf numFmtId="0" fontId="31" fillId="22" borderId="20" xfId="148" applyFont="1" applyFill="1" applyBorder="1" applyAlignment="1">
      <alignment horizontal="center"/>
    </xf>
    <xf numFmtId="0" fontId="31" fillId="22" borderId="52" xfId="148" applyFont="1" applyFill="1" applyBorder="1" applyAlignment="1">
      <alignment horizontal="center"/>
    </xf>
    <xf numFmtId="0" fontId="31" fillId="22" borderId="14" xfId="148" applyFont="1" applyFill="1" applyBorder="1" applyAlignment="1">
      <alignment horizontal="center" vertical="center" wrapText="1"/>
    </xf>
    <xf numFmtId="0" fontId="31" fillId="22" borderId="22" xfId="148" applyFont="1" applyFill="1" applyBorder="1" applyAlignment="1">
      <alignment horizontal="center" vertical="center" wrapText="1"/>
    </xf>
    <xf numFmtId="0" fontId="31" fillId="22" borderId="33" xfId="148" applyFont="1" applyFill="1" applyBorder="1" applyAlignment="1">
      <alignment horizontal="center" vertical="center" wrapText="1"/>
    </xf>
    <xf numFmtId="0" fontId="31" fillId="22" borderId="44" xfId="148" applyFont="1" applyFill="1" applyBorder="1" applyAlignment="1">
      <alignment horizontal="center" vertical="center"/>
    </xf>
    <xf numFmtId="0" fontId="31" fillId="22" borderId="24" xfId="148" applyFont="1" applyFill="1" applyBorder="1" applyAlignment="1">
      <alignment horizontal="center" vertical="center"/>
    </xf>
    <xf numFmtId="0" fontId="31" fillId="22" borderId="16" xfId="148" applyFont="1" applyFill="1" applyBorder="1" applyAlignment="1">
      <alignment horizontal="center" vertical="center"/>
    </xf>
    <xf numFmtId="0" fontId="31" fillId="22" borderId="25" xfId="148" applyFont="1" applyFill="1" applyBorder="1" applyAlignment="1">
      <alignment horizontal="center" vertical="center"/>
    </xf>
    <xf numFmtId="0" fontId="30" fillId="0" borderId="51" xfId="151" applyFont="1" applyFill="1" applyBorder="1" applyAlignment="1">
      <alignment horizontal="center"/>
    </xf>
    <xf numFmtId="0" fontId="30" fillId="0" borderId="20" xfId="151" applyFont="1" applyFill="1" applyBorder="1" applyAlignment="1">
      <alignment horizontal="center"/>
    </xf>
    <xf numFmtId="0" fontId="30" fillId="0" borderId="52" xfId="151" applyFont="1" applyFill="1" applyBorder="1" applyAlignment="1">
      <alignment horizontal="center"/>
    </xf>
    <xf numFmtId="0" fontId="31" fillId="0" borderId="44" xfId="149" applyFont="1" applyFill="1" applyBorder="1" applyAlignment="1">
      <alignment horizontal="center" vertical="center" wrapText="1"/>
    </xf>
    <xf numFmtId="0" fontId="31" fillId="0" borderId="16" xfId="149" applyFont="1" applyFill="1" applyBorder="1" applyAlignment="1">
      <alignment horizontal="center" vertical="center" wrapText="1"/>
    </xf>
    <xf numFmtId="0" fontId="36" fillId="28" borderId="14" xfId="116" applyFont="1" applyFill="1" applyBorder="1" applyAlignment="1">
      <alignment horizontal="center" vertical="center" wrapText="1"/>
    </xf>
    <xf numFmtId="0" fontId="36" fillId="28" borderId="33" xfId="116" applyFont="1" applyFill="1" applyBorder="1" applyAlignment="1">
      <alignment horizontal="center" vertical="center" wrapText="1"/>
    </xf>
    <xf numFmtId="0" fontId="36" fillId="28" borderId="51" xfId="116" applyFont="1" applyFill="1" applyBorder="1" applyAlignment="1">
      <alignment horizontal="center" vertical="center"/>
    </xf>
    <xf numFmtId="0" fontId="36" fillId="28" borderId="20" xfId="116" applyFont="1" applyFill="1" applyBorder="1" applyAlignment="1">
      <alignment horizontal="center" vertical="center"/>
    </xf>
    <xf numFmtId="0" fontId="36" fillId="28" borderId="52" xfId="116" applyFont="1" applyFill="1" applyBorder="1" applyAlignment="1">
      <alignment horizontal="center" vertical="center"/>
    </xf>
  </cellXfs>
  <cellStyles count="180">
    <cellStyle name="1 indent" xfId="1"/>
    <cellStyle name="2 indents" xfId="2"/>
    <cellStyle name="20% - Accent1 2" xfId="3"/>
    <cellStyle name="20% - Accent2 2" xfId="4"/>
    <cellStyle name="20% - Accent3 2" xfId="5"/>
    <cellStyle name="20% - Accent4 2" xfId="6"/>
    <cellStyle name="20% - Accent5 2" xfId="7"/>
    <cellStyle name="20% - Accent6 2" xfId="8"/>
    <cellStyle name="3 indents" xfId="9"/>
    <cellStyle name="4 indents" xfId="10"/>
    <cellStyle name="40% - Accent1 2" xfId="11"/>
    <cellStyle name="40% - Accent2 2" xfId="12"/>
    <cellStyle name="40% - Accent3 2" xfId="13"/>
    <cellStyle name="40% - Accent4 2" xfId="14"/>
    <cellStyle name="40% - Accent5 2" xfId="15"/>
    <cellStyle name="40% - Accent6 2" xfId="16"/>
    <cellStyle name="5 indents"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ÁÎÐÄÅÐ-ÒÅÍÊÈ" xfId="30"/>
    <cellStyle name="Bad 2" xfId="31"/>
    <cellStyle name="Calculation 2" xfId="32"/>
    <cellStyle name="Calculation 3" xfId="33"/>
    <cellStyle name="Calculation 4" xfId="34"/>
    <cellStyle name="Check Cell 2" xfId="35"/>
    <cellStyle name="clsAltData" xfId="36"/>
    <cellStyle name="clsAltMRVData" xfId="37"/>
    <cellStyle name="clsBlank" xfId="38"/>
    <cellStyle name="clsColumnHeader" xfId="39"/>
    <cellStyle name="clsData" xfId="40"/>
    <cellStyle name="clsDefault" xfId="41"/>
    <cellStyle name="clsFooter" xfId="42"/>
    <cellStyle name="clsIndexTableTitle" xfId="43"/>
    <cellStyle name="clsMRVData" xfId="44"/>
    <cellStyle name="clsReportFooter" xfId="45"/>
    <cellStyle name="clsReportHeader" xfId="46"/>
    <cellStyle name="clsRowHeader" xfId="47"/>
    <cellStyle name="clsScale" xfId="48"/>
    <cellStyle name="clsSection" xfId="49"/>
    <cellStyle name="Comma" xfId="50" builtinId="3"/>
    <cellStyle name="Comma 2" xfId="51"/>
    <cellStyle name="Comma 2 2" xfId="52"/>
    <cellStyle name="Comma 2 3" xfId="53"/>
    <cellStyle name="Comma 2 4" xfId="54"/>
    <cellStyle name="Comma 3" xfId="55"/>
    <cellStyle name="Comma 3 2" xfId="56"/>
    <cellStyle name="Comma 3 2 2" xfId="57"/>
    <cellStyle name="Comma 4" xfId="58"/>
    <cellStyle name="Comma 4 2" xfId="59"/>
    <cellStyle name="Comma 5" xfId="60"/>
    <cellStyle name="Comma 6" xfId="61"/>
    <cellStyle name="Comma 7" xfId="62"/>
    <cellStyle name="Comma 7 2" xfId="63"/>
    <cellStyle name="Comma 8" xfId="64"/>
    <cellStyle name="Comma 9" xfId="65"/>
    <cellStyle name="Comma 9 2" xfId="66"/>
    <cellStyle name="Comma 9 3" xfId="67"/>
    <cellStyle name="Comma_NTR_bilten_Q1_2007" xfId="68"/>
    <cellStyle name="Date" xfId="69"/>
    <cellStyle name="Euro" xfId="70"/>
    <cellStyle name="Explanatory Text 2" xfId="71"/>
    <cellStyle name="Fixed" xfId="72"/>
    <cellStyle name="Good 2" xfId="73"/>
    <cellStyle name="Heading 1 2" xfId="74"/>
    <cellStyle name="Heading 2 2" xfId="75"/>
    <cellStyle name="Heading 3 2" xfId="76"/>
    <cellStyle name="Heading 4 2" xfId="77"/>
    <cellStyle name="HEADING1" xfId="78"/>
    <cellStyle name="HEADING2" xfId="79"/>
    <cellStyle name="Hyperlink" xfId="80" builtinId="8"/>
    <cellStyle name="imf-one decimal" xfId="81"/>
    <cellStyle name="imf-zero decimal" xfId="82"/>
    <cellStyle name="Input 2" xfId="83"/>
    <cellStyle name="Input 3" xfId="84"/>
    <cellStyle name="Input 4" xfId="85"/>
    <cellStyle name="Linked Cell 2" xfId="86"/>
    <cellStyle name="Neutral 2" xfId="87"/>
    <cellStyle name="Normal" xfId="0" builtinId="0"/>
    <cellStyle name="Normal - Style1" xfId="88"/>
    <cellStyle name="Normal 10" xfId="89"/>
    <cellStyle name="Normal 11" xfId="90"/>
    <cellStyle name="Normal 12" xfId="91"/>
    <cellStyle name="Normal 12 2" xfId="92"/>
    <cellStyle name="Normal 12 3" xfId="93"/>
    <cellStyle name="Normal 13" xfId="94"/>
    <cellStyle name="Normal 14" xfId="95"/>
    <cellStyle name="Normal 15" xfId="96"/>
    <cellStyle name="Normal 16" xfId="97"/>
    <cellStyle name="Normal 17" xfId="98"/>
    <cellStyle name="Normal 18" xfId="99"/>
    <cellStyle name="Normal 19" xfId="100"/>
    <cellStyle name="Normal 2" xfId="101"/>
    <cellStyle name="Normal 2 2" xfId="102"/>
    <cellStyle name="Normal 2 2 2" xfId="103"/>
    <cellStyle name="Normal 2 2 2 2" xfId="104"/>
    <cellStyle name="Normal 2 3" xfId="105"/>
    <cellStyle name="Normal 2 3 2" xfId="106"/>
    <cellStyle name="Normal 2 4" xfId="107"/>
    <cellStyle name="Normal 2 5" xfId="108"/>
    <cellStyle name="Normal 2 6" xfId="109"/>
    <cellStyle name="Normal 20" xfId="110"/>
    <cellStyle name="Normal 20 2" xfId="111"/>
    <cellStyle name="Normal 20 3" xfId="112"/>
    <cellStyle name="Normal 21" xfId="113"/>
    <cellStyle name="Normal 21 2" xfId="114"/>
    <cellStyle name="Normal 21 3" xfId="115"/>
    <cellStyle name="Normal 22" xfId="116"/>
    <cellStyle name="Normal 3" xfId="117"/>
    <cellStyle name="Normal 3 2" xfId="118"/>
    <cellStyle name="Normal 3 3" xfId="119"/>
    <cellStyle name="Normal 3 3 2" xfId="120"/>
    <cellStyle name="Normal 3 4" xfId="121"/>
    <cellStyle name="Normal 4" xfId="122"/>
    <cellStyle name="Normal 4 2" xfId="123"/>
    <cellStyle name="Normal 4 3" xfId="124"/>
    <cellStyle name="Normal 5" xfId="125"/>
    <cellStyle name="Normal 5 2" xfId="126"/>
    <cellStyle name="Normal 6" xfId="127"/>
    <cellStyle name="Normal 6 2" xfId="128"/>
    <cellStyle name="Normal 7" xfId="129"/>
    <cellStyle name="Normal 8" xfId="130"/>
    <cellStyle name="Normal 8 2" xfId="131"/>
    <cellStyle name="Normal 8 3" xfId="132"/>
    <cellStyle name="Normal 9" xfId="133"/>
    <cellStyle name="Normal_Blt52_NTR_eng (3)" xfId="134"/>
    <cellStyle name="Normal_Blt52_NTR_mak (3)" xfId="135"/>
    <cellStyle name="Normal_Blt53_NTR_eng (3)" xfId="136"/>
    <cellStyle name="Normal_Blt53_NTR_mak (3)" xfId="137"/>
    <cellStyle name="Normal_BOP_1993-2006_US$MO 2" xfId="138"/>
    <cellStyle name="Normal_Bop_ap" xfId="139"/>
    <cellStyle name="Normal_Bop_ap_NTR_eng (3)" xfId="140"/>
    <cellStyle name="Normal_BOPPB_3" xfId="141"/>
    <cellStyle name="Normal_Boppb_4" xfId="142"/>
    <cellStyle name="Normal_Boppb_4 2" xfId="143"/>
    <cellStyle name="Normal_Boppb_4_NTR_eng (3)" xfId="144"/>
    <cellStyle name="Normal_Boppb_4_NTR_mak (3)" xfId="145"/>
    <cellStyle name="Normal_BOPPB_5 2" xfId="146"/>
    <cellStyle name="Normal_BOPPB_6" xfId="147"/>
    <cellStyle name="Normal_BOPPB_6 2" xfId="148"/>
    <cellStyle name="Normal_Devizen_kurs_mak_NTR_eng (3)" xfId="149"/>
    <cellStyle name="Normal_Devizen_kurs_mak_NTR_mak (3)" xfId="150"/>
    <cellStyle name="Normal_devizen_kurs_NTR_eng (3)" xfId="151"/>
    <cellStyle name="Normal_devizen_kurs_NTR_mak (3)" xfId="152"/>
    <cellStyle name="Normal_ECOSECT" xfId="153"/>
    <cellStyle name="Normal_NTR_bilten_Q1_2007_NTR_eng (3)" xfId="154"/>
    <cellStyle name="Normal_NTR_bilten_Q1_2007_NTR_mak (3)" xfId="155"/>
    <cellStyle name="Normal_TAB44M1" xfId="156"/>
    <cellStyle name="Normal_TAB44M1 2" xfId="157"/>
    <cellStyle name="Normal_TAB44M1_NTR_eng (3)" xfId="158"/>
    <cellStyle name="Normal_TAB44M1_NTR_mak (3)" xfId="159"/>
    <cellStyle name="Normal_TAB45A1" xfId="160"/>
    <cellStyle name="Normal_TAB45A1 2" xfId="161"/>
    <cellStyle name="Normal_TAB45A1_NTR_eng (3)" xfId="162"/>
    <cellStyle name="Normal_Tab52_NTR_eng (3)" xfId="163"/>
    <cellStyle name="Normal_Tab53_NTR_eng (3)" xfId="164"/>
    <cellStyle name="Normal_Template" xfId="165"/>
    <cellStyle name="Note 2" xfId="166"/>
    <cellStyle name="Note 3" xfId="167"/>
    <cellStyle name="Note 4" xfId="168"/>
    <cellStyle name="Output 2" xfId="169"/>
    <cellStyle name="Output 3" xfId="170"/>
    <cellStyle name="Output 4" xfId="171"/>
    <cellStyle name="percentage difference one decimal" xfId="172"/>
    <cellStyle name="percentage difference zero decimal" xfId="173"/>
    <cellStyle name="Style 1" xfId="174"/>
    <cellStyle name="Title 2" xfId="175"/>
    <cellStyle name="Total 2" xfId="176"/>
    <cellStyle name="Total 3" xfId="177"/>
    <cellStyle name="Total 4" xfId="178"/>
    <cellStyle name="Warning Text 2" xfId="17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95250</xdr:rowOff>
    </xdr:from>
    <xdr:to>
      <xdr:col>11</xdr:col>
      <xdr:colOff>0</xdr:colOff>
      <xdr:row>3</xdr:row>
      <xdr:rowOff>314325</xdr:rowOff>
    </xdr:to>
    <xdr:sp macro="" textlink="">
      <xdr:nvSpPr>
        <xdr:cNvPr id="2" name="Text Box 1"/>
        <xdr:cNvSpPr txBox="1">
          <a:spLocks noChangeArrowheads="1"/>
        </xdr:cNvSpPr>
      </xdr:nvSpPr>
      <xdr:spPr bwMode="auto">
        <a:xfrm>
          <a:off x="6496050" y="676275"/>
          <a:ext cx="0"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13</xdr:col>
      <xdr:colOff>0</xdr:colOff>
      <xdr:row>2</xdr:row>
      <xdr:rowOff>95250</xdr:rowOff>
    </xdr:from>
    <xdr:to>
      <xdr:col>13</xdr:col>
      <xdr:colOff>0</xdr:colOff>
      <xdr:row>2</xdr:row>
      <xdr:rowOff>314325</xdr:rowOff>
    </xdr:to>
    <xdr:sp macro="" textlink="">
      <xdr:nvSpPr>
        <xdr:cNvPr id="3" name="Text Box 2"/>
        <xdr:cNvSpPr txBox="1">
          <a:spLocks noChangeArrowheads="1"/>
        </xdr:cNvSpPr>
      </xdr:nvSpPr>
      <xdr:spPr bwMode="auto">
        <a:xfrm>
          <a:off x="7505700" y="476250"/>
          <a:ext cx="0" cy="1047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11</xdr:col>
      <xdr:colOff>0</xdr:colOff>
      <xdr:row>1</xdr:row>
      <xdr:rowOff>95250</xdr:rowOff>
    </xdr:from>
    <xdr:to>
      <xdr:col>11</xdr:col>
      <xdr:colOff>0</xdr:colOff>
      <xdr:row>1</xdr:row>
      <xdr:rowOff>314325</xdr:rowOff>
    </xdr:to>
    <xdr:sp macro="" textlink="">
      <xdr:nvSpPr>
        <xdr:cNvPr id="4" name="Text Box 1"/>
        <xdr:cNvSpPr txBox="1">
          <a:spLocks noChangeArrowheads="1"/>
        </xdr:cNvSpPr>
      </xdr:nvSpPr>
      <xdr:spPr bwMode="auto">
        <a:xfrm>
          <a:off x="5772150" y="285750"/>
          <a:ext cx="0" cy="952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twoCellAnchor>
    <xdr:from>
      <xdr:col>13</xdr:col>
      <xdr:colOff>0</xdr:colOff>
      <xdr:row>0</xdr:row>
      <xdr:rowOff>95250</xdr:rowOff>
    </xdr:from>
    <xdr:to>
      <xdr:col>13</xdr:col>
      <xdr:colOff>0</xdr:colOff>
      <xdr:row>0</xdr:row>
      <xdr:rowOff>314325</xdr:rowOff>
    </xdr:to>
    <xdr:sp macro="" textlink="">
      <xdr:nvSpPr>
        <xdr:cNvPr id="5" name="Text Box 2"/>
        <xdr:cNvSpPr txBox="1">
          <a:spLocks noChangeArrowheads="1"/>
        </xdr:cNvSpPr>
      </xdr:nvSpPr>
      <xdr:spPr bwMode="auto">
        <a:xfrm>
          <a:off x="6781800" y="95250"/>
          <a:ext cx="0" cy="952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nbrm.mk/WBStorage/Files/REDK%20i%20NEDK_tabela%20za%20kvartalen%20bil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brm.mk/Documents%20and%20Settings/MajaA/My%20Documents/BOP-Maja/Direktor/Baranje%20Moody's/SONJA-BAZ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Documents%20and%20Settings\MajaA\My%20Documents\BOP-Maja\Direktor\Baranje%20Moody's\SONJA-BAZ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T38_REDK_MK"/>
      <sheetName val="T38_REER_ANG"/>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TOCK"/>
      <sheetName val="DEBT SERVICE"/>
      <sheetName val="DISBURSEMENT"/>
      <sheetName val="PRIVATE DEBT-PROJECTIO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37"/>
  <sheetViews>
    <sheetView tabSelected="1" workbookViewId="0">
      <selection activeCell="A70" sqref="A70"/>
    </sheetView>
  </sheetViews>
  <sheetFormatPr defaultRowHeight="12.75"/>
  <cols>
    <col min="1" max="1" width="91.140625" style="749" customWidth="1"/>
    <col min="2" max="16384" width="9.140625" style="749"/>
  </cols>
  <sheetData>
    <row r="1" spans="1:1" ht="14.25">
      <c r="A1" s="748" t="s">
        <v>561</v>
      </c>
    </row>
    <row r="2" spans="1:1">
      <c r="A2" s="750"/>
    </row>
    <row r="3" spans="1:1" ht="14.25">
      <c r="A3" s="751" t="s">
        <v>562</v>
      </c>
    </row>
    <row r="4" spans="1:1" ht="14.25">
      <c r="A4" s="751" t="s">
        <v>563</v>
      </c>
    </row>
    <row r="5" spans="1:1" ht="14.25">
      <c r="A5" s="751" t="s">
        <v>564</v>
      </c>
    </row>
    <row r="6" spans="1:1" ht="14.25">
      <c r="A6" s="751" t="s">
        <v>565</v>
      </c>
    </row>
    <row r="7" spans="1:1" ht="14.25">
      <c r="A7" s="751" t="s">
        <v>566</v>
      </c>
    </row>
    <row r="8" spans="1:1" ht="14.25">
      <c r="A8" s="751" t="s">
        <v>567</v>
      </c>
    </row>
    <row r="9" spans="1:1" ht="14.25">
      <c r="A9" s="751" t="s">
        <v>568</v>
      </c>
    </row>
    <row r="10" spans="1:1" ht="14.25">
      <c r="A10" s="751" t="s">
        <v>569</v>
      </c>
    </row>
    <row r="11" spans="1:1" ht="14.25">
      <c r="A11" s="751" t="s">
        <v>570</v>
      </c>
    </row>
    <row r="12" spans="1:1" ht="14.25">
      <c r="A12" s="751" t="s">
        <v>571</v>
      </c>
    </row>
    <row r="13" spans="1:1" ht="14.25">
      <c r="A13" s="751" t="s">
        <v>572</v>
      </c>
    </row>
    <row r="14" spans="1:1" ht="14.25">
      <c r="A14" s="751" t="s">
        <v>573</v>
      </c>
    </row>
    <row r="15" spans="1:1" ht="14.25">
      <c r="A15" s="751" t="s">
        <v>574</v>
      </c>
    </row>
    <row r="16" spans="1:1" ht="14.25">
      <c r="A16" s="751" t="s">
        <v>575</v>
      </c>
    </row>
    <row r="17" spans="1:1" ht="14.25">
      <c r="A17" s="751" t="s">
        <v>576</v>
      </c>
    </row>
    <row r="18" spans="1:1" ht="14.25">
      <c r="A18" s="751" t="s">
        <v>577</v>
      </c>
    </row>
    <row r="19" spans="1:1" ht="14.25">
      <c r="A19" s="751" t="s">
        <v>578</v>
      </c>
    </row>
    <row r="20" spans="1:1" ht="14.25">
      <c r="A20" s="751" t="s">
        <v>579</v>
      </c>
    </row>
    <row r="21" spans="1:1" ht="14.25">
      <c r="A21" s="751" t="s">
        <v>580</v>
      </c>
    </row>
    <row r="22" spans="1:1">
      <c r="A22" s="752"/>
    </row>
    <row r="23" spans="1:1">
      <c r="A23" s="752"/>
    </row>
    <row r="24" spans="1:1">
      <c r="A24" s="752"/>
    </row>
    <row r="25" spans="1:1">
      <c r="A25" s="752"/>
    </row>
    <row r="26" spans="1:1">
      <c r="A26" s="752"/>
    </row>
    <row r="27" spans="1:1">
      <c r="A27" s="752"/>
    </row>
    <row r="28" spans="1:1">
      <c r="A28" s="752"/>
    </row>
    <row r="29" spans="1:1">
      <c r="A29" s="752"/>
    </row>
    <row r="30" spans="1:1">
      <c r="A30" s="752"/>
    </row>
    <row r="31" spans="1:1">
      <c r="A31" s="752"/>
    </row>
    <row r="32" spans="1:1">
      <c r="A32" s="752"/>
    </row>
    <row r="33" spans="1:1">
      <c r="A33" s="752"/>
    </row>
    <row r="34" spans="1:1">
      <c r="A34" s="752"/>
    </row>
    <row r="35" spans="1:1">
      <c r="A35" s="752"/>
    </row>
    <row r="36" spans="1:1">
      <c r="A36" s="752"/>
    </row>
    <row r="37" spans="1:1">
      <c r="A37" s="752"/>
    </row>
  </sheetData>
  <hyperlinks>
    <hyperlink ref="A3" location="'Table 18'!A1" display="Table 18: Republic of Macedonia:balance of payments"/>
    <hyperlink ref="A4" location="'Table 19'!A1" display="Table 19: Republic of Macedonia:balance of payments"/>
    <hyperlink ref="A5" location="'Table 20'!A1" display="Table 20: Republic of Macedonia:balance of payments - services"/>
    <hyperlink ref="A6" location="'Table 21'!A1" display="Table 21: Republic of Macedonia:balance of payments - income"/>
    <hyperlink ref="A7" location="'Table 22'!A1" display="Table 22: Republic of Macedonia:balance of payments - current transfers"/>
    <hyperlink ref="A8" location="'Table 23'!A1" display="Table 23: Republic of Macedonia:balance of payments - capital and financial account"/>
    <hyperlink ref="A9" location="'Table 24'!A1" display="Table 24: Merchandise trade by sections of SITC and by end use"/>
    <hyperlink ref="A10" location="'Table 25'!A1" display="Table 25: Foreign trade by countries"/>
    <hyperlink ref="A11" location="'Table 26'!A1" display="Table 26: Stock of foreign direct investment in Republic of Macedonia by contry"/>
    <hyperlink ref="A12" location="'Table 27'!A1" display="Table 27: Stock of foreign direct investment in Republic of Macedonia by activity"/>
    <hyperlink ref="A13" location="'Table 28'!A1" display="Table 28: International investment position of the Republic of Macedonia, as of the end of the period"/>
    <hyperlink ref="A14" location="'Table 29'!A1" display="Table 29: International investment position of the Republic of Macedonia, as of the end of the period"/>
    <hyperlink ref="A15" location="'Table 30'!A1" display="Table 30: Republic of Macedonia:gross external debt"/>
    <hyperlink ref="A16" location="'Table 31'!A1" display="Table 31: Republic of Macedonia:gross external claims"/>
    <hyperlink ref="A17" location="'Table 32'!A1" display="Table 32: Republic of Macedonia:net external debt position"/>
    <hyperlink ref="A18" location="'Table 33'!A1" display="Table 33: Reserve assets"/>
    <hyperlink ref="A19" location="'Table 34'!A1" display="Table 34: Exchange rates (average for the period)"/>
    <hyperlink ref="A20" location="'Table 35'!A1" display="Table 35: Mid exchange rates (end of period)"/>
    <hyperlink ref="A21" location="'Table 36'!A1" display="Table 36: Indices on effective exchange rate of the Den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Q150"/>
  <sheetViews>
    <sheetView zoomScaleNormal="100" workbookViewId="0">
      <selection activeCell="N149" sqref="N149"/>
    </sheetView>
  </sheetViews>
  <sheetFormatPr defaultRowHeight="21.75" customHeight="1"/>
  <cols>
    <col min="1" max="1" width="9.28515625" style="380" customWidth="1"/>
    <col min="2" max="2" width="49.5703125" style="355" customWidth="1"/>
    <col min="3" max="3" width="9.28515625" style="357" bestFit="1" customWidth="1"/>
    <col min="4" max="4" width="10.5703125" style="358" bestFit="1" customWidth="1"/>
    <col min="5" max="5" width="9.28515625" style="357" bestFit="1" customWidth="1"/>
    <col min="6" max="6" width="10.5703125" style="358" bestFit="1" customWidth="1"/>
    <col min="7" max="7" width="9.28515625" style="357" bestFit="1" customWidth="1"/>
    <col min="8" max="8" width="10.5703125" style="358" bestFit="1" customWidth="1"/>
    <col min="9" max="9" width="9.28515625" style="357" bestFit="1" customWidth="1"/>
    <col min="10" max="10" width="10.5703125" style="358" bestFit="1" customWidth="1"/>
    <col min="11" max="11" width="11.42578125" style="357" bestFit="1" customWidth="1"/>
    <col min="12" max="12" width="9.140625" style="358" bestFit="1" customWidth="1"/>
    <col min="13" max="13" width="11.28515625" style="357" bestFit="1" customWidth="1"/>
    <col min="14" max="14" width="9.140625" style="358" bestFit="1" customWidth="1"/>
    <col min="15" max="15" width="11.28515625" style="358" bestFit="1" customWidth="1"/>
    <col min="16" max="16" width="8.28515625" style="358" customWidth="1"/>
    <col min="17" max="17" width="11.28515625" style="358" bestFit="1" customWidth="1"/>
    <col min="18" max="18" width="9.140625" style="358" bestFit="1" customWidth="1"/>
    <col min="19" max="19" width="11.28515625" style="358" bestFit="1" customWidth="1"/>
    <col min="20" max="20" width="9.140625" style="358" bestFit="1" customWidth="1"/>
    <col min="21" max="21" width="11.28515625" style="358" bestFit="1" customWidth="1"/>
    <col min="22" max="22" width="9.140625" style="358" bestFit="1" customWidth="1"/>
    <col min="23" max="23" width="11.28515625" style="358" bestFit="1" customWidth="1"/>
    <col min="24" max="24" width="9.140625" style="358" bestFit="1" customWidth="1"/>
    <col min="25" max="25" width="11.28515625" style="358" bestFit="1" customWidth="1"/>
    <col min="26" max="26" width="9.140625" style="358" bestFit="1" customWidth="1"/>
    <col min="27" max="27" width="11.28515625" style="358" customWidth="1"/>
    <col min="28" max="28" width="9.140625" style="358" bestFit="1" customWidth="1"/>
    <col min="29" max="29" width="11.28515625" style="357" bestFit="1" customWidth="1"/>
    <col min="30" max="30" width="9.28515625" style="357" bestFit="1" customWidth="1"/>
    <col min="31" max="41" width="9.140625" style="357"/>
    <col min="42" max="16384" width="9.140625" style="355"/>
  </cols>
  <sheetData>
    <row r="1" spans="1:43" s="302" customFormat="1" ht="15.75">
      <c r="A1" s="226"/>
      <c r="B1" s="446"/>
      <c r="C1" s="447"/>
      <c r="D1" s="446"/>
      <c r="E1" s="447"/>
      <c r="F1" s="446"/>
      <c r="G1" s="447"/>
      <c r="H1" s="446"/>
      <c r="I1" s="447"/>
      <c r="J1" s="446"/>
      <c r="K1" s="447"/>
      <c r="L1" s="446"/>
      <c r="M1" s="447"/>
      <c r="N1" s="226"/>
      <c r="O1" s="447"/>
      <c r="P1" s="447"/>
      <c r="Q1" s="447"/>
      <c r="R1" s="447"/>
      <c r="S1" s="448"/>
      <c r="T1" s="448"/>
      <c r="U1" s="448"/>
      <c r="V1" s="448"/>
      <c r="W1" s="448"/>
      <c r="X1" s="448"/>
      <c r="Y1" s="448"/>
      <c r="Z1" s="448"/>
      <c r="AA1" s="448"/>
      <c r="AB1" s="448"/>
      <c r="AC1" s="449"/>
      <c r="AD1" s="450"/>
      <c r="AE1" s="450"/>
      <c r="AF1" s="450"/>
      <c r="AG1" s="450"/>
      <c r="AH1" s="450"/>
      <c r="AI1" s="450"/>
      <c r="AJ1" s="450"/>
      <c r="AK1" s="450"/>
      <c r="AL1" s="450"/>
      <c r="AM1" s="450"/>
      <c r="AN1" s="450"/>
      <c r="AO1" s="450"/>
      <c r="AP1" s="450"/>
      <c r="AQ1" s="450"/>
    </row>
    <row r="2" spans="1:43" s="525" customFormat="1" ht="12.75">
      <c r="A2" s="523" t="s">
        <v>531</v>
      </c>
      <c r="B2" s="446"/>
      <c r="C2" s="447"/>
      <c r="D2" s="446"/>
      <c r="E2" s="447"/>
      <c r="F2" s="446"/>
      <c r="G2" s="447"/>
      <c r="H2" s="446"/>
      <c r="I2" s="447"/>
      <c r="J2" s="446"/>
      <c r="K2" s="447"/>
      <c r="L2" s="446"/>
      <c r="M2" s="447"/>
      <c r="N2" s="523"/>
      <c r="O2" s="447"/>
      <c r="P2" s="447"/>
      <c r="Q2" s="447"/>
      <c r="R2" s="447"/>
      <c r="S2" s="524"/>
      <c r="T2" s="524"/>
      <c r="U2" s="524"/>
      <c r="V2" s="524"/>
      <c r="W2" s="524"/>
      <c r="X2" s="524"/>
      <c r="Y2" s="524"/>
      <c r="Z2" s="524"/>
      <c r="AA2" s="524"/>
      <c r="AB2" s="524"/>
      <c r="AC2" s="449"/>
      <c r="AD2" s="524"/>
      <c r="AE2" s="524"/>
      <c r="AF2" s="524"/>
      <c r="AG2" s="524"/>
      <c r="AH2" s="524"/>
      <c r="AI2" s="524"/>
      <c r="AJ2" s="524"/>
      <c r="AK2" s="524"/>
      <c r="AL2" s="524"/>
      <c r="AM2" s="524"/>
      <c r="AN2" s="524"/>
      <c r="AO2" s="524"/>
      <c r="AP2" s="524"/>
      <c r="AQ2" s="524"/>
    </row>
    <row r="3" spans="1:43" ht="14.25">
      <c r="A3" s="356" t="s">
        <v>469</v>
      </c>
      <c r="B3" s="357"/>
      <c r="C3" s="358"/>
      <c r="D3" s="357"/>
      <c r="E3" s="358"/>
      <c r="F3" s="357"/>
      <c r="G3" s="358"/>
      <c r="H3" s="357"/>
      <c r="I3" s="358"/>
      <c r="J3" s="357"/>
      <c r="K3" s="358"/>
      <c r="L3" s="357"/>
      <c r="M3" s="358"/>
      <c r="P3" s="359"/>
      <c r="AB3" s="357"/>
      <c r="AO3" s="355"/>
    </row>
    <row r="4" spans="1:43" ht="27" customHeight="1">
      <c r="A4" s="763" t="s">
        <v>470</v>
      </c>
      <c r="B4" s="765" t="s">
        <v>108</v>
      </c>
      <c r="C4" s="762">
        <v>1997</v>
      </c>
      <c r="D4" s="762"/>
      <c r="E4" s="767">
        <v>1998</v>
      </c>
      <c r="F4" s="767"/>
      <c r="G4" s="767">
        <v>1999</v>
      </c>
      <c r="H4" s="767"/>
      <c r="I4" s="762">
        <v>2000</v>
      </c>
      <c r="J4" s="762"/>
      <c r="K4" s="360">
        <v>2001</v>
      </c>
      <c r="L4" s="360"/>
      <c r="M4" s="768">
        <v>2002</v>
      </c>
      <c r="N4" s="768"/>
      <c r="O4" s="768">
        <v>2003</v>
      </c>
      <c r="P4" s="768"/>
      <c r="Q4" s="768" t="s">
        <v>109</v>
      </c>
      <c r="R4" s="768"/>
      <c r="S4" s="768" t="s">
        <v>110</v>
      </c>
      <c r="T4" s="768"/>
      <c r="U4" s="768" t="s">
        <v>111</v>
      </c>
      <c r="V4" s="768"/>
      <c r="W4" s="768" t="s">
        <v>112</v>
      </c>
      <c r="X4" s="768"/>
      <c r="Y4" s="768" t="s">
        <v>234</v>
      </c>
      <c r="Z4" s="768"/>
      <c r="AA4" s="769">
        <v>2009</v>
      </c>
      <c r="AB4" s="769"/>
      <c r="AC4" s="769">
        <v>2010</v>
      </c>
      <c r="AD4" s="769"/>
    </row>
    <row r="5" spans="1:43" ht="42.75">
      <c r="A5" s="764"/>
      <c r="B5" s="766"/>
      <c r="C5" s="361" t="s">
        <v>113</v>
      </c>
      <c r="D5" s="362" t="s">
        <v>471</v>
      </c>
      <c r="E5" s="361" t="s">
        <v>113</v>
      </c>
      <c r="F5" s="363" t="s">
        <v>471</v>
      </c>
      <c r="G5" s="361" t="s">
        <v>113</v>
      </c>
      <c r="H5" s="363" t="s">
        <v>471</v>
      </c>
      <c r="I5" s="361" t="s">
        <v>113</v>
      </c>
      <c r="J5" s="363" t="s">
        <v>471</v>
      </c>
      <c r="K5" s="361" t="s">
        <v>113</v>
      </c>
      <c r="L5" s="363" t="s">
        <v>471</v>
      </c>
      <c r="M5" s="361" t="s">
        <v>113</v>
      </c>
      <c r="N5" s="363" t="s">
        <v>471</v>
      </c>
      <c r="O5" s="361" t="s">
        <v>113</v>
      </c>
      <c r="P5" s="363" t="s">
        <v>471</v>
      </c>
      <c r="Q5" s="361" t="s">
        <v>113</v>
      </c>
      <c r="R5" s="363" t="s">
        <v>471</v>
      </c>
      <c r="S5" s="361" t="s">
        <v>113</v>
      </c>
      <c r="T5" s="363" t="s">
        <v>471</v>
      </c>
      <c r="U5" s="361" t="s">
        <v>113</v>
      </c>
      <c r="V5" s="363" t="s">
        <v>471</v>
      </c>
      <c r="W5" s="361" t="s">
        <v>113</v>
      </c>
      <c r="X5" s="363" t="s">
        <v>471</v>
      </c>
      <c r="Y5" s="361" t="s">
        <v>113</v>
      </c>
      <c r="Z5" s="363" t="s">
        <v>471</v>
      </c>
      <c r="AA5" s="361" t="s">
        <v>113</v>
      </c>
      <c r="AB5" s="363" t="s">
        <v>471</v>
      </c>
      <c r="AC5" s="361" t="s">
        <v>113</v>
      </c>
      <c r="AD5" s="363" t="s">
        <v>471</v>
      </c>
    </row>
    <row r="6" spans="1:43" ht="12.75" customHeight="1">
      <c r="A6" s="364" t="s">
        <v>114</v>
      </c>
      <c r="B6" s="365" t="s">
        <v>115</v>
      </c>
      <c r="C6" s="366">
        <v>2.2201599999999997E-3</v>
      </c>
      <c r="D6" s="366">
        <v>1.5720912662567277E-3</v>
      </c>
      <c r="E6" s="366">
        <v>2.8147699999999999E-3</v>
      </c>
      <c r="F6" s="366">
        <v>1.041084395687271E-3</v>
      </c>
      <c r="G6" s="366">
        <v>3.76721E-3</v>
      </c>
      <c r="H6" s="366">
        <v>1.0467349976732438E-3</v>
      </c>
      <c r="I6" s="366">
        <v>5.7604300000000004E-3</v>
      </c>
      <c r="J6" s="366">
        <v>9.9308879903433006E-4</v>
      </c>
      <c r="K6" s="366">
        <v>6.6336700000000004E-3</v>
      </c>
      <c r="L6" s="366">
        <v>6.3837251407807721E-4</v>
      </c>
      <c r="M6" s="366">
        <v>8.5992499999999993E-3</v>
      </c>
      <c r="N6" s="366">
        <v>7.4086286183712392E-4</v>
      </c>
      <c r="O6" s="366">
        <v>1.1581530000000001E-2</v>
      </c>
      <c r="P6" s="366">
        <v>8.9630939358322208E-4</v>
      </c>
      <c r="Q6" s="366">
        <v>1.4312979999999999E-2</v>
      </c>
      <c r="R6" s="366">
        <v>8.8888281541020899E-4</v>
      </c>
      <c r="S6" s="366">
        <v>1.6953570000000001E-2</v>
      </c>
      <c r="T6" s="366">
        <v>9.5838392553454477E-4</v>
      </c>
      <c r="U6" s="366">
        <v>1.9648139999999998E-2</v>
      </c>
      <c r="V6" s="366">
        <v>9.3626208865362534E-4</v>
      </c>
      <c r="W6" s="366">
        <v>2.6689743617421765E-2</v>
      </c>
      <c r="X6" s="366">
        <v>1.0486441553468071E-3</v>
      </c>
      <c r="Y6" s="366">
        <v>3.7323189999999999E-2</v>
      </c>
      <c r="Z6" s="366">
        <v>1.2572002284424676E-3</v>
      </c>
      <c r="AA6" s="367">
        <v>3.6797830000000004E-2</v>
      </c>
      <c r="AB6" s="366">
        <v>1.1713917161308362E-3</v>
      </c>
      <c r="AC6" s="368">
        <v>1.0202620000000001E-2</v>
      </c>
      <c r="AD6" s="368">
        <v>3.044934374986787E-4</v>
      </c>
    </row>
    <row r="7" spans="1:43" ht="14.25">
      <c r="A7" s="364" t="s">
        <v>116</v>
      </c>
      <c r="B7" s="365" t="s">
        <v>117</v>
      </c>
      <c r="C7" s="366">
        <v>3.0127939999999999E-2</v>
      </c>
      <c r="D7" s="366">
        <v>2.1333539629714397E-2</v>
      </c>
      <c r="E7" s="366">
        <v>1.4215159999999999E-2</v>
      </c>
      <c r="F7" s="366">
        <v>5.2576875759645959E-3</v>
      </c>
      <c r="G7" s="366">
        <v>2.7199069999999999E-2</v>
      </c>
      <c r="H7" s="366">
        <v>7.557374946754865E-3</v>
      </c>
      <c r="I7" s="366">
        <v>0.10682214</v>
      </c>
      <c r="J7" s="366">
        <v>1.841596386430823E-2</v>
      </c>
      <c r="K7" s="366">
        <v>0.60460208999999998</v>
      </c>
      <c r="L7" s="366">
        <v>5.8182176112191272E-2</v>
      </c>
      <c r="M7" s="366">
        <v>2.0642655599999999</v>
      </c>
      <c r="N7" s="366">
        <v>0.17784547377659835</v>
      </c>
      <c r="O7" s="366">
        <v>2.04174137</v>
      </c>
      <c r="P7" s="366">
        <v>0.15801297144664622</v>
      </c>
      <c r="Q7" s="366">
        <v>4.4173467500000001</v>
      </c>
      <c r="R7" s="366">
        <v>0.27433166369149797</v>
      </c>
      <c r="S7" s="366">
        <v>3.5706814200000001</v>
      </c>
      <c r="T7" s="366">
        <v>0.20185032864068522</v>
      </c>
      <c r="U7" s="366">
        <v>11.60070932</v>
      </c>
      <c r="V7" s="366">
        <v>0.55279045944332539</v>
      </c>
      <c r="W7" s="366">
        <v>16.62880423</v>
      </c>
      <c r="X7" s="366">
        <v>0.65334829049512788</v>
      </c>
      <c r="Y7" s="366">
        <v>23.899993897085601</v>
      </c>
      <c r="Z7" s="366">
        <v>0.80505117025606865</v>
      </c>
      <c r="AA7" s="367">
        <v>27.90489020704495</v>
      </c>
      <c r="AB7" s="366">
        <v>0.88830121852492228</v>
      </c>
      <c r="AC7" s="368">
        <v>35.678329236450786</v>
      </c>
      <c r="AD7" s="368">
        <v>1.0648066000122034</v>
      </c>
    </row>
    <row r="8" spans="1:43" ht="14.25">
      <c r="A8" s="364" t="s">
        <v>499</v>
      </c>
      <c r="B8" s="365" t="s">
        <v>500</v>
      </c>
      <c r="C8" s="366"/>
      <c r="D8" s="366"/>
      <c r="E8" s="366"/>
      <c r="F8" s="366"/>
      <c r="G8" s="366"/>
      <c r="H8" s="366"/>
      <c r="I8" s="366"/>
      <c r="J8" s="366"/>
      <c r="K8" s="366"/>
      <c r="L8" s="366"/>
      <c r="M8" s="366"/>
      <c r="N8" s="366"/>
      <c r="O8" s="366"/>
      <c r="P8" s="366"/>
      <c r="Q8" s="366"/>
      <c r="R8" s="366"/>
      <c r="S8" s="366"/>
      <c r="T8" s="366"/>
      <c r="U8" s="366"/>
      <c r="V8" s="366"/>
      <c r="W8" s="366"/>
      <c r="X8" s="366"/>
      <c r="Y8" s="366"/>
      <c r="Z8" s="366"/>
      <c r="AA8" s="367"/>
      <c r="AB8" s="366"/>
      <c r="AC8" s="368">
        <v>4.0160348399999997</v>
      </c>
      <c r="AD8" s="368">
        <v>0.1198570811758211</v>
      </c>
    </row>
    <row r="9" spans="1:43" ht="14.25">
      <c r="A9" s="364" t="s">
        <v>118</v>
      </c>
      <c r="B9" s="365" t="s">
        <v>94</v>
      </c>
      <c r="C9" s="366">
        <v>-7.8416739999999999E-2</v>
      </c>
      <c r="D9" s="366">
        <v>-5.5526751262217414E-2</v>
      </c>
      <c r="E9" s="366">
        <v>0.15051802</v>
      </c>
      <c r="F9" s="366">
        <v>5.5671320175980477E-2</v>
      </c>
      <c r="G9" s="366">
        <v>0.2938653</v>
      </c>
      <c r="H9" s="366">
        <v>8.1651698236028025E-2</v>
      </c>
      <c r="I9" s="366">
        <v>0.32790224000000001</v>
      </c>
      <c r="J9" s="366">
        <v>5.6529814913516295E-2</v>
      </c>
      <c r="K9" s="366">
        <v>0.44252697999999996</v>
      </c>
      <c r="L9" s="366">
        <v>4.2585335232228759E-2</v>
      </c>
      <c r="M9" s="366">
        <v>1.8157321299999998</v>
      </c>
      <c r="N9" s="366">
        <v>0.15643323570792997</v>
      </c>
      <c r="O9" s="366">
        <v>2.1141538799999999</v>
      </c>
      <c r="P9" s="366">
        <v>0.16361706804924875</v>
      </c>
      <c r="Q9" s="366">
        <v>2.0976736099999997</v>
      </c>
      <c r="R9" s="366">
        <v>0.13027238382702253</v>
      </c>
      <c r="S9" s="366">
        <v>2.0834568400000002</v>
      </c>
      <c r="T9" s="366">
        <v>0.11777764476750312</v>
      </c>
      <c r="U9" s="366">
        <v>2.3172187200000001</v>
      </c>
      <c r="V9" s="366">
        <v>0.11041879987899518</v>
      </c>
      <c r="W9" s="366">
        <v>1.95538229</v>
      </c>
      <c r="X9" s="366">
        <v>7.682727265085787E-2</v>
      </c>
      <c r="Y9" s="366">
        <v>2.3967789638030981</v>
      </c>
      <c r="Z9" s="366">
        <v>8.0733481270474347E-2</v>
      </c>
      <c r="AA9" s="367">
        <v>2.3621246984045299</v>
      </c>
      <c r="AB9" s="366">
        <v>7.519392595104428E-2</v>
      </c>
      <c r="AC9" s="368">
        <v>2.4101363768677344</v>
      </c>
      <c r="AD9" s="368">
        <v>7.1929632803443361E-2</v>
      </c>
    </row>
    <row r="10" spans="1:43" ht="14.25">
      <c r="A10" s="364" t="s">
        <v>119</v>
      </c>
      <c r="B10" s="365" t="s">
        <v>86</v>
      </c>
      <c r="C10" s="366">
        <v>17.560825079999997</v>
      </c>
      <c r="D10" s="366">
        <v>12.434788365041303</v>
      </c>
      <c r="E10" s="366">
        <v>30.149624149999998</v>
      </c>
      <c r="F10" s="366">
        <v>11.151285269631657</v>
      </c>
      <c r="G10" s="366">
        <v>39.470564320000001</v>
      </c>
      <c r="H10" s="366">
        <v>10.96706078282252</v>
      </c>
      <c r="I10" s="366">
        <v>32.987327690000001</v>
      </c>
      <c r="J10" s="366">
        <v>5.6869618481630715</v>
      </c>
      <c r="K10" s="366">
        <v>36.77826074</v>
      </c>
      <c r="L10" s="366">
        <v>3.5392521442900899</v>
      </c>
      <c r="M10" s="366">
        <v>37.693820559999999</v>
      </c>
      <c r="N10" s="366">
        <v>3.2474869056785907</v>
      </c>
      <c r="O10" s="366">
        <v>42.822228750000001</v>
      </c>
      <c r="P10" s="366">
        <v>3.3140669568523773</v>
      </c>
      <c r="Q10" s="366">
        <v>62.285238560000003</v>
      </c>
      <c r="R10" s="366">
        <v>3.8681167869800226</v>
      </c>
      <c r="S10" s="368">
        <v>57.718630450000006</v>
      </c>
      <c r="T10" s="366">
        <v>3.2628294587599367</v>
      </c>
      <c r="U10" s="368">
        <v>219.41209290999998</v>
      </c>
      <c r="V10" s="366">
        <v>10.455301335585959</v>
      </c>
      <c r="W10" s="366">
        <v>238.28750868781648</v>
      </c>
      <c r="X10" s="366">
        <v>9.3623530768771257</v>
      </c>
      <c r="Y10" s="366">
        <v>334.57772971046035</v>
      </c>
      <c r="Z10" s="366">
        <v>11.269969105635209</v>
      </c>
      <c r="AA10" s="366">
        <v>362.57678192112331</v>
      </c>
      <c r="AB10" s="366">
        <v>11.54196969777241</v>
      </c>
      <c r="AC10" s="368">
        <v>371.88288968362974</v>
      </c>
      <c r="AD10" s="368">
        <v>11.098707922740465</v>
      </c>
    </row>
    <row r="11" spans="1:43" ht="14.25">
      <c r="A11" s="364" t="s">
        <v>472</v>
      </c>
      <c r="B11" s="365" t="s">
        <v>473</v>
      </c>
      <c r="C11" s="366"/>
      <c r="D11" s="366"/>
      <c r="E11" s="366"/>
      <c r="F11" s="366"/>
      <c r="G11" s="366"/>
      <c r="H11" s="366"/>
      <c r="I11" s="366"/>
      <c r="J11" s="366"/>
      <c r="K11" s="366">
        <v>1.0755599999999999E-3</v>
      </c>
      <c r="L11" s="366">
        <v>1.0350348166879217E-4</v>
      </c>
      <c r="M11" s="366">
        <v>4.2671200000000001E-3</v>
      </c>
      <c r="N11" s="366">
        <v>3.6763098351628672E-4</v>
      </c>
      <c r="O11" s="366">
        <v>1.8681400000000001E-3</v>
      </c>
      <c r="P11" s="366">
        <v>1.445777397743269E-4</v>
      </c>
      <c r="Q11" s="366">
        <v>1.54996E-3</v>
      </c>
      <c r="R11" s="366">
        <v>9.6257579384112027E-5</v>
      </c>
      <c r="S11" s="368"/>
      <c r="T11" s="366"/>
      <c r="U11" s="368">
        <v>-1.0416300000000002E-3</v>
      </c>
      <c r="V11" s="366">
        <v>-4.9635165435724502E-5</v>
      </c>
      <c r="W11" s="366"/>
      <c r="X11" s="366"/>
      <c r="Y11" s="366"/>
      <c r="Z11" s="366"/>
      <c r="AA11" s="366"/>
      <c r="AB11" s="366"/>
      <c r="AC11" s="368"/>
      <c r="AD11" s="368"/>
    </row>
    <row r="12" spans="1:43" ht="14.25">
      <c r="A12" s="364" t="s">
        <v>120</v>
      </c>
      <c r="B12" s="365" t="s">
        <v>121</v>
      </c>
      <c r="C12" s="366"/>
      <c r="D12" s="366"/>
      <c r="E12" s="366"/>
      <c r="F12" s="366"/>
      <c r="G12" s="366"/>
      <c r="H12" s="366"/>
      <c r="I12" s="366"/>
      <c r="J12" s="366"/>
      <c r="K12" s="366"/>
      <c r="L12" s="366"/>
      <c r="M12" s="366"/>
      <c r="N12" s="366"/>
      <c r="O12" s="366"/>
      <c r="P12" s="366"/>
      <c r="Q12" s="366"/>
      <c r="R12" s="366"/>
      <c r="S12" s="366"/>
      <c r="T12" s="366"/>
      <c r="U12" s="366"/>
      <c r="V12" s="366"/>
      <c r="W12" s="366">
        <v>0.41119028000000002</v>
      </c>
      <c r="X12" s="366">
        <v>1.615572970794503E-2</v>
      </c>
      <c r="Y12" s="366"/>
      <c r="Z12" s="366"/>
      <c r="AA12" s="367"/>
      <c r="AB12" s="366"/>
      <c r="AC12" s="368"/>
      <c r="AD12" s="368"/>
    </row>
    <row r="13" spans="1:43" ht="14.25">
      <c r="A13" s="364" t="s">
        <v>122</v>
      </c>
      <c r="B13" s="365" t="s">
        <v>75</v>
      </c>
      <c r="C13" s="366">
        <v>7.1750339999999996E-2</v>
      </c>
      <c r="D13" s="366">
        <v>5.0806285522192428E-2</v>
      </c>
      <c r="E13" s="366">
        <v>7.762761E-2</v>
      </c>
      <c r="F13" s="366">
        <v>2.8711721897525251E-2</v>
      </c>
      <c r="G13" s="366">
        <v>3.7891099999999997E-2</v>
      </c>
      <c r="H13" s="366">
        <v>1.0528200039375732E-2</v>
      </c>
      <c r="I13" s="366">
        <v>7.4975899999999998E-2</v>
      </c>
      <c r="J13" s="366">
        <v>1.292572368512733E-2</v>
      </c>
      <c r="K13" s="366">
        <v>0.41874078999999997</v>
      </c>
      <c r="L13" s="366">
        <v>4.0296338355592029E-2</v>
      </c>
      <c r="M13" s="366">
        <v>0.50299355000000001</v>
      </c>
      <c r="N13" s="366">
        <v>4.3335086308528593E-2</v>
      </c>
      <c r="O13" s="366">
        <v>1.25432693</v>
      </c>
      <c r="P13" s="366">
        <v>9.7073962592455779E-2</v>
      </c>
      <c r="Q13" s="366">
        <v>1.3074850600000001</v>
      </c>
      <c r="R13" s="366">
        <v>8.1199093496922808E-2</v>
      </c>
      <c r="S13" s="366">
        <v>1.2798517600000001</v>
      </c>
      <c r="T13" s="366">
        <v>7.2349915318785124E-2</v>
      </c>
      <c r="U13" s="366">
        <v>0.88644366000000008</v>
      </c>
      <c r="V13" s="366">
        <v>4.2240313464041085E-2</v>
      </c>
      <c r="W13" s="366">
        <v>1.28220624478249</v>
      </c>
      <c r="X13" s="366">
        <v>5.037808170111685E-2</v>
      </c>
      <c r="Y13" s="366">
        <v>1.1743382258045632</v>
      </c>
      <c r="Z13" s="366">
        <v>3.9556594325142601E-2</v>
      </c>
      <c r="AA13" s="367">
        <v>1.1969944780249522</v>
      </c>
      <c r="AB13" s="366">
        <v>3.8104133200593165E-2</v>
      </c>
      <c r="AC13" s="368">
        <v>1.1720220196081619</v>
      </c>
      <c r="AD13" s="368">
        <v>3.4978565660059177E-2</v>
      </c>
    </row>
    <row r="14" spans="1:43" ht="14.25">
      <c r="A14" s="364" t="s">
        <v>123</v>
      </c>
      <c r="B14" s="365" t="s">
        <v>124</v>
      </c>
      <c r="C14" s="366"/>
      <c r="D14" s="366"/>
      <c r="E14" s="366"/>
      <c r="F14" s="366"/>
      <c r="G14" s="366"/>
      <c r="H14" s="366"/>
      <c r="I14" s="366"/>
      <c r="J14" s="366"/>
      <c r="K14" s="366"/>
      <c r="L14" s="366"/>
      <c r="M14" s="366"/>
      <c r="N14" s="366"/>
      <c r="O14" s="366"/>
      <c r="P14" s="366"/>
      <c r="Q14" s="366"/>
      <c r="R14" s="366"/>
      <c r="S14" s="366"/>
      <c r="T14" s="366"/>
      <c r="U14" s="366">
        <v>1.4412999999999999E-4</v>
      </c>
      <c r="V14" s="366">
        <v>6.8680014921334543E-6</v>
      </c>
      <c r="W14" s="366">
        <v>5.862419E-2</v>
      </c>
      <c r="X14" s="366">
        <v>2.3033534936361191E-3</v>
      </c>
      <c r="Y14" s="366">
        <v>0.11358177</v>
      </c>
      <c r="Z14" s="366">
        <v>3.8259062848298823E-3</v>
      </c>
      <c r="AA14" s="367">
        <v>0.12737968999999999</v>
      </c>
      <c r="AB14" s="366">
        <v>4.0548998043991695E-3</v>
      </c>
      <c r="AC14" s="368">
        <v>0.23041766</v>
      </c>
      <c r="AD14" s="368">
        <v>6.876730227510364E-3</v>
      </c>
    </row>
    <row r="15" spans="1:43" ht="14.25">
      <c r="A15" s="364" t="s">
        <v>125</v>
      </c>
      <c r="B15" s="365" t="s">
        <v>126</v>
      </c>
      <c r="C15" s="366">
        <v>1.5701158100000001</v>
      </c>
      <c r="D15" s="366">
        <v>1.1117961551926925</v>
      </c>
      <c r="E15" s="366">
        <v>2.9385107799999997</v>
      </c>
      <c r="F15" s="366">
        <v>1.0868517568457925</v>
      </c>
      <c r="G15" s="366">
        <v>2.8115579199999998</v>
      </c>
      <c r="H15" s="366">
        <v>0.78120308473628775</v>
      </c>
      <c r="I15" s="366">
        <v>2.7151830299999999</v>
      </c>
      <c r="J15" s="366">
        <v>0.46809315527158446</v>
      </c>
      <c r="K15" s="366">
        <v>2.3970503299999999</v>
      </c>
      <c r="L15" s="366">
        <v>0.23067337469813609</v>
      </c>
      <c r="M15" s="366">
        <v>2.4208237700000002</v>
      </c>
      <c r="N15" s="366">
        <v>0.20856451739925411</v>
      </c>
      <c r="O15" s="366">
        <v>2.3645703999999999</v>
      </c>
      <c r="P15" s="366">
        <v>0.18299712225490383</v>
      </c>
      <c r="Q15" s="366">
        <v>0.70290605000000006</v>
      </c>
      <c r="R15" s="366">
        <v>4.3652761947048709E-2</v>
      </c>
      <c r="S15" s="366">
        <v>0.20013404999999998</v>
      </c>
      <c r="T15" s="366">
        <v>1.1313561478327386E-2</v>
      </c>
      <c r="U15" s="366">
        <v>1.00388341</v>
      </c>
      <c r="V15" s="366">
        <v>4.7836486212502749E-2</v>
      </c>
      <c r="W15" s="366">
        <v>1.3232848522222225</v>
      </c>
      <c r="X15" s="366">
        <v>5.1992066541845808E-2</v>
      </c>
      <c r="Y15" s="366">
        <v>1.8160775708252952</v>
      </c>
      <c r="Z15" s="366">
        <v>6.1173043807638168E-2</v>
      </c>
      <c r="AA15" s="367">
        <v>2.5442764259221358</v>
      </c>
      <c r="AB15" s="366">
        <v>8.0992393542558355E-2</v>
      </c>
      <c r="AC15" s="368">
        <v>3.3946981289634994</v>
      </c>
      <c r="AD15" s="368">
        <v>0.10131351579872902</v>
      </c>
    </row>
    <row r="16" spans="1:43" ht="14.25">
      <c r="A16" s="364" t="s">
        <v>127</v>
      </c>
      <c r="B16" s="365" t="s">
        <v>128</v>
      </c>
      <c r="C16" s="366"/>
      <c r="D16" s="366"/>
      <c r="E16" s="366"/>
      <c r="F16" s="366"/>
      <c r="G16" s="366"/>
      <c r="H16" s="366"/>
      <c r="I16" s="366"/>
      <c r="J16" s="366"/>
      <c r="K16" s="366"/>
      <c r="L16" s="366"/>
      <c r="M16" s="366"/>
      <c r="N16" s="366"/>
      <c r="O16" s="366"/>
      <c r="P16" s="366"/>
      <c r="Q16" s="366"/>
      <c r="R16" s="366"/>
      <c r="S16" s="366"/>
      <c r="T16" s="366"/>
      <c r="U16" s="366">
        <v>1.7993599999999998E-3</v>
      </c>
      <c r="V16" s="366">
        <v>8.5742088148791048E-5</v>
      </c>
      <c r="W16" s="366"/>
      <c r="X16" s="366"/>
      <c r="Y16" s="366"/>
      <c r="Z16" s="366"/>
      <c r="AA16" s="367">
        <v>1.236934E-2</v>
      </c>
      <c r="AB16" s="366">
        <v>3.9375534943244741E-4</v>
      </c>
      <c r="AC16" s="368">
        <v>2.5302900000000003E-2</v>
      </c>
      <c r="AD16" s="368">
        <v>7.5515573447656743E-4</v>
      </c>
    </row>
    <row r="17" spans="1:30" ht="14.25">
      <c r="A17" s="369" t="s">
        <v>129</v>
      </c>
      <c r="B17" s="365" t="s">
        <v>130</v>
      </c>
      <c r="C17" s="366">
        <v>7.3159440000000006E-2</v>
      </c>
      <c r="D17" s="366">
        <v>5.1804066674578909E-2</v>
      </c>
      <c r="E17" s="366">
        <v>0.14625579999999999</v>
      </c>
      <c r="F17" s="366">
        <v>5.409487494848899E-2</v>
      </c>
      <c r="G17" s="366">
        <v>0.49012238000000002</v>
      </c>
      <c r="H17" s="366">
        <v>0.13618254578027367</v>
      </c>
      <c r="I17" s="366">
        <v>1.4133774699999999</v>
      </c>
      <c r="J17" s="366">
        <v>0.24366398589419189</v>
      </c>
      <c r="K17" s="366">
        <v>3.8557495099999999</v>
      </c>
      <c r="L17" s="366">
        <v>0.37104717424201294</v>
      </c>
      <c r="M17" s="366">
        <v>7.0005352199999997</v>
      </c>
      <c r="N17" s="366">
        <v>0.60312661656316302</v>
      </c>
      <c r="O17" s="366">
        <v>11.325467160000001</v>
      </c>
      <c r="P17" s="366">
        <v>0.87649236346374759</v>
      </c>
      <c r="Q17" s="366">
        <v>8.7246225600000002</v>
      </c>
      <c r="R17" s="366">
        <v>0.54182756243103991</v>
      </c>
      <c r="S17" s="366">
        <v>11.795686509999999</v>
      </c>
      <c r="T17" s="366">
        <v>0.66680919368774083</v>
      </c>
      <c r="U17" s="366">
        <v>15.848663550000001</v>
      </c>
      <c r="V17" s="366">
        <v>0.75521157919739901</v>
      </c>
      <c r="W17" s="366">
        <v>29.444918149600198</v>
      </c>
      <c r="X17" s="366">
        <v>1.156895388912174</v>
      </c>
      <c r="Y17" s="366">
        <v>51.309149631145857</v>
      </c>
      <c r="Z17" s="366">
        <v>1.7283055022216838</v>
      </c>
      <c r="AA17" s="367">
        <v>58.114887185670007</v>
      </c>
      <c r="AB17" s="366">
        <v>1.8499813014292397</v>
      </c>
      <c r="AC17" s="368">
        <v>66.976157849999993</v>
      </c>
      <c r="AD17" s="368">
        <v>1.9988787717469247</v>
      </c>
    </row>
    <row r="18" spans="1:30" ht="14.25">
      <c r="A18" s="369">
        <v>100</v>
      </c>
      <c r="B18" s="370" t="s">
        <v>73</v>
      </c>
      <c r="C18" s="368">
        <v>2.5843561899999998</v>
      </c>
      <c r="D18" s="366">
        <v>1.8299779273545658</v>
      </c>
      <c r="E18" s="368">
        <v>3.3509831700000001</v>
      </c>
      <c r="F18" s="366">
        <v>1.2394107825853147</v>
      </c>
      <c r="G18" s="368">
        <v>2.9041459199999999</v>
      </c>
      <c r="H18" s="366">
        <v>0.80692904638020191</v>
      </c>
      <c r="I18" s="368">
        <v>3.54966618</v>
      </c>
      <c r="J18" s="366">
        <v>0.61195669831401089</v>
      </c>
      <c r="K18" s="368">
        <v>6.5706814500000004</v>
      </c>
      <c r="L18" s="366">
        <v>0.63231098870499824</v>
      </c>
      <c r="M18" s="368">
        <v>11.682775490000001</v>
      </c>
      <c r="N18" s="366">
        <v>1.0065220203764291</v>
      </c>
      <c r="O18" s="368">
        <v>23.28347406</v>
      </c>
      <c r="P18" s="366">
        <v>1.8019377850102085</v>
      </c>
      <c r="Q18" s="366">
        <v>24.328308530000001</v>
      </c>
      <c r="R18" s="366">
        <v>1.5108674350355136</v>
      </c>
      <c r="S18" s="366">
        <v>27.36170808</v>
      </c>
      <c r="T18" s="366">
        <v>1.5467551199564851</v>
      </c>
      <c r="U18" s="366">
        <v>42.792300109999999</v>
      </c>
      <c r="V18" s="366">
        <v>2.0391145563540038</v>
      </c>
      <c r="W18" s="366">
        <v>62.493557269753161</v>
      </c>
      <c r="X18" s="366">
        <v>2.4553815322145147</v>
      </c>
      <c r="Y18" s="366">
        <v>86.501018823611076</v>
      </c>
      <c r="Z18" s="366">
        <v>2.9137139838676713</v>
      </c>
      <c r="AA18" s="366">
        <v>92.285496692454331</v>
      </c>
      <c r="AB18" s="366">
        <v>2.9377402511115647</v>
      </c>
      <c r="AC18" s="368">
        <v>116.19038324661037</v>
      </c>
      <c r="AD18" s="368">
        <v>3.467659209011928</v>
      </c>
    </row>
    <row r="19" spans="1:30" ht="14.25">
      <c r="A19" s="369">
        <v>112</v>
      </c>
      <c r="B19" s="365" t="s">
        <v>131</v>
      </c>
      <c r="C19" s="366"/>
      <c r="D19" s="366"/>
      <c r="E19" s="366"/>
      <c r="F19" s="366"/>
      <c r="G19" s="366"/>
      <c r="H19" s="366"/>
      <c r="I19" s="366"/>
      <c r="J19" s="366"/>
      <c r="K19" s="366"/>
      <c r="L19" s="366"/>
      <c r="M19" s="366"/>
      <c r="N19" s="366"/>
      <c r="O19" s="366"/>
      <c r="P19" s="366"/>
      <c r="Q19" s="366">
        <v>7.5805299999999994E-3</v>
      </c>
      <c r="R19" s="366">
        <v>4.7077567695207788E-4</v>
      </c>
      <c r="S19" s="366">
        <v>9.9337800000000014E-3</v>
      </c>
      <c r="T19" s="366">
        <v>5.6155577095541229E-4</v>
      </c>
      <c r="U19" s="366"/>
      <c r="V19" s="366"/>
      <c r="W19" s="366"/>
      <c r="X19" s="366"/>
      <c r="Y19" s="366"/>
      <c r="Z19" s="366"/>
      <c r="AA19" s="367"/>
      <c r="AB19" s="366"/>
      <c r="AC19" s="368"/>
      <c r="AD19" s="368"/>
    </row>
    <row r="20" spans="1:30" ht="14.25">
      <c r="A20" s="369">
        <v>124</v>
      </c>
      <c r="B20" s="365" t="s">
        <v>100</v>
      </c>
      <c r="C20" s="366">
        <v>1.3105809999999999E-2</v>
      </c>
      <c r="D20" s="366">
        <v>9.280200273052432E-3</v>
      </c>
      <c r="E20" s="366">
        <v>9.8657599999999995E-3</v>
      </c>
      <c r="F20" s="366">
        <v>3.6489975335802392E-3</v>
      </c>
      <c r="G20" s="366">
        <v>4.9645410000000001E-2</v>
      </c>
      <c r="H20" s="366">
        <v>1.3794184056858323E-2</v>
      </c>
      <c r="I20" s="366">
        <v>0.28097973999999998</v>
      </c>
      <c r="J20" s="366">
        <v>4.8440451936674567E-2</v>
      </c>
      <c r="K20" s="366">
        <v>7.9059399999999988E-2</v>
      </c>
      <c r="L20" s="366">
        <v>7.6080582753595407E-3</v>
      </c>
      <c r="M20" s="366">
        <v>9.5042350000000012E-2</v>
      </c>
      <c r="N20" s="366">
        <v>8.18831263386058E-3</v>
      </c>
      <c r="O20" s="366">
        <v>0.28396284000000005</v>
      </c>
      <c r="P20" s="366">
        <v>2.1976246741196505E-2</v>
      </c>
      <c r="Q20" s="366">
        <v>0.41183396999999999</v>
      </c>
      <c r="R20" s="366">
        <v>2.5576234909513152E-2</v>
      </c>
      <c r="S20" s="366">
        <v>0.47281252000000001</v>
      </c>
      <c r="T20" s="366">
        <v>2.6728053086133505E-2</v>
      </c>
      <c r="U20" s="366">
        <v>1.06373045</v>
      </c>
      <c r="V20" s="366">
        <v>5.0688283617760302E-2</v>
      </c>
      <c r="W20" s="366">
        <v>2.3276971908908095</v>
      </c>
      <c r="X20" s="366">
        <v>9.1455582699996818E-2</v>
      </c>
      <c r="Y20" s="366">
        <v>3.155924387730169</v>
      </c>
      <c r="Z20" s="366">
        <v>0.10630465566318213</v>
      </c>
      <c r="AA20" s="367">
        <v>2.8468313099999998</v>
      </c>
      <c r="AB20" s="366">
        <v>9.0623675737289286E-2</v>
      </c>
      <c r="AC20" s="368">
        <v>4.1348471900000003</v>
      </c>
      <c r="AD20" s="368">
        <v>0.12340299201723207</v>
      </c>
    </row>
    <row r="21" spans="1:30" ht="14.25">
      <c r="A21" s="369">
        <v>136</v>
      </c>
      <c r="B21" s="365" t="s">
        <v>132</v>
      </c>
      <c r="C21" s="366">
        <v>7.0875479999999991E-2</v>
      </c>
      <c r="D21" s="366">
        <v>5.0186798744123566E-2</v>
      </c>
      <c r="E21" s="366">
        <v>6.2820500000000001E-2</v>
      </c>
      <c r="F21" s="366">
        <v>2.3235092842140637E-2</v>
      </c>
      <c r="G21" s="366">
        <v>9.6316149999999989E-2</v>
      </c>
      <c r="H21" s="366">
        <v>2.6761843657811965E-2</v>
      </c>
      <c r="I21" s="366"/>
      <c r="J21" s="366"/>
      <c r="K21" s="366"/>
      <c r="L21" s="366"/>
      <c r="M21" s="366"/>
      <c r="N21" s="366"/>
      <c r="O21" s="366"/>
      <c r="P21" s="366"/>
      <c r="Q21" s="366"/>
      <c r="R21" s="366"/>
      <c r="S21" s="366"/>
      <c r="T21" s="366"/>
      <c r="U21" s="366"/>
      <c r="V21" s="366"/>
      <c r="W21" s="366"/>
      <c r="X21" s="366"/>
      <c r="Y21" s="366">
        <v>-1</v>
      </c>
      <c r="Z21" s="366">
        <v>-3.368415798441847E-2</v>
      </c>
      <c r="AA21" s="366">
        <v>-0.99859379999999986</v>
      </c>
      <c r="AB21" s="366">
        <v>-3.1788409944271512E-2</v>
      </c>
      <c r="AC21" s="368">
        <v>-1.3051887999999998</v>
      </c>
      <c r="AD21" s="368">
        <v>-3.8952879191499375E-2</v>
      </c>
    </row>
    <row r="22" spans="1:30" ht="14.25">
      <c r="A22" s="369">
        <v>140</v>
      </c>
      <c r="B22" s="371" t="s">
        <v>133</v>
      </c>
      <c r="C22" s="366"/>
      <c r="D22" s="366"/>
      <c r="E22" s="366"/>
      <c r="F22" s="366"/>
      <c r="G22" s="366"/>
      <c r="H22" s="366"/>
      <c r="I22" s="366"/>
      <c r="J22" s="366"/>
      <c r="K22" s="366"/>
      <c r="L22" s="366"/>
      <c r="M22" s="366"/>
      <c r="N22" s="366"/>
      <c r="O22" s="366"/>
      <c r="P22" s="366"/>
      <c r="Q22" s="366"/>
      <c r="R22" s="366"/>
      <c r="S22" s="366"/>
      <c r="T22" s="366"/>
      <c r="U22" s="366"/>
      <c r="V22" s="366"/>
      <c r="W22" s="366">
        <v>1.501868E-2</v>
      </c>
      <c r="X22" s="366">
        <v>5.900862604294048E-4</v>
      </c>
      <c r="Y22" s="366"/>
      <c r="Z22" s="366"/>
      <c r="AA22" s="366"/>
      <c r="AB22" s="366"/>
      <c r="AC22" s="368"/>
      <c r="AD22" s="368"/>
    </row>
    <row r="23" spans="1:30" ht="14.25">
      <c r="A23" s="369">
        <v>144</v>
      </c>
      <c r="B23" s="365" t="s">
        <v>134</v>
      </c>
      <c r="C23" s="366"/>
      <c r="D23" s="366"/>
      <c r="E23" s="366"/>
      <c r="F23" s="366"/>
      <c r="G23" s="366"/>
      <c r="H23" s="366"/>
      <c r="I23" s="366"/>
      <c r="J23" s="366"/>
      <c r="K23" s="366"/>
      <c r="L23" s="366"/>
      <c r="M23" s="366"/>
      <c r="N23" s="366"/>
      <c r="O23" s="366"/>
      <c r="P23" s="366"/>
      <c r="Q23" s="366"/>
      <c r="R23" s="366"/>
      <c r="S23" s="366"/>
      <c r="T23" s="366"/>
      <c r="U23" s="366"/>
      <c r="V23" s="366"/>
      <c r="W23" s="366">
        <v>5.2638836349999996E-2</v>
      </c>
      <c r="X23" s="366">
        <v>2.0681880228573296E-3</v>
      </c>
      <c r="Y23" s="366"/>
      <c r="Z23" s="366"/>
      <c r="AA23" s="367"/>
      <c r="AB23" s="366"/>
      <c r="AC23" s="368"/>
      <c r="AD23" s="368"/>
    </row>
    <row r="24" spans="1:30" ht="14.25">
      <c r="A24" s="369">
        <v>156</v>
      </c>
      <c r="B24" s="365" t="s">
        <v>97</v>
      </c>
      <c r="C24" s="368">
        <v>5.5735200000000002E-3</v>
      </c>
      <c r="D24" s="366">
        <v>3.9465993956774277E-3</v>
      </c>
      <c r="E24" s="368">
        <v>1.240055E-2</v>
      </c>
      <c r="F24" s="366">
        <v>4.5865271773323536E-3</v>
      </c>
      <c r="G24" s="368">
        <v>2.4507950000000001E-2</v>
      </c>
      <c r="H24" s="366">
        <v>6.8096360399940489E-3</v>
      </c>
      <c r="I24" s="366">
        <v>4.318251E-2</v>
      </c>
      <c r="J24" s="366">
        <v>7.4445947603196195E-3</v>
      </c>
      <c r="K24" s="366">
        <v>4.474595E-2</v>
      </c>
      <c r="L24" s="366">
        <v>4.3060002376229057E-3</v>
      </c>
      <c r="M24" s="366">
        <v>6.4080059999999994E-2</v>
      </c>
      <c r="N24" s="366">
        <v>5.5207764210012042E-3</v>
      </c>
      <c r="O24" s="366">
        <v>0.22185431999999999</v>
      </c>
      <c r="P24" s="366">
        <v>1.7169589080459839E-2</v>
      </c>
      <c r="Q24" s="366">
        <v>0.93342206999999999</v>
      </c>
      <c r="R24" s="366">
        <v>5.7968559835032622E-2</v>
      </c>
      <c r="S24" s="366">
        <v>1.0830340000000001</v>
      </c>
      <c r="T24" s="366">
        <v>6.1223823442931494E-2</v>
      </c>
      <c r="U24" s="366">
        <v>1.4130741899999999</v>
      </c>
      <c r="V24" s="366">
        <v>6.7335014538370042E-2</v>
      </c>
      <c r="W24" s="366">
        <v>1.5146195796570376</v>
      </c>
      <c r="X24" s="366">
        <v>5.9509637580198678E-2</v>
      </c>
      <c r="Y24" s="366">
        <v>1.2995209991973431</v>
      </c>
      <c r="Z24" s="366">
        <v>4.3773270641032654E-2</v>
      </c>
      <c r="AA24" s="367">
        <v>0.94824947999999998</v>
      </c>
      <c r="AB24" s="366">
        <v>3.018579045822465E-2</v>
      </c>
      <c r="AC24" s="368">
        <v>1.0054517700000001</v>
      </c>
      <c r="AD24" s="368">
        <v>3.0007337888349351E-2</v>
      </c>
    </row>
    <row r="25" spans="1:30" ht="14.25">
      <c r="A25" s="369">
        <v>158</v>
      </c>
      <c r="B25" s="372" t="s">
        <v>135</v>
      </c>
      <c r="C25" s="368"/>
      <c r="D25" s="366"/>
      <c r="E25" s="368"/>
      <c r="F25" s="366"/>
      <c r="G25" s="368"/>
      <c r="H25" s="366"/>
      <c r="I25" s="366">
        <v>2.7690472900000001</v>
      </c>
      <c r="J25" s="366">
        <v>0.47737926642548673</v>
      </c>
      <c r="K25" s="366">
        <v>4.2131538399999995</v>
      </c>
      <c r="L25" s="366">
        <v>0.40544097144393743</v>
      </c>
      <c r="M25" s="366">
        <v>3.48168203</v>
      </c>
      <c r="N25" s="366">
        <v>0.29996207957120535</v>
      </c>
      <c r="O25" s="366">
        <v>3.2769880899999997</v>
      </c>
      <c r="P25" s="366">
        <v>0.2536102922262724</v>
      </c>
      <c r="Q25" s="366">
        <v>2.5473936400000001</v>
      </c>
      <c r="R25" s="366">
        <v>0.15820146682810013</v>
      </c>
      <c r="S25" s="366">
        <v>0.76864278000000008</v>
      </c>
      <c r="T25" s="366">
        <v>4.3451313489146264E-2</v>
      </c>
      <c r="U25" s="366">
        <v>2.16185458</v>
      </c>
      <c r="V25" s="366">
        <v>0.10301547548196451</v>
      </c>
      <c r="W25" s="366">
        <v>1.5672243921880291</v>
      </c>
      <c r="X25" s="366">
        <v>6.1576488801944038E-2</v>
      </c>
      <c r="Y25" s="366">
        <v>0.76570899999999997</v>
      </c>
      <c r="Z25" s="366">
        <v>2.5792262926091079E-2</v>
      </c>
      <c r="AA25" s="366">
        <v>0.76870182999999992</v>
      </c>
      <c r="AB25" s="366">
        <v>2.4470218918795323E-2</v>
      </c>
      <c r="AC25" s="368"/>
      <c r="AD25" s="368"/>
    </row>
    <row r="26" spans="1:30" ht="14.25">
      <c r="A26" s="369">
        <v>184</v>
      </c>
      <c r="B26" s="372" t="s">
        <v>136</v>
      </c>
      <c r="C26" s="368"/>
      <c r="D26" s="366"/>
      <c r="E26" s="368"/>
      <c r="F26" s="366"/>
      <c r="G26" s="368"/>
      <c r="H26" s="366"/>
      <c r="I26" s="366"/>
      <c r="J26" s="366"/>
      <c r="K26" s="366"/>
      <c r="L26" s="366"/>
      <c r="M26" s="366"/>
      <c r="N26" s="366"/>
      <c r="O26" s="366"/>
      <c r="P26" s="366"/>
      <c r="Q26" s="366"/>
      <c r="R26" s="366"/>
      <c r="S26" s="366"/>
      <c r="T26" s="366"/>
      <c r="U26" s="366"/>
      <c r="V26" s="366"/>
      <c r="W26" s="366">
        <v>1.1654051299999999</v>
      </c>
      <c r="X26" s="366">
        <v>4.5788947833427726E-2</v>
      </c>
      <c r="Y26" s="366">
        <v>1.292124493306964</v>
      </c>
      <c r="Z26" s="366">
        <v>4.3524125568088441E-2</v>
      </c>
      <c r="AA26" s="367"/>
      <c r="AB26" s="366"/>
      <c r="AC26" s="368"/>
      <c r="AD26" s="368"/>
    </row>
    <row r="27" spans="1:30" ht="14.25">
      <c r="A27" s="369">
        <v>188</v>
      </c>
      <c r="B27" s="365" t="s">
        <v>235</v>
      </c>
      <c r="C27" s="366"/>
      <c r="D27" s="366"/>
      <c r="E27" s="366"/>
      <c r="F27" s="366"/>
      <c r="G27" s="366"/>
      <c r="H27" s="366"/>
      <c r="I27" s="366"/>
      <c r="J27" s="366"/>
      <c r="K27" s="366"/>
      <c r="L27" s="366"/>
      <c r="M27" s="366"/>
      <c r="N27" s="366"/>
      <c r="O27" s="366"/>
      <c r="P27" s="366"/>
      <c r="Q27" s="366"/>
      <c r="R27" s="366"/>
      <c r="S27" s="366"/>
      <c r="T27" s="366"/>
      <c r="U27" s="366"/>
      <c r="V27" s="366"/>
      <c r="W27" s="366"/>
      <c r="X27" s="366"/>
      <c r="Y27" s="366">
        <v>0.19445666</v>
      </c>
      <c r="Z27" s="366">
        <v>6.5501088565623469E-3</v>
      </c>
      <c r="AA27" s="367">
        <v>0.19000514999999998</v>
      </c>
      <c r="AB27" s="366">
        <v>6.0484669539534507E-3</v>
      </c>
      <c r="AC27" s="368">
        <v>0.26085038999999999</v>
      </c>
      <c r="AD27" s="368">
        <v>7.7849838496357746E-3</v>
      </c>
    </row>
    <row r="28" spans="1:30" ht="14.25">
      <c r="A28" s="369">
        <v>191</v>
      </c>
      <c r="B28" s="365" t="s">
        <v>74</v>
      </c>
      <c r="C28" s="366">
        <v>5.7696954900000001</v>
      </c>
      <c r="D28" s="366">
        <v>4.0855109040744058</v>
      </c>
      <c r="E28" s="366">
        <v>6.3991064800000004</v>
      </c>
      <c r="F28" s="366">
        <v>2.3668043579650559</v>
      </c>
      <c r="G28" s="366">
        <v>7.57553812</v>
      </c>
      <c r="H28" s="366">
        <v>2.1048948363408915</v>
      </c>
      <c r="I28" s="366">
        <v>8.1787339600000006</v>
      </c>
      <c r="J28" s="366">
        <v>1.4100004836371054</v>
      </c>
      <c r="K28" s="366">
        <v>10.32516996</v>
      </c>
      <c r="L28" s="366">
        <v>0.99361359634239266</v>
      </c>
      <c r="M28" s="366">
        <v>12.32614676</v>
      </c>
      <c r="N28" s="366">
        <v>1.0619512590095641</v>
      </c>
      <c r="O28" s="366">
        <v>10.924354939999999</v>
      </c>
      <c r="P28" s="366">
        <v>0.8454497766322131</v>
      </c>
      <c r="Q28" s="366">
        <v>15.7421693</v>
      </c>
      <c r="R28" s="366">
        <v>0.97764013979256326</v>
      </c>
      <c r="S28" s="366">
        <v>20.338017499999999</v>
      </c>
      <c r="T28" s="366">
        <v>1.1497064659089657</v>
      </c>
      <c r="U28" s="366">
        <v>30.594727339999999</v>
      </c>
      <c r="V28" s="366">
        <v>1.4578826963334226</v>
      </c>
      <c r="W28" s="366">
        <v>44.265745485913811</v>
      </c>
      <c r="X28" s="366">
        <v>1.7392079875796465</v>
      </c>
      <c r="Y28" s="366">
        <v>53.226524574128938</v>
      </c>
      <c r="Z28" s="366">
        <v>1.7928906627164911</v>
      </c>
      <c r="AA28" s="367">
        <v>55.538640914040087</v>
      </c>
      <c r="AB28" s="366">
        <v>1.7679712062334023</v>
      </c>
      <c r="AC28" s="368">
        <v>72.268303546098636</v>
      </c>
      <c r="AD28" s="368">
        <v>2.1568209115844281</v>
      </c>
    </row>
    <row r="29" spans="1:30" ht="14.25">
      <c r="A29" s="369">
        <v>192</v>
      </c>
      <c r="B29" s="365" t="s">
        <v>474</v>
      </c>
      <c r="C29" s="366"/>
      <c r="D29" s="366"/>
      <c r="E29" s="366"/>
      <c r="F29" s="366"/>
      <c r="G29" s="366"/>
      <c r="H29" s="366"/>
      <c r="I29" s="366"/>
      <c r="J29" s="366"/>
      <c r="K29" s="366"/>
      <c r="L29" s="366"/>
      <c r="M29" s="366"/>
      <c r="N29" s="366"/>
      <c r="O29" s="366"/>
      <c r="P29" s="366"/>
      <c r="Q29" s="366"/>
      <c r="R29" s="366"/>
      <c r="S29" s="366"/>
      <c r="T29" s="366"/>
      <c r="U29" s="366"/>
      <c r="V29" s="366"/>
      <c r="W29" s="366"/>
      <c r="X29" s="366"/>
      <c r="Y29" s="366">
        <v>2.8257199999999999E-3</v>
      </c>
      <c r="Z29" s="366">
        <v>9.5181998899730952E-5</v>
      </c>
      <c r="AA29" s="367">
        <v>3.6619999999999999E-3</v>
      </c>
      <c r="AB29" s="366">
        <v>1.1657308228423038E-4</v>
      </c>
      <c r="AC29" s="368">
        <v>1.2466600000000001E-3</v>
      </c>
      <c r="AD29" s="368">
        <v>3.7206108704636922E-5</v>
      </c>
    </row>
    <row r="30" spans="1:30" ht="14.25">
      <c r="A30" s="369">
        <v>196</v>
      </c>
      <c r="B30" s="365" t="s">
        <v>93</v>
      </c>
      <c r="C30" s="366">
        <v>1.17565823</v>
      </c>
      <c r="D30" s="366">
        <v>0.83248145876236113</v>
      </c>
      <c r="E30" s="366">
        <v>77.106210110000006</v>
      </c>
      <c r="F30" s="366">
        <v>28.518874421748524</v>
      </c>
      <c r="G30" s="366">
        <v>92.763815739999998</v>
      </c>
      <c r="H30" s="366">
        <v>25.774812779953898</v>
      </c>
      <c r="I30" s="366">
        <v>117.87038294</v>
      </c>
      <c r="J30" s="366">
        <v>20.320663046960242</v>
      </c>
      <c r="K30" s="366">
        <v>138.69902587000001</v>
      </c>
      <c r="L30" s="366">
        <v>13.347309384520511</v>
      </c>
      <c r="M30" s="366">
        <v>141.58424294999998</v>
      </c>
      <c r="N30" s="366">
        <v>12.198099534608208</v>
      </c>
      <c r="O30" s="366">
        <v>141.06516879</v>
      </c>
      <c r="P30" s="366">
        <v>10.91721351961958</v>
      </c>
      <c r="Q30" s="366">
        <v>150.52627265999999</v>
      </c>
      <c r="R30" s="366">
        <v>9.3481732689646453</v>
      </c>
      <c r="S30" s="366">
        <v>160.80591659999999</v>
      </c>
      <c r="T30" s="366">
        <v>9.0903453137179131</v>
      </c>
      <c r="U30" s="366">
        <v>182.22692172000001</v>
      </c>
      <c r="V30" s="366">
        <v>8.6833745249416943</v>
      </c>
      <c r="W30" s="366">
        <v>20.529041926911756</v>
      </c>
      <c r="X30" s="366">
        <v>0.80658923293191009</v>
      </c>
      <c r="Y30" s="366">
        <v>34.897156768623979</v>
      </c>
      <c r="Z30" s="366">
        <v>1.1754813418013483</v>
      </c>
      <c r="AA30" s="367">
        <v>47.928218440913142</v>
      </c>
      <c r="AB30" s="366">
        <v>1.5257073053110695</v>
      </c>
      <c r="AC30" s="368">
        <v>45.691222472322579</v>
      </c>
      <c r="AD30" s="368">
        <v>1.3636377120890886</v>
      </c>
    </row>
    <row r="31" spans="1:30" ht="14.25">
      <c r="A31" s="369">
        <v>203</v>
      </c>
      <c r="B31" s="365" t="s">
        <v>137</v>
      </c>
      <c r="C31" s="366">
        <v>9.0058199999999995E-3</v>
      </c>
      <c r="D31" s="366">
        <v>6.3770047958165918E-3</v>
      </c>
      <c r="E31" s="366">
        <v>6.5876940000000009E-2</v>
      </c>
      <c r="F31" s="366">
        <v>2.4365562468559285E-2</v>
      </c>
      <c r="G31" s="366">
        <v>0.10449763000000001</v>
      </c>
      <c r="H31" s="366">
        <v>2.9035101970665163E-2</v>
      </c>
      <c r="I31" s="366">
        <v>0.13457151000000001</v>
      </c>
      <c r="J31" s="366">
        <v>2.3199910293178867E-2</v>
      </c>
      <c r="K31" s="366">
        <v>0.13855296</v>
      </c>
      <c r="L31" s="366">
        <v>1.3333253147678324E-2</v>
      </c>
      <c r="M31" s="366">
        <v>0.17905613000000001</v>
      </c>
      <c r="N31" s="366">
        <v>1.542646590124489E-2</v>
      </c>
      <c r="O31" s="366">
        <v>0.22451001999999998</v>
      </c>
      <c r="P31" s="366">
        <v>1.7375117094162604E-2</v>
      </c>
      <c r="Q31" s="366">
        <v>0.25861254</v>
      </c>
      <c r="R31" s="366">
        <v>1.6060683565238359E-2</v>
      </c>
      <c r="S31" s="368">
        <v>0.26942715</v>
      </c>
      <c r="T31" s="366">
        <v>1.5230694754118725E-2</v>
      </c>
      <c r="U31" s="368">
        <v>0.28808262000000001</v>
      </c>
      <c r="V31" s="366">
        <v>1.3727550572522829E-2</v>
      </c>
      <c r="W31" s="366">
        <v>7.5122475399999997</v>
      </c>
      <c r="X31" s="366">
        <v>0.29515736791106778</v>
      </c>
      <c r="Y31" s="366">
        <v>0.49022082314304333</v>
      </c>
      <c r="Z31" s="366">
        <v>1.6512675654001937E-2</v>
      </c>
      <c r="AA31" s="367">
        <v>0.50702709999999995</v>
      </c>
      <c r="AB31" s="366">
        <v>1.6140281771882772E-2</v>
      </c>
      <c r="AC31" s="368">
        <v>2.85474856</v>
      </c>
      <c r="AD31" s="368">
        <v>8.5198919711682183E-2</v>
      </c>
    </row>
    <row r="32" spans="1:30" ht="14.25">
      <c r="A32" s="369">
        <v>208</v>
      </c>
      <c r="B32" s="370" t="s">
        <v>138</v>
      </c>
      <c r="C32" s="368">
        <v>1.832903E-2</v>
      </c>
      <c r="D32" s="366">
        <v>1.2978752874548482E-2</v>
      </c>
      <c r="E32" s="368">
        <v>1.8604880000000001E-2</v>
      </c>
      <c r="F32" s="366">
        <v>6.8812905678382937E-3</v>
      </c>
      <c r="G32" s="368">
        <v>2.097212E-2</v>
      </c>
      <c r="H32" s="366">
        <v>5.8271909395555309E-3</v>
      </c>
      <c r="I32" s="368">
        <v>8.9475490000000005E-2</v>
      </c>
      <c r="J32" s="366">
        <v>1.5425429509100572E-2</v>
      </c>
      <c r="K32" s="368">
        <v>0.10413942999999999</v>
      </c>
      <c r="L32" s="366">
        <v>1.0021564193539613E-2</v>
      </c>
      <c r="M32" s="368">
        <v>9.7597050000000005E-2</v>
      </c>
      <c r="N32" s="366">
        <v>8.4084111718883484E-3</v>
      </c>
      <c r="O32" s="368">
        <v>8.0181490000000008E-2</v>
      </c>
      <c r="P32" s="366">
        <v>6.2053478839582659E-3</v>
      </c>
      <c r="Q32" s="368">
        <v>6.6430339999999991E-2</v>
      </c>
      <c r="R32" s="366">
        <v>4.1255411275539699E-3</v>
      </c>
      <c r="S32" s="366"/>
      <c r="T32" s="366"/>
      <c r="U32" s="366">
        <v>0.53523833999999992</v>
      </c>
      <c r="V32" s="366">
        <v>2.5504875582925371E-2</v>
      </c>
      <c r="W32" s="366">
        <v>1.238356908656659</v>
      </c>
      <c r="X32" s="366">
        <v>4.8655234501708937E-2</v>
      </c>
      <c r="Y32" s="366">
        <v>1.2709256942742186</v>
      </c>
      <c r="Z32" s="366">
        <v>4.2810061872389511E-2</v>
      </c>
      <c r="AA32" s="366">
        <v>1.4454376399999997</v>
      </c>
      <c r="AB32" s="366">
        <v>4.6012867543540073E-2</v>
      </c>
      <c r="AC32" s="368">
        <v>1.9004438400000001</v>
      </c>
      <c r="AD32" s="368">
        <v>5.6718046699258513E-2</v>
      </c>
    </row>
    <row r="33" spans="1:30" ht="14.25">
      <c r="A33" s="369">
        <v>214</v>
      </c>
      <c r="B33" s="370" t="s">
        <v>139</v>
      </c>
      <c r="C33" s="368"/>
      <c r="D33" s="366"/>
      <c r="E33" s="368"/>
      <c r="F33" s="366"/>
      <c r="G33" s="368"/>
      <c r="H33" s="366"/>
      <c r="I33" s="368"/>
      <c r="J33" s="366"/>
      <c r="K33" s="368"/>
      <c r="L33" s="366"/>
      <c r="M33" s="368"/>
      <c r="N33" s="366"/>
      <c r="O33" s="368"/>
      <c r="P33" s="366"/>
      <c r="Q33" s="368"/>
      <c r="R33" s="366"/>
      <c r="S33" s="366">
        <v>-5.1450799999999998E-3</v>
      </c>
      <c r="T33" s="366">
        <v>-2.9085095160425058E-4</v>
      </c>
      <c r="U33" s="366">
        <v>-4.44956E-3</v>
      </c>
      <c r="V33" s="366">
        <v>-2.1202792423046787E-4</v>
      </c>
      <c r="W33" s="366">
        <v>4.3659999999999999E-5</v>
      </c>
      <c r="X33" s="366">
        <v>1.7154081537357353E-6</v>
      </c>
      <c r="Y33" s="366"/>
      <c r="Z33" s="366"/>
      <c r="AA33" s="366"/>
      <c r="AB33" s="366"/>
      <c r="AC33" s="368"/>
      <c r="AD33" s="368"/>
    </row>
    <row r="34" spans="1:30" ht="14.25">
      <c r="A34" s="369">
        <v>222</v>
      </c>
      <c r="B34" s="370" t="s">
        <v>475</v>
      </c>
      <c r="C34" s="368"/>
      <c r="D34" s="366"/>
      <c r="E34" s="368"/>
      <c r="F34" s="366"/>
      <c r="G34" s="368"/>
      <c r="H34" s="366"/>
      <c r="I34" s="368"/>
      <c r="J34" s="366"/>
      <c r="K34" s="368"/>
      <c r="L34" s="366"/>
      <c r="M34" s="368"/>
      <c r="N34" s="366"/>
      <c r="O34" s="368"/>
      <c r="P34" s="366"/>
      <c r="Q34" s="368"/>
      <c r="R34" s="366"/>
      <c r="S34" s="366"/>
      <c r="T34" s="366"/>
      <c r="U34" s="366"/>
      <c r="V34" s="366"/>
      <c r="W34" s="366">
        <v>2.6027899999999998E-3</v>
      </c>
      <c r="X34" s="366">
        <v>1.0226402172381663E-4</v>
      </c>
      <c r="Y34" s="366"/>
      <c r="Z34" s="366"/>
      <c r="AA34" s="367"/>
      <c r="AB34" s="366"/>
      <c r="AC34" s="368"/>
      <c r="AD34" s="368"/>
    </row>
    <row r="35" spans="1:30" ht="14.25">
      <c r="A35" s="369">
        <v>233</v>
      </c>
      <c r="B35" s="370" t="s">
        <v>236</v>
      </c>
      <c r="C35" s="368"/>
      <c r="D35" s="366"/>
      <c r="E35" s="368"/>
      <c r="F35" s="366"/>
      <c r="G35" s="368"/>
      <c r="H35" s="366"/>
      <c r="I35" s="368"/>
      <c r="J35" s="366"/>
      <c r="K35" s="368"/>
      <c r="L35" s="366"/>
      <c r="M35" s="368"/>
      <c r="N35" s="366"/>
      <c r="O35" s="368"/>
      <c r="P35" s="366"/>
      <c r="Q35" s="368"/>
      <c r="R35" s="366"/>
      <c r="S35" s="366"/>
      <c r="T35" s="366"/>
      <c r="U35" s="366"/>
      <c r="V35" s="366"/>
      <c r="W35" s="366"/>
      <c r="X35" s="366"/>
      <c r="Y35" s="366">
        <v>7.8650500000000002E-3</v>
      </c>
      <c r="Z35" s="366">
        <v>2.649275867553505E-4</v>
      </c>
      <c r="AA35" s="367">
        <v>4.6211899999999998E-3</v>
      </c>
      <c r="AB35" s="366">
        <v>1.4710714421656545E-4</v>
      </c>
      <c r="AC35" s="368">
        <v>8.2739800000000002E-3</v>
      </c>
      <c r="AD35" s="368">
        <v>2.4693388678548425E-4</v>
      </c>
    </row>
    <row r="36" spans="1:30" ht="14.25">
      <c r="A36" s="369">
        <v>246</v>
      </c>
      <c r="B36" s="365" t="s">
        <v>476</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7"/>
      <c r="AB36" s="366"/>
      <c r="AC36" s="368"/>
      <c r="AD36" s="368"/>
    </row>
    <row r="37" spans="1:30" ht="14.25">
      <c r="A37" s="369">
        <v>250</v>
      </c>
      <c r="B37" s="371" t="s">
        <v>89</v>
      </c>
      <c r="C37" s="366">
        <v>0.22721751999999998</v>
      </c>
      <c r="D37" s="366">
        <v>0.16089231349655583</v>
      </c>
      <c r="E37" s="366">
        <v>0.35388771999999996</v>
      </c>
      <c r="F37" s="366">
        <v>0.13089061739230776</v>
      </c>
      <c r="G37" s="366">
        <v>0.42299421000000004</v>
      </c>
      <c r="H37" s="366">
        <v>0.11753070400114293</v>
      </c>
      <c r="I37" s="366">
        <v>7.9908927599999995</v>
      </c>
      <c r="J37" s="366">
        <v>1.3776169650947103</v>
      </c>
      <c r="K37" s="366">
        <v>5.8887295799999997</v>
      </c>
      <c r="L37" s="366">
        <v>0.56668527477407526</v>
      </c>
      <c r="M37" s="366">
        <v>10.748271689999999</v>
      </c>
      <c r="N37" s="366">
        <v>0.92601044556866485</v>
      </c>
      <c r="O37" s="366">
        <v>15.175900630000001</v>
      </c>
      <c r="P37" s="366">
        <v>1.1744823258027683</v>
      </c>
      <c r="Q37" s="366">
        <v>19.582981420000003</v>
      </c>
      <c r="R37" s="366">
        <v>1.2161671195471115</v>
      </c>
      <c r="S37" s="366">
        <v>1.46639718</v>
      </c>
      <c r="T37" s="366">
        <v>8.2895312654572825E-2</v>
      </c>
      <c r="U37" s="366">
        <v>0.29122007999999999</v>
      </c>
      <c r="V37" s="366">
        <v>1.3877055047382391E-2</v>
      </c>
      <c r="W37" s="366">
        <v>10.512151758934998</v>
      </c>
      <c r="X37" s="366">
        <v>0.41302406872616926</v>
      </c>
      <c r="Y37" s="366">
        <v>13.036730027838892</v>
      </c>
      <c r="Z37" s="366">
        <v>0.43913127385793743</v>
      </c>
      <c r="AA37" s="367">
        <v>26.148853995193321</v>
      </c>
      <c r="AB37" s="366">
        <v>0.83240101267613253</v>
      </c>
      <c r="AC37" s="368">
        <v>129.68024316117715</v>
      </c>
      <c r="AD37" s="368">
        <v>3.8702591114646379</v>
      </c>
    </row>
    <row r="38" spans="1:30" ht="14.25">
      <c r="A38" s="369">
        <v>268</v>
      </c>
      <c r="B38" s="365" t="s">
        <v>477</v>
      </c>
      <c r="C38" s="366"/>
      <c r="D38" s="366"/>
      <c r="E38" s="366"/>
      <c r="F38" s="366"/>
      <c r="G38" s="366"/>
      <c r="H38" s="366"/>
      <c r="I38" s="366"/>
      <c r="J38" s="366"/>
      <c r="K38" s="366"/>
      <c r="L38" s="366"/>
      <c r="M38" s="366"/>
      <c r="N38" s="366"/>
      <c r="O38" s="366"/>
      <c r="P38" s="366"/>
      <c r="Q38" s="366"/>
      <c r="R38" s="366"/>
      <c r="S38" s="366"/>
      <c r="T38" s="366"/>
      <c r="U38" s="366"/>
      <c r="V38" s="366"/>
      <c r="W38" s="366">
        <v>4.683E-4</v>
      </c>
      <c r="X38" s="366">
        <v>1.8399579441008814E-5</v>
      </c>
      <c r="Y38" s="366"/>
      <c r="Z38" s="366"/>
      <c r="AA38" s="367"/>
      <c r="AB38" s="366"/>
      <c r="AC38" s="368"/>
      <c r="AD38" s="368">
        <v>0</v>
      </c>
    </row>
    <row r="39" spans="1:30" ht="14.25">
      <c r="A39" s="369">
        <v>276</v>
      </c>
      <c r="B39" s="365" t="s">
        <v>70</v>
      </c>
      <c r="C39" s="366">
        <v>9.3328847100000001</v>
      </c>
      <c r="D39" s="366">
        <v>6.6085987233226229</v>
      </c>
      <c r="E39" s="366">
        <v>14.122432829999999</v>
      </c>
      <c r="F39" s="366">
        <v>5.2233910580454621</v>
      </c>
      <c r="G39" s="366">
        <v>15.917392980000001</v>
      </c>
      <c r="H39" s="366">
        <v>4.4227139723786069</v>
      </c>
      <c r="I39" s="366">
        <v>50.184709120000001</v>
      </c>
      <c r="J39" s="366">
        <v>8.6517625437455177</v>
      </c>
      <c r="K39" s="366">
        <v>54.566924479999997</v>
      </c>
      <c r="L39" s="366">
        <v>5.2510940046469257</v>
      </c>
      <c r="M39" s="366">
        <v>52.470969630000006</v>
      </c>
      <c r="N39" s="366">
        <v>4.5206026948222959</v>
      </c>
      <c r="O39" s="366">
        <v>57.25672771</v>
      </c>
      <c r="P39" s="366">
        <v>4.4311712608187142</v>
      </c>
      <c r="Q39" s="366">
        <v>70.566691489999997</v>
      </c>
      <c r="R39" s="366">
        <v>4.3824220676487249</v>
      </c>
      <c r="S39" s="366">
        <v>64.072325329999998</v>
      </c>
      <c r="T39" s="366">
        <v>3.6220033106827554</v>
      </c>
      <c r="U39" s="366">
        <v>64.084260020000002</v>
      </c>
      <c r="V39" s="366">
        <v>3.0537070244891993</v>
      </c>
      <c r="W39" s="366">
        <v>85.907770513894917</v>
      </c>
      <c r="X39" s="366">
        <v>3.3753295925055817</v>
      </c>
      <c r="Y39" s="366">
        <v>66.229143704194669</v>
      </c>
      <c r="Z39" s="366">
        <v>2.230872939704847</v>
      </c>
      <c r="AA39" s="366">
        <v>61.983153339061154</v>
      </c>
      <c r="AB39" s="366">
        <v>1.9731204900137755</v>
      </c>
      <c r="AC39" s="368">
        <v>71.369793645899264</v>
      </c>
      <c r="AD39" s="368">
        <v>2.1300052144264141</v>
      </c>
    </row>
    <row r="40" spans="1:30" ht="14.25">
      <c r="A40" s="369">
        <v>292</v>
      </c>
      <c r="B40" s="365" t="s">
        <v>140</v>
      </c>
      <c r="C40" s="366">
        <v>0.30509450999999999</v>
      </c>
      <c r="D40" s="366">
        <v>0.21603686876345668</v>
      </c>
      <c r="E40" s="366">
        <v>0.40004528</v>
      </c>
      <c r="F40" s="366">
        <v>0.1479626749526054</v>
      </c>
      <c r="G40" s="366">
        <v>0.49220170000000002</v>
      </c>
      <c r="H40" s="366">
        <v>0.13676029350746752</v>
      </c>
      <c r="I40" s="366">
        <v>0.87688256999999992</v>
      </c>
      <c r="J40" s="366">
        <v>0.1511731343554972</v>
      </c>
      <c r="K40" s="366">
        <v>0.78285192000000003</v>
      </c>
      <c r="L40" s="366">
        <v>7.5335545530792122E-2</v>
      </c>
      <c r="M40" s="366">
        <v>1.00940607</v>
      </c>
      <c r="N40" s="366">
        <v>8.6964731781953575E-2</v>
      </c>
      <c r="O40" s="366">
        <v>0.35132967999999998</v>
      </c>
      <c r="P40" s="366">
        <v>2.7189852500368036E-2</v>
      </c>
      <c r="Q40" s="366">
        <v>0.44305758000000001</v>
      </c>
      <c r="R40" s="366">
        <v>2.7515323091294331E-2</v>
      </c>
      <c r="S40" s="366">
        <v>0.50840629999999998</v>
      </c>
      <c r="T40" s="366">
        <v>2.8740166558458975E-2</v>
      </c>
      <c r="U40" s="366">
        <v>0.69693217000000007</v>
      </c>
      <c r="V40" s="366">
        <v>3.320981879883305E-2</v>
      </c>
      <c r="W40" s="366">
        <v>0.78741366000000002</v>
      </c>
      <c r="X40" s="366">
        <v>3.0937604505884061E-2</v>
      </c>
      <c r="Y40" s="366"/>
      <c r="Z40" s="366"/>
      <c r="AA40" s="367"/>
      <c r="AB40" s="366"/>
      <c r="AC40" s="368"/>
      <c r="AD40" s="368">
        <v>0</v>
      </c>
    </row>
    <row r="41" spans="1:30" ht="14.25">
      <c r="A41" s="369">
        <v>300</v>
      </c>
      <c r="B41" s="365" t="s">
        <v>71</v>
      </c>
      <c r="C41" s="368">
        <v>9.7361834300000005</v>
      </c>
      <c r="D41" s="366">
        <v>6.8941738149396778</v>
      </c>
      <c r="E41" s="368">
        <v>12.771254320000001</v>
      </c>
      <c r="F41" s="366">
        <v>4.7236376634345429</v>
      </c>
      <c r="G41" s="366">
        <v>20.478570670000003</v>
      </c>
      <c r="H41" s="366">
        <v>5.6900562014365583</v>
      </c>
      <c r="I41" s="366">
        <v>105.27829079</v>
      </c>
      <c r="J41" s="366">
        <v>18.149806761826472</v>
      </c>
      <c r="K41" s="368">
        <v>174.20584356999998</v>
      </c>
      <c r="L41" s="366">
        <v>16.764207795514867</v>
      </c>
      <c r="M41" s="368">
        <v>213.01838843000002</v>
      </c>
      <c r="N41" s="366">
        <v>18.352462467794506</v>
      </c>
      <c r="O41" s="368">
        <v>223.01663153000001</v>
      </c>
      <c r="P41" s="366">
        <v>17.259541853764325</v>
      </c>
      <c r="Q41" s="368">
        <v>264.10465463999998</v>
      </c>
      <c r="R41" s="366">
        <v>16.401761825933114</v>
      </c>
      <c r="S41" s="368">
        <v>279.21063217</v>
      </c>
      <c r="T41" s="366">
        <v>15.783754201036501</v>
      </c>
      <c r="U41" s="368">
        <v>320.39674279000002</v>
      </c>
      <c r="V41" s="366">
        <v>15.267364931356548</v>
      </c>
      <c r="W41" s="368">
        <v>387.1351607961995</v>
      </c>
      <c r="X41" s="366">
        <v>15.210600353357664</v>
      </c>
      <c r="Y41" s="366">
        <v>450.69535277957687</v>
      </c>
      <c r="Z41" s="366">
        <v>15.181293465870482</v>
      </c>
      <c r="AA41" s="367">
        <v>380.3086894907936</v>
      </c>
      <c r="AB41" s="366">
        <v>12.106432592413464</v>
      </c>
      <c r="AC41" s="368">
        <v>431.54618800770652</v>
      </c>
      <c r="AD41" s="368">
        <v>12.879337094385326</v>
      </c>
    </row>
    <row r="42" spans="1:30" ht="14.25">
      <c r="A42" s="369">
        <v>344</v>
      </c>
      <c r="B42" s="365" t="s">
        <v>102</v>
      </c>
      <c r="C42" s="366"/>
      <c r="D42" s="366"/>
      <c r="E42" s="366"/>
      <c r="F42" s="366"/>
      <c r="G42" s="366">
        <v>0.28668826000000003</v>
      </c>
      <c r="H42" s="366">
        <v>7.9657527762998712E-2</v>
      </c>
      <c r="I42" s="366">
        <v>0.32272055999999999</v>
      </c>
      <c r="J42" s="366">
        <v>5.5636501676799552E-2</v>
      </c>
      <c r="K42" s="366"/>
      <c r="L42" s="366"/>
      <c r="M42" s="366"/>
      <c r="N42" s="366"/>
      <c r="O42" s="366"/>
      <c r="P42" s="366"/>
      <c r="Q42" s="366"/>
      <c r="R42" s="366"/>
      <c r="S42" s="366"/>
      <c r="T42" s="366"/>
      <c r="U42" s="366"/>
      <c r="V42" s="366"/>
      <c r="W42" s="366"/>
      <c r="X42" s="366"/>
      <c r="Y42" s="366">
        <v>4.2139749999999997E-2</v>
      </c>
      <c r="Z42" s="366">
        <v>1.4194419964238981E-3</v>
      </c>
      <c r="AA42" s="367">
        <v>4.5217569999999999E-2</v>
      </c>
      <c r="AB42" s="366">
        <v>1.4394187625076317E-3</v>
      </c>
      <c r="AC42" s="368">
        <v>4.2197900000000003E-2</v>
      </c>
      <c r="AD42" s="368">
        <v>1.2593807890743252E-3</v>
      </c>
    </row>
    <row r="43" spans="1:30" ht="14.25">
      <c r="A43" s="369">
        <v>348</v>
      </c>
      <c r="B43" s="365" t="s">
        <v>91</v>
      </c>
      <c r="C43" s="366">
        <v>1.556394E-2</v>
      </c>
      <c r="D43" s="366">
        <v>1.1020797664377224E-2</v>
      </c>
      <c r="E43" s="366">
        <v>1.654947E-2</v>
      </c>
      <c r="F43" s="366">
        <v>6.1210667208669344E-3</v>
      </c>
      <c r="G43" s="366">
        <v>1.6836130000000001E-2</v>
      </c>
      <c r="H43" s="366">
        <v>4.6779888820576588E-3</v>
      </c>
      <c r="I43" s="366">
        <v>1.0855190000000001E-2</v>
      </c>
      <c r="J43" s="366">
        <v>1.8714171685776009E-3</v>
      </c>
      <c r="K43" s="366">
        <v>300.58133254000001</v>
      </c>
      <c r="L43" s="366">
        <v>28.925596380057851</v>
      </c>
      <c r="M43" s="368">
        <v>300.10107960000005</v>
      </c>
      <c r="N43" s="366">
        <v>25.855015806362946</v>
      </c>
      <c r="O43" s="368">
        <v>313.36633248999999</v>
      </c>
      <c r="P43" s="366">
        <v>24.251820566325019</v>
      </c>
      <c r="Q43" s="368">
        <v>354.40033442000004</v>
      </c>
      <c r="R43" s="366">
        <v>22.009418516728822</v>
      </c>
      <c r="S43" s="368">
        <v>350.00690220000001</v>
      </c>
      <c r="T43" s="366">
        <v>19.785861555685408</v>
      </c>
      <c r="U43" s="368">
        <v>350.35115142000001</v>
      </c>
      <c r="V43" s="366">
        <v>16.694735521565491</v>
      </c>
      <c r="W43" s="366">
        <v>421.25485601999998</v>
      </c>
      <c r="X43" s="366">
        <v>16.551168456653258</v>
      </c>
      <c r="Y43" s="366">
        <v>410.55555362236794</v>
      </c>
      <c r="Z43" s="366">
        <v>13.82921812959623</v>
      </c>
      <c r="AA43" s="367">
        <v>388.74714811000001</v>
      </c>
      <c r="AB43" s="366">
        <v>12.375055511847878</v>
      </c>
      <c r="AC43" s="368">
        <v>346.77357677999998</v>
      </c>
      <c r="AD43" s="368">
        <v>10.349329723880157</v>
      </c>
    </row>
    <row r="44" spans="1:30" ht="14.25">
      <c r="A44" s="369">
        <v>352</v>
      </c>
      <c r="B44" s="365" t="s">
        <v>141</v>
      </c>
      <c r="C44" s="368">
        <v>0.89194506000000007</v>
      </c>
      <c r="D44" s="366">
        <v>0.63158467804430007</v>
      </c>
      <c r="E44" s="368">
        <v>0.12159217</v>
      </c>
      <c r="F44" s="366">
        <v>4.4972665910448788E-2</v>
      </c>
      <c r="G44" s="368">
        <v>5.8176309999999995E-2</v>
      </c>
      <c r="H44" s="366">
        <v>1.6164530172856812E-2</v>
      </c>
      <c r="I44" s="366">
        <v>5.1476919999999995E-2</v>
      </c>
      <c r="J44" s="366">
        <v>8.8745376058360706E-3</v>
      </c>
      <c r="K44" s="366">
        <v>3.6857059999999997E-2</v>
      </c>
      <c r="L44" s="366">
        <v>3.5468351687265925E-3</v>
      </c>
      <c r="M44" s="366"/>
      <c r="N44" s="366"/>
      <c r="O44" s="366"/>
      <c r="P44" s="366"/>
      <c r="Q44" s="366"/>
      <c r="R44" s="366"/>
      <c r="S44" s="366"/>
      <c r="T44" s="366"/>
      <c r="U44" s="366"/>
      <c r="V44" s="366"/>
      <c r="W44" s="366">
        <v>8.1387414200000006</v>
      </c>
      <c r="X44" s="366">
        <v>0.31977240936818041</v>
      </c>
      <c r="Y44" s="366">
        <v>12.154760039999999</v>
      </c>
      <c r="Z44" s="366">
        <v>0.40942285745005652</v>
      </c>
      <c r="AA44" s="367">
        <v>11.622629890000001</v>
      </c>
      <c r="AB44" s="366">
        <v>0.36998519675754388</v>
      </c>
      <c r="AC44" s="368">
        <v>3.2611029500000002</v>
      </c>
      <c r="AD44" s="368">
        <v>9.732641686964541E-2</v>
      </c>
    </row>
    <row r="45" spans="1:30" ht="14.25">
      <c r="A45" s="369">
        <v>356</v>
      </c>
      <c r="B45" s="365" t="s">
        <v>478</v>
      </c>
      <c r="C45" s="366"/>
      <c r="D45" s="366"/>
      <c r="E45" s="366"/>
      <c r="F45" s="366"/>
      <c r="G45" s="366"/>
      <c r="H45" s="366"/>
      <c r="I45" s="366">
        <v>1.5842999999999999E-3</v>
      </c>
      <c r="J45" s="366">
        <v>2.73130753139972E-4</v>
      </c>
      <c r="K45" s="366">
        <v>1.60932E-3</v>
      </c>
      <c r="L45" s="366">
        <v>1.5486836914651032E-4</v>
      </c>
      <c r="M45" s="366">
        <v>1.6380899999999998E-3</v>
      </c>
      <c r="N45" s="366">
        <v>1.4112859206870067E-4</v>
      </c>
      <c r="O45" s="366">
        <v>1.15631E-3</v>
      </c>
      <c r="P45" s="366">
        <v>8.9488307235245729E-5</v>
      </c>
      <c r="Q45" s="366">
        <v>1.19341E-3</v>
      </c>
      <c r="R45" s="366">
        <v>7.4114659612372672E-5</v>
      </c>
      <c r="S45" s="366">
        <v>1.2347899999999999E-3</v>
      </c>
      <c r="T45" s="366">
        <v>6.9802577711408287E-5</v>
      </c>
      <c r="U45" s="366">
        <v>1.1153E-4</v>
      </c>
      <c r="V45" s="366">
        <v>5.3145646736810119E-6</v>
      </c>
      <c r="W45" s="366">
        <v>3.6079899999999997E-3</v>
      </c>
      <c r="X45" s="366">
        <v>1.4175848521752165E-4</v>
      </c>
      <c r="Y45" s="366">
        <v>-2.097E-4</v>
      </c>
      <c r="Z45" s="366">
        <v>-7.0635679293325532E-6</v>
      </c>
      <c r="AA45" s="367">
        <v>1.0704E-3</v>
      </c>
      <c r="AB45" s="366">
        <v>3.4074229185428786E-5</v>
      </c>
      <c r="AC45" s="368">
        <v>1.9369290000000001E-2</v>
      </c>
      <c r="AD45" s="368">
        <v>5.7806932866349828E-4</v>
      </c>
    </row>
    <row r="46" spans="1:30" ht="14.25">
      <c r="A46" s="369">
        <v>364</v>
      </c>
      <c r="B46" s="365" t="s">
        <v>142</v>
      </c>
      <c r="C46" s="366">
        <v>7.8677899999999995E-2</v>
      </c>
      <c r="D46" s="366">
        <v>5.5711678184194022E-2</v>
      </c>
      <c r="E46" s="366">
        <v>8.5236199999999998E-2</v>
      </c>
      <c r="F46" s="366">
        <v>3.152587165831644E-2</v>
      </c>
      <c r="G46" s="366">
        <v>9.6457460000000009E-2</v>
      </c>
      <c r="H46" s="366">
        <v>2.6801107230196092E-2</v>
      </c>
      <c r="I46" s="366">
        <v>3.261758E-2</v>
      </c>
      <c r="J46" s="366">
        <v>5.6232179454669502E-3</v>
      </c>
      <c r="K46" s="366">
        <v>5.4358179999999999E-2</v>
      </c>
      <c r="L46" s="366">
        <v>5.2310060686329967E-3</v>
      </c>
      <c r="M46" s="366">
        <v>1.0177559999999999E-2</v>
      </c>
      <c r="N46" s="366">
        <v>8.7684114639288756E-4</v>
      </c>
      <c r="O46" s="366">
        <v>1.4621429999999999E-2</v>
      </c>
      <c r="P46" s="366">
        <v>1.1315711358188018E-3</v>
      </c>
      <c r="Q46" s="366">
        <v>8.3342910000000006E-2</v>
      </c>
      <c r="R46" s="366">
        <v>5.1758669742625E-3</v>
      </c>
      <c r="S46" s="366">
        <v>3.5507400000000001E-2</v>
      </c>
      <c r="T46" s="366">
        <v>2.0072304179901512E-3</v>
      </c>
      <c r="U46" s="366">
        <v>2.814067E-2</v>
      </c>
      <c r="V46" s="366">
        <v>1.3409433396908011E-3</v>
      </c>
      <c r="W46" s="366">
        <v>4.078263E-2</v>
      </c>
      <c r="X46" s="366">
        <v>1.6023558413373249E-3</v>
      </c>
      <c r="Y46" s="366">
        <v>4.0815879999999999E-2</v>
      </c>
      <c r="Z46" s="366">
        <v>1.3748485501930661E-3</v>
      </c>
      <c r="AA46" s="367">
        <v>3.2338119999999998E-2</v>
      </c>
      <c r="AB46" s="366">
        <v>1.0294249928119378E-3</v>
      </c>
      <c r="AC46" s="368">
        <v>4.1032400000000004E-2</v>
      </c>
      <c r="AD46" s="368">
        <v>1.2245968706881942E-3</v>
      </c>
    </row>
    <row r="47" spans="1:30" ht="14.25">
      <c r="A47" s="369">
        <v>368</v>
      </c>
      <c r="B47" s="365" t="s">
        <v>143</v>
      </c>
      <c r="C47" s="366">
        <v>4.0452800000000001E-3</v>
      </c>
      <c r="D47" s="366">
        <v>2.8644554255382571E-3</v>
      </c>
      <c r="E47" s="366">
        <v>1.0103330000000001E-2</v>
      </c>
      <c r="F47" s="366">
        <v>3.7368663185550067E-3</v>
      </c>
      <c r="G47" s="366">
        <v>1.6291999999999999E-4</v>
      </c>
      <c r="H47" s="366">
        <v>4.5268000939932967E-5</v>
      </c>
      <c r="I47" s="366">
        <v>1.2464940000000001E-2</v>
      </c>
      <c r="J47" s="366">
        <v>2.1489354604838497E-3</v>
      </c>
      <c r="K47" s="366">
        <v>3.6755660000000002E-2</v>
      </c>
      <c r="L47" s="366">
        <v>3.5370772258491931E-3</v>
      </c>
      <c r="M47" s="366">
        <v>4.1364779999999997E-2</v>
      </c>
      <c r="N47" s="366">
        <v>3.5637560589659592E-3</v>
      </c>
      <c r="O47" s="366">
        <v>5.415184E-2</v>
      </c>
      <c r="P47" s="366">
        <v>4.190880036732251E-3</v>
      </c>
      <c r="Q47" s="366">
        <v>2.440995E-2</v>
      </c>
      <c r="R47" s="366">
        <v>1.5159376370275396E-3</v>
      </c>
      <c r="S47" s="366">
        <v>2.0488E-4</v>
      </c>
      <c r="T47" s="366">
        <v>1.1581849643674901E-5</v>
      </c>
      <c r="U47" s="366">
        <v>3.5436349999999998E-2</v>
      </c>
      <c r="V47" s="366">
        <v>1.688592969373228E-3</v>
      </c>
      <c r="W47" s="366">
        <v>-1.575756E-2</v>
      </c>
      <c r="X47" s="366">
        <v>-6.1911696992625006E-4</v>
      </c>
      <c r="Y47" s="366">
        <v>3.01389E-3</v>
      </c>
      <c r="Z47" s="366">
        <v>1.0152034690765897E-4</v>
      </c>
      <c r="AA47" s="367">
        <v>3.9347899999999996E-3</v>
      </c>
      <c r="AB47" s="366">
        <v>1.2525685375236668E-4</v>
      </c>
      <c r="AC47" s="368">
        <v>4.2002799999999998E-3</v>
      </c>
      <c r="AD47" s="368">
        <v>1.2535581014062563E-4</v>
      </c>
    </row>
    <row r="48" spans="1:30" ht="14.25">
      <c r="A48" s="369">
        <v>372</v>
      </c>
      <c r="B48" s="365" t="s">
        <v>144</v>
      </c>
      <c r="C48" s="368">
        <v>1.4165199999999999E-3</v>
      </c>
      <c r="D48" s="366">
        <v>1.0030352409186637E-3</v>
      </c>
      <c r="E48" s="366">
        <v>-5.057474E-2</v>
      </c>
      <c r="F48" s="366">
        <v>-1.8705817040092387E-2</v>
      </c>
      <c r="G48" s="366">
        <v>-5.9408900000000001E-2</v>
      </c>
      <c r="H48" s="366">
        <v>-1.6507010440954973E-2</v>
      </c>
      <c r="I48" s="366">
        <v>0.13206815999999999</v>
      </c>
      <c r="J48" s="366">
        <v>2.2768336809070457E-2</v>
      </c>
      <c r="K48" s="368">
        <v>0.65131256000000004</v>
      </c>
      <c r="L48" s="366">
        <v>6.2677226388685073E-2</v>
      </c>
      <c r="M48" s="368"/>
      <c r="N48" s="366"/>
      <c r="O48" s="368"/>
      <c r="P48" s="366"/>
      <c r="Q48" s="368"/>
      <c r="R48" s="366"/>
      <c r="S48" s="368"/>
      <c r="T48" s="366"/>
      <c r="U48" s="368"/>
      <c r="V48" s="366"/>
      <c r="W48" s="366">
        <v>3.0766110069360909E-2</v>
      </c>
      <c r="X48" s="366">
        <v>1.2088052238138527E-3</v>
      </c>
      <c r="Y48" s="366">
        <v>1.396586E-2</v>
      </c>
      <c r="Z48" s="366">
        <v>4.7042823462827048E-4</v>
      </c>
      <c r="AA48" s="367">
        <v>0.40467195</v>
      </c>
      <c r="AB48" s="366">
        <v>1.2881992497397587E-2</v>
      </c>
      <c r="AC48" s="368">
        <v>0.40725032999999999</v>
      </c>
      <c r="AD48" s="368">
        <v>1.2154236157395968E-2</v>
      </c>
    </row>
    <row r="49" spans="1:30" ht="14.25">
      <c r="A49" s="369">
        <v>376</v>
      </c>
      <c r="B49" s="365" t="s">
        <v>145</v>
      </c>
      <c r="C49" s="366"/>
      <c r="D49" s="366"/>
      <c r="E49" s="366">
        <v>0.15017207999999999</v>
      </c>
      <c r="F49" s="366">
        <v>5.5543369140604919E-2</v>
      </c>
      <c r="G49" s="366">
        <v>9.7019100000000011E-2</v>
      </c>
      <c r="H49" s="366">
        <v>2.6957161244730247E-2</v>
      </c>
      <c r="I49" s="366">
        <v>0.10863777000000001</v>
      </c>
      <c r="J49" s="366">
        <v>1.8728975534650673E-2</v>
      </c>
      <c r="K49" s="366"/>
      <c r="L49" s="366"/>
      <c r="M49" s="366"/>
      <c r="N49" s="366"/>
      <c r="O49" s="366"/>
      <c r="P49" s="366"/>
      <c r="Q49" s="366"/>
      <c r="R49" s="366"/>
      <c r="S49" s="366"/>
      <c r="T49" s="366"/>
      <c r="U49" s="366">
        <v>1.009914E-2</v>
      </c>
      <c r="V49" s="366">
        <v>4.8123852486827627E-4</v>
      </c>
      <c r="W49" s="366">
        <v>4.2747974791168515</v>
      </c>
      <c r="X49" s="366">
        <v>0.16795745422001862</v>
      </c>
      <c r="Y49" s="366">
        <v>4.1146794199999999</v>
      </c>
      <c r="Z49" s="366">
        <v>0.13859951163851536</v>
      </c>
      <c r="AA49" s="367">
        <v>3.9891507800000006</v>
      </c>
      <c r="AB49" s="366">
        <v>0.12698732990746639</v>
      </c>
      <c r="AC49" s="368">
        <v>4.3897960500000002</v>
      </c>
      <c r="AD49" s="368">
        <v>0.13101184687684353</v>
      </c>
    </row>
    <row r="50" spans="1:30" ht="14.25">
      <c r="A50" s="369">
        <v>380</v>
      </c>
      <c r="B50" s="365" t="s">
        <v>72</v>
      </c>
      <c r="C50" s="366">
        <v>9.8688426800000002</v>
      </c>
      <c r="D50" s="366">
        <v>6.9881095890790039</v>
      </c>
      <c r="E50" s="366">
        <v>10.960287599999999</v>
      </c>
      <c r="F50" s="366">
        <v>4.0538247858989154</v>
      </c>
      <c r="G50" s="366">
        <v>11.436792000000001</v>
      </c>
      <c r="H50" s="366">
        <v>3.1777603179831693</v>
      </c>
      <c r="I50" s="366">
        <v>11.411386449999998</v>
      </c>
      <c r="J50" s="366">
        <v>1.9673045354161276</v>
      </c>
      <c r="K50" s="366">
        <v>13.882984890000001</v>
      </c>
      <c r="L50" s="366">
        <v>1.3359898769666352</v>
      </c>
      <c r="M50" s="366">
        <v>16.49999437</v>
      </c>
      <c r="N50" s="366">
        <v>1.4215464196592298</v>
      </c>
      <c r="O50" s="366">
        <v>14.966519980000001</v>
      </c>
      <c r="P50" s="366">
        <v>1.1582780899695442</v>
      </c>
      <c r="Q50" s="366">
        <v>32.094957270000002</v>
      </c>
      <c r="R50" s="366">
        <v>1.9932016937512638</v>
      </c>
      <c r="S50" s="366">
        <v>37.68821981</v>
      </c>
      <c r="T50" s="366">
        <v>2.1305119834888218</v>
      </c>
      <c r="U50" s="366">
        <v>44.386691390000003</v>
      </c>
      <c r="V50" s="366">
        <v>2.1150895906292044</v>
      </c>
      <c r="W50" s="366">
        <v>46.504316294949952</v>
      </c>
      <c r="X50" s="366">
        <v>1.8271617809496741</v>
      </c>
      <c r="Y50" s="366">
        <v>55.544959733009833</v>
      </c>
      <c r="Z50" s="366">
        <v>1.8709851988848656</v>
      </c>
      <c r="AA50" s="366">
        <v>55.84816810704158</v>
      </c>
      <c r="AB50" s="366">
        <v>1.7778244391495601</v>
      </c>
      <c r="AC50" s="368">
        <v>58.500312644594743</v>
      </c>
      <c r="AD50" s="368">
        <v>1.7459202922288659</v>
      </c>
    </row>
    <row r="51" spans="1:30" ht="14.25">
      <c r="A51" s="369">
        <v>392</v>
      </c>
      <c r="B51" s="365" t="s">
        <v>99</v>
      </c>
      <c r="C51" s="368"/>
      <c r="D51" s="366"/>
      <c r="E51" s="368"/>
      <c r="F51" s="366"/>
      <c r="G51" s="368"/>
      <c r="H51" s="366"/>
      <c r="I51" s="366">
        <v>1.2758299999999998E-2</v>
      </c>
      <c r="J51" s="366">
        <v>2.1995102491862047E-3</v>
      </c>
      <c r="K51" s="366">
        <v>1.2654139999999999E-2</v>
      </c>
      <c r="L51" s="366">
        <v>1.2177354564360239E-3</v>
      </c>
      <c r="M51" s="368"/>
      <c r="N51" s="366"/>
      <c r="O51" s="368"/>
      <c r="P51" s="366"/>
      <c r="Q51" s="368"/>
      <c r="R51" s="366"/>
      <c r="S51" s="368"/>
      <c r="T51" s="366"/>
      <c r="U51" s="368"/>
      <c r="V51" s="366"/>
      <c r="W51" s="368">
        <v>-0.16770006928</v>
      </c>
      <c r="X51" s="366">
        <v>-6.5889616634209735E-3</v>
      </c>
      <c r="Y51" s="366"/>
      <c r="Z51" s="366"/>
      <c r="AA51" s="366"/>
      <c r="AB51" s="366"/>
      <c r="AC51" s="368"/>
      <c r="AD51" s="368"/>
    </row>
    <row r="52" spans="1:30" ht="14.25">
      <c r="A52" s="369">
        <v>396</v>
      </c>
      <c r="B52" s="365" t="s">
        <v>146</v>
      </c>
      <c r="C52" s="366"/>
      <c r="D52" s="366"/>
      <c r="E52" s="366"/>
      <c r="F52" s="366"/>
      <c r="G52" s="366"/>
      <c r="H52" s="366"/>
      <c r="I52" s="366"/>
      <c r="J52" s="366"/>
      <c r="K52" s="366"/>
      <c r="L52" s="366"/>
      <c r="M52" s="366"/>
      <c r="N52" s="366"/>
      <c r="O52" s="368"/>
      <c r="P52" s="366"/>
      <c r="Q52" s="368"/>
      <c r="R52" s="366"/>
      <c r="S52" s="368"/>
      <c r="T52" s="366"/>
      <c r="U52" s="368">
        <v>1.6092840000000001E-2</v>
      </c>
      <c r="V52" s="366">
        <v>7.6684693771362632E-4</v>
      </c>
      <c r="W52" s="368"/>
      <c r="X52" s="366"/>
      <c r="Y52" s="366"/>
      <c r="Z52" s="366"/>
      <c r="AA52" s="366"/>
      <c r="AB52" s="366"/>
      <c r="AC52" s="368"/>
      <c r="AD52" s="368"/>
    </row>
    <row r="53" spans="1:30" ht="14.25">
      <c r="A53" s="369">
        <v>400</v>
      </c>
      <c r="B53" s="370" t="s">
        <v>147</v>
      </c>
      <c r="C53" s="368">
        <v>3.2214859999999998E-2</v>
      </c>
      <c r="D53" s="366">
        <v>2.2811283893810902E-2</v>
      </c>
      <c r="E53" s="368">
        <v>3.5855050000000006E-2</v>
      </c>
      <c r="F53" s="366">
        <v>1.3261521567157136E-2</v>
      </c>
      <c r="G53" s="368">
        <v>5.0118929999999999E-2</v>
      </c>
      <c r="H53" s="366">
        <v>1.392575356216815E-2</v>
      </c>
      <c r="I53" s="368">
        <v>6.470853E-2</v>
      </c>
      <c r="J53" s="366">
        <v>1.1155645732172237E-2</v>
      </c>
      <c r="K53" s="368">
        <v>1.8470610000000002E-2</v>
      </c>
      <c r="L53" s="366">
        <v>1.7774670344252389E-3</v>
      </c>
      <c r="M53" s="368">
        <v>1.7434580000000002E-2</v>
      </c>
      <c r="N53" s="366">
        <v>1.5020650444780982E-3</v>
      </c>
      <c r="O53" s="368"/>
      <c r="P53" s="366"/>
      <c r="Q53" s="368"/>
      <c r="R53" s="366"/>
      <c r="S53" s="366"/>
      <c r="T53" s="366"/>
      <c r="U53" s="366"/>
      <c r="V53" s="366"/>
      <c r="W53" s="366"/>
      <c r="X53" s="366"/>
      <c r="Y53" s="366">
        <v>7.08E-6</v>
      </c>
      <c r="Z53" s="366">
        <v>2.3848383852968274E-7</v>
      </c>
      <c r="AA53" s="367"/>
      <c r="AB53" s="366"/>
      <c r="AC53" s="368">
        <v>2.4998000000000004E-3</v>
      </c>
      <c r="AD53" s="368">
        <v>7.4605610623467014E-5</v>
      </c>
    </row>
    <row r="54" spans="1:30" ht="14.25">
      <c r="A54" s="369">
        <v>410</v>
      </c>
      <c r="B54" s="365" t="s">
        <v>501</v>
      </c>
      <c r="C54" s="368"/>
      <c r="D54" s="366"/>
      <c r="E54" s="368"/>
      <c r="F54" s="366"/>
      <c r="G54" s="366"/>
      <c r="H54" s="366"/>
      <c r="I54" s="366"/>
      <c r="J54" s="366"/>
      <c r="K54" s="368"/>
      <c r="L54" s="366"/>
      <c r="M54" s="368"/>
      <c r="N54" s="366"/>
      <c r="O54" s="368"/>
      <c r="P54" s="366"/>
      <c r="Q54" s="368"/>
      <c r="R54" s="366"/>
      <c r="S54" s="368"/>
      <c r="T54" s="366"/>
      <c r="U54" s="368"/>
      <c r="V54" s="366"/>
      <c r="W54" s="368"/>
      <c r="X54" s="366"/>
      <c r="Y54" s="366"/>
      <c r="Z54" s="366"/>
      <c r="AA54" s="366"/>
      <c r="AB54" s="366"/>
      <c r="AC54" s="368">
        <v>2.619109E-2</v>
      </c>
      <c r="AD54" s="368">
        <v>7.8166343801271316E-4</v>
      </c>
    </row>
    <row r="55" spans="1:30" ht="14.25">
      <c r="A55" s="369">
        <v>422</v>
      </c>
      <c r="B55" s="365" t="s">
        <v>148</v>
      </c>
      <c r="C55" s="366"/>
      <c r="D55" s="366"/>
      <c r="E55" s="366"/>
      <c r="F55" s="366"/>
      <c r="G55" s="366"/>
      <c r="H55" s="366"/>
      <c r="I55" s="366"/>
      <c r="J55" s="366"/>
      <c r="K55" s="366"/>
      <c r="L55" s="366"/>
      <c r="M55" s="366"/>
      <c r="N55" s="366"/>
      <c r="O55" s="366"/>
      <c r="P55" s="366"/>
      <c r="Q55" s="366"/>
      <c r="R55" s="366"/>
      <c r="S55" s="366">
        <v>5.2273800000000002E-3</v>
      </c>
      <c r="T55" s="366">
        <v>2.9550336387325902E-4</v>
      </c>
      <c r="U55" s="366"/>
      <c r="V55" s="366"/>
      <c r="W55" s="366"/>
      <c r="X55" s="366"/>
      <c r="Y55" s="366">
        <v>4.8919799999999998E-3</v>
      </c>
      <c r="Z55" s="366">
        <v>1.6478222717661545E-4</v>
      </c>
      <c r="AA55" s="367">
        <v>0.30937560999999997</v>
      </c>
      <c r="AB55" s="366">
        <v>9.8484075481332523E-3</v>
      </c>
      <c r="AC55" s="368">
        <v>0.41453644000000001</v>
      </c>
      <c r="AD55" s="368">
        <v>1.2371687427745496E-2</v>
      </c>
    </row>
    <row r="56" spans="1:30" ht="14.25">
      <c r="A56" s="369">
        <v>434</v>
      </c>
      <c r="B56" s="365" t="s">
        <v>479</v>
      </c>
      <c r="C56" s="366"/>
      <c r="D56" s="366"/>
      <c r="E56" s="366"/>
      <c r="F56" s="366"/>
      <c r="G56" s="366">
        <v>2.15183E-3</v>
      </c>
      <c r="H56" s="366">
        <v>5.9789493286629004E-4</v>
      </c>
      <c r="I56" s="366">
        <v>1.5927199999999999E-3</v>
      </c>
      <c r="J56" s="366">
        <v>2.7458234749800937E-4</v>
      </c>
      <c r="K56" s="366"/>
      <c r="L56" s="366"/>
      <c r="M56" s="366"/>
      <c r="N56" s="366"/>
      <c r="O56" s="366"/>
      <c r="P56" s="366"/>
      <c r="Q56" s="366"/>
      <c r="R56" s="366"/>
      <c r="S56" s="366"/>
      <c r="T56" s="366"/>
      <c r="U56" s="366"/>
      <c r="V56" s="366"/>
      <c r="W56" s="366"/>
      <c r="X56" s="366"/>
      <c r="Y56" s="366"/>
      <c r="Z56" s="366"/>
      <c r="AA56" s="367"/>
      <c r="AB56" s="366"/>
      <c r="AC56" s="368"/>
      <c r="AD56" s="368"/>
    </row>
    <row r="57" spans="1:30" ht="14.25">
      <c r="A57" s="369">
        <v>438</v>
      </c>
      <c r="B57" s="370" t="s">
        <v>149</v>
      </c>
      <c r="C57" s="368">
        <v>0.17564788000000001</v>
      </c>
      <c r="D57" s="366">
        <v>0.12437594501500335</v>
      </c>
      <c r="E57" s="368">
        <v>3.77196614</v>
      </c>
      <c r="F57" s="366">
        <v>1.3951175724534324</v>
      </c>
      <c r="G57" s="368">
        <v>10.24372084</v>
      </c>
      <c r="H57" s="366">
        <v>2.8462605242667012</v>
      </c>
      <c r="I57" s="368">
        <v>4.7570066500000001</v>
      </c>
      <c r="J57" s="366">
        <v>0.82010023922638087</v>
      </c>
      <c r="K57" s="368">
        <v>6.4855608199999999</v>
      </c>
      <c r="L57" s="366">
        <v>0.62411964506369411</v>
      </c>
      <c r="M57" s="368">
        <v>4.06773235</v>
      </c>
      <c r="N57" s="366">
        <v>0.35045286856510155</v>
      </c>
      <c r="O57" s="366">
        <v>22.002496399999998</v>
      </c>
      <c r="P57" s="366">
        <v>1.7028012883963537</v>
      </c>
      <c r="Q57" s="366">
        <v>1.4765135700000001</v>
      </c>
      <c r="R57" s="366">
        <v>9.169631614750938E-2</v>
      </c>
      <c r="S57" s="368">
        <v>2.4595654800000002</v>
      </c>
      <c r="T57" s="366">
        <v>0.13903903542626458</v>
      </c>
      <c r="U57" s="368">
        <v>6.6980432599999995</v>
      </c>
      <c r="V57" s="366">
        <v>0.31917138072611134</v>
      </c>
      <c r="W57" s="368">
        <v>1.566574187698248</v>
      </c>
      <c r="X57" s="366">
        <v>6.1550942166960852E-2</v>
      </c>
      <c r="Y57" s="366">
        <v>2.0544805990910193</v>
      </c>
      <c r="Z57" s="366">
        <v>6.9203449075704596E-2</v>
      </c>
      <c r="AA57" s="366">
        <v>1.6529469699999999</v>
      </c>
      <c r="AB57" s="366">
        <v>5.2618548100840878E-2</v>
      </c>
      <c r="AC57" s="368">
        <v>18.085776410000001</v>
      </c>
      <c r="AD57" s="368">
        <v>0.53976333813406874</v>
      </c>
    </row>
    <row r="58" spans="1:30" ht="14.25">
      <c r="A58" s="369">
        <v>440</v>
      </c>
      <c r="B58" s="365" t="s">
        <v>502</v>
      </c>
      <c r="C58" s="368"/>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7"/>
      <c r="AB58" s="366"/>
      <c r="AC58" s="368"/>
      <c r="AD58" s="368">
        <v>0</v>
      </c>
    </row>
    <row r="59" spans="1:30" ht="14.25">
      <c r="A59" s="369">
        <v>442</v>
      </c>
      <c r="B59" s="372" t="s">
        <v>150</v>
      </c>
      <c r="C59" s="368">
        <v>0.19908803</v>
      </c>
      <c r="D59" s="366">
        <v>0.14097387268451708</v>
      </c>
      <c r="E59" s="366">
        <v>1.7969928899999998</v>
      </c>
      <c r="F59" s="366">
        <v>0.66464444943635625</v>
      </c>
      <c r="G59" s="366">
        <v>1.8834142600000001</v>
      </c>
      <c r="H59" s="366">
        <v>0.52331450093274723</v>
      </c>
      <c r="I59" s="366">
        <v>2.2825426800000002</v>
      </c>
      <c r="J59" s="366">
        <v>0.3935066598892446</v>
      </c>
      <c r="K59" s="366">
        <v>2.3254376099999998</v>
      </c>
      <c r="L59" s="366">
        <v>0.22378192666011651</v>
      </c>
      <c r="M59" s="366">
        <v>2.3003948400000001</v>
      </c>
      <c r="N59" s="366">
        <v>0.19818904026720385</v>
      </c>
      <c r="O59" s="366">
        <v>2.23535708</v>
      </c>
      <c r="P59" s="366">
        <v>0.17299713844515896</v>
      </c>
      <c r="Q59" s="366">
        <v>10.828175160000001</v>
      </c>
      <c r="R59" s="366">
        <v>0.67246505074245144</v>
      </c>
      <c r="S59" s="366">
        <v>15.162880289999999</v>
      </c>
      <c r="T59" s="366">
        <v>0.85715638268167549</v>
      </c>
      <c r="U59" s="366">
        <v>25.424784410000001</v>
      </c>
      <c r="V59" s="366">
        <v>1.21152749091134</v>
      </c>
      <c r="W59" s="366">
        <v>71.854536186972325</v>
      </c>
      <c r="X59" s="366">
        <v>2.823175841915524</v>
      </c>
      <c r="Y59" s="366">
        <v>69.14053767376592</v>
      </c>
      <c r="Z59" s="366">
        <v>2.3289407941307685</v>
      </c>
      <c r="AA59" s="367">
        <v>62.027898863557247</v>
      </c>
      <c r="AB59" s="366">
        <v>1.9745448820697378</v>
      </c>
      <c r="AC59" s="368">
        <v>16.101116687392896</v>
      </c>
      <c r="AD59" s="368">
        <v>0.48053189942501051</v>
      </c>
    </row>
    <row r="60" spans="1:30" ht="14.25">
      <c r="A60" s="369">
        <v>458</v>
      </c>
      <c r="B60" s="365" t="s">
        <v>480</v>
      </c>
      <c r="C60" s="368"/>
      <c r="D60" s="366"/>
      <c r="E60" s="366"/>
      <c r="F60" s="366"/>
      <c r="G60" s="366"/>
      <c r="H60" s="366"/>
      <c r="I60" s="368"/>
      <c r="J60" s="366"/>
      <c r="K60" s="368"/>
      <c r="L60" s="366"/>
      <c r="M60" s="368"/>
      <c r="N60" s="366"/>
      <c r="O60" s="368">
        <v>3.1846999999999999E-3</v>
      </c>
      <c r="P60" s="366">
        <v>2.4646799911104032E-4</v>
      </c>
      <c r="Q60" s="368">
        <v>3.18382E-3</v>
      </c>
      <c r="R60" s="366">
        <v>1.9772562285137908E-4</v>
      </c>
      <c r="S60" s="368"/>
      <c r="T60" s="366"/>
      <c r="U60" s="368"/>
      <c r="V60" s="366"/>
      <c r="W60" s="368"/>
      <c r="X60" s="366"/>
      <c r="Y60" s="366"/>
      <c r="Z60" s="366"/>
      <c r="AA60" s="366"/>
      <c r="AB60" s="366"/>
      <c r="AC60" s="368"/>
      <c r="AD60" s="368"/>
    </row>
    <row r="61" spans="1:30" ht="14.25">
      <c r="A61" s="369">
        <v>470</v>
      </c>
      <c r="B61" s="370" t="s">
        <v>151</v>
      </c>
      <c r="C61" s="368"/>
      <c r="D61" s="366"/>
      <c r="E61" s="368"/>
      <c r="F61" s="366"/>
      <c r="G61" s="368"/>
      <c r="H61" s="366"/>
      <c r="I61" s="368"/>
      <c r="J61" s="366"/>
      <c r="K61" s="368">
        <v>5.31095E-3</v>
      </c>
      <c r="L61" s="366">
        <v>5.1108428722607005E-4</v>
      </c>
      <c r="M61" s="368">
        <v>3.1326229999999997E-2</v>
      </c>
      <c r="N61" s="366">
        <v>2.6988912298593439E-3</v>
      </c>
      <c r="O61" s="368">
        <v>-3.3854559999999999E-2</v>
      </c>
      <c r="P61" s="366">
        <v>-2.6200476226911989E-3</v>
      </c>
      <c r="Q61" s="368">
        <v>-0.12131409</v>
      </c>
      <c r="R61" s="366">
        <v>-7.5340012958955791E-3</v>
      </c>
      <c r="S61" s="366">
        <v>-0.17926585</v>
      </c>
      <c r="T61" s="366">
        <v>-1.0133883839054952E-2</v>
      </c>
      <c r="U61" s="366">
        <v>-0.1314226</v>
      </c>
      <c r="V61" s="366">
        <v>-6.2624756324155852E-3</v>
      </c>
      <c r="W61" s="366">
        <v>-4.8514399469556345E-2</v>
      </c>
      <c r="X61" s="366">
        <v>-1.9061382598183597E-3</v>
      </c>
      <c r="Y61" s="366">
        <v>6.4221936337818322E-2</v>
      </c>
      <c r="Z61" s="366">
        <v>2.1632618496683375E-3</v>
      </c>
      <c r="AA61" s="367">
        <v>-3.4883269999999994E-2</v>
      </c>
      <c r="AB61" s="366">
        <v>-1.110445194989903E-3</v>
      </c>
      <c r="AC61" s="368">
        <v>-1.8604990000000002E-2</v>
      </c>
      <c r="AD61" s="368">
        <v>-5.5525907656352397E-4</v>
      </c>
    </row>
    <row r="62" spans="1:30" ht="14.25">
      <c r="A62" s="369">
        <v>480</v>
      </c>
      <c r="B62" s="370" t="s">
        <v>152</v>
      </c>
      <c r="C62" s="368"/>
      <c r="D62" s="366"/>
      <c r="E62" s="368"/>
      <c r="F62" s="366"/>
      <c r="G62" s="368"/>
      <c r="H62" s="366"/>
      <c r="I62" s="368"/>
      <c r="J62" s="366"/>
      <c r="K62" s="368"/>
      <c r="L62" s="366"/>
      <c r="M62" s="368"/>
      <c r="N62" s="366"/>
      <c r="O62" s="368"/>
      <c r="P62" s="366"/>
      <c r="Q62" s="368"/>
      <c r="R62" s="366"/>
      <c r="S62" s="366"/>
      <c r="T62" s="366"/>
      <c r="U62" s="366"/>
      <c r="V62" s="366"/>
      <c r="W62" s="366">
        <v>0.01</v>
      </c>
      <c r="X62" s="366">
        <v>3.9290154689320555E-4</v>
      </c>
      <c r="Y62" s="366">
        <v>1.0542883597825395E-2</v>
      </c>
      <c r="Z62" s="366">
        <v>3.5512815672048481E-4</v>
      </c>
      <c r="AA62" s="367">
        <v>6.3701000000000008E-2</v>
      </c>
      <c r="AB62" s="366">
        <v>2.0278050012528018E-3</v>
      </c>
      <c r="AC62" s="368">
        <v>6.1205120000000002E-2</v>
      </c>
      <c r="AD62" s="368">
        <v>1.8266442718947807E-3</v>
      </c>
    </row>
    <row r="63" spans="1:30" ht="14.25">
      <c r="A63" s="369">
        <v>484</v>
      </c>
      <c r="B63" s="365" t="s">
        <v>153</v>
      </c>
      <c r="C63" s="366"/>
      <c r="D63" s="366"/>
      <c r="E63" s="366">
        <v>-0.90885168000000005</v>
      </c>
      <c r="F63" s="366">
        <v>-0.33615226183388375</v>
      </c>
      <c r="G63" s="366">
        <v>0.14780573999999999</v>
      </c>
      <c r="H63" s="366">
        <v>4.106844081296028E-2</v>
      </c>
      <c r="I63" s="366"/>
      <c r="J63" s="366"/>
      <c r="K63" s="366"/>
      <c r="L63" s="366"/>
      <c r="M63" s="366"/>
      <c r="N63" s="366"/>
      <c r="O63" s="366"/>
      <c r="P63" s="366"/>
      <c r="Q63" s="366"/>
      <c r="R63" s="366"/>
      <c r="S63" s="366"/>
      <c r="T63" s="366"/>
      <c r="U63" s="366"/>
      <c r="V63" s="366"/>
      <c r="W63" s="366"/>
      <c r="X63" s="366"/>
      <c r="Y63" s="366"/>
      <c r="Z63" s="366"/>
      <c r="AA63" s="367"/>
      <c r="AB63" s="366"/>
      <c r="AC63" s="368"/>
      <c r="AD63" s="368"/>
    </row>
    <row r="64" spans="1:30" ht="14.25">
      <c r="A64" s="369">
        <v>498</v>
      </c>
      <c r="B64" s="370" t="s">
        <v>412</v>
      </c>
      <c r="C64" s="368"/>
      <c r="D64" s="366"/>
      <c r="E64" s="368"/>
      <c r="F64" s="366"/>
      <c r="G64" s="368"/>
      <c r="H64" s="366"/>
      <c r="I64" s="368"/>
      <c r="J64" s="366"/>
      <c r="K64" s="368"/>
      <c r="L64" s="366"/>
      <c r="M64" s="368"/>
      <c r="N64" s="366"/>
      <c r="O64" s="368"/>
      <c r="P64" s="366"/>
      <c r="Q64" s="366"/>
      <c r="R64" s="366"/>
      <c r="S64" s="366">
        <v>-4.576036E-2</v>
      </c>
      <c r="T64" s="366">
        <v>-2.5868294082410934E-3</v>
      </c>
      <c r="U64" s="366">
        <v>-2.1545470000000001E-2</v>
      </c>
      <c r="V64" s="366">
        <v>-1.026672588001919E-3</v>
      </c>
      <c r="W64" s="366">
        <v>6.9135300000000011E-3</v>
      </c>
      <c r="X64" s="366">
        <v>2.7163366314925835E-4</v>
      </c>
      <c r="Y64" s="366">
        <v>0.10959011</v>
      </c>
      <c r="Z64" s="366">
        <v>3.6914505787697983E-3</v>
      </c>
      <c r="AA64" s="367">
        <v>9.3301229999999999E-2</v>
      </c>
      <c r="AB64" s="366">
        <v>2.970074265977582E-3</v>
      </c>
      <c r="AC64" s="368">
        <v>6.020971E-2</v>
      </c>
      <c r="AD64" s="368">
        <v>1.7969366269349018E-3</v>
      </c>
    </row>
    <row r="65" spans="1:30" ht="14.25">
      <c r="A65" s="369">
        <v>499</v>
      </c>
      <c r="B65" s="365" t="s">
        <v>69</v>
      </c>
      <c r="C65" s="366"/>
      <c r="D65" s="366"/>
      <c r="E65" s="366"/>
      <c r="F65" s="366"/>
      <c r="G65" s="366"/>
      <c r="H65" s="366"/>
      <c r="I65" s="366"/>
      <c r="J65" s="366"/>
      <c r="K65" s="366"/>
      <c r="L65" s="366"/>
      <c r="M65" s="366"/>
      <c r="N65" s="366"/>
      <c r="O65" s="368"/>
      <c r="P65" s="366"/>
      <c r="Q65" s="368"/>
      <c r="R65" s="366"/>
      <c r="S65" s="368"/>
      <c r="T65" s="366"/>
      <c r="U65" s="368"/>
      <c r="V65" s="366"/>
      <c r="W65" s="368">
        <v>0.17546351000000002</v>
      </c>
      <c r="X65" s="366">
        <v>6.8939884502311442E-3</v>
      </c>
      <c r="Y65" s="366">
        <v>0.23808065</v>
      </c>
      <c r="Z65" s="366">
        <v>8.0195462276330381E-3</v>
      </c>
      <c r="AA65" s="367">
        <v>0.22039392000000002</v>
      </c>
      <c r="AB65" s="366">
        <v>7.0158379495095834E-3</v>
      </c>
      <c r="AC65" s="368">
        <v>2.4846479948581415</v>
      </c>
      <c r="AD65" s="368">
        <v>7.4153404608674506E-2</v>
      </c>
    </row>
    <row r="66" spans="1:30" ht="14.25">
      <c r="A66" s="369">
        <v>528</v>
      </c>
      <c r="B66" s="365" t="s">
        <v>77</v>
      </c>
      <c r="C66" s="368">
        <v>1.4259054099999999</v>
      </c>
      <c r="D66" s="366">
        <v>1.0096810327044983</v>
      </c>
      <c r="E66" s="368">
        <v>4.6299652300000007</v>
      </c>
      <c r="F66" s="366">
        <v>1.7124612503073529</v>
      </c>
      <c r="G66" s="366">
        <v>10.22723721</v>
      </c>
      <c r="H66" s="366">
        <v>2.8416804789786245</v>
      </c>
      <c r="I66" s="366">
        <v>14.69577891</v>
      </c>
      <c r="J66" s="366">
        <v>2.5335284741947972</v>
      </c>
      <c r="K66" s="366">
        <v>15.589723730000001</v>
      </c>
      <c r="L66" s="366">
        <v>1.5002330732916711</v>
      </c>
      <c r="M66" s="366">
        <v>61.057614899999997</v>
      </c>
      <c r="N66" s="366">
        <v>5.2603796042402555</v>
      </c>
      <c r="O66" s="366">
        <v>69.71703484999999</v>
      </c>
      <c r="P66" s="366">
        <v>5.3954903392577531</v>
      </c>
      <c r="Q66" s="366">
        <v>103.23101528000001</v>
      </c>
      <c r="R66" s="366">
        <v>6.4109832822892727</v>
      </c>
      <c r="S66" s="368">
        <v>213.34607987999999</v>
      </c>
      <c r="T66" s="366">
        <v>12.060436446884102</v>
      </c>
      <c r="U66" s="368">
        <v>211.98679491999999</v>
      </c>
      <c r="V66" s="366">
        <v>10.101475222529304</v>
      </c>
      <c r="W66" s="366">
        <v>431.3097420746293</v>
      </c>
      <c r="X66" s="366">
        <v>16.946226485123134</v>
      </c>
      <c r="Y66" s="366">
        <v>435.57054699267889</v>
      </c>
      <c r="Z66" s="366">
        <v>14.671827118260966</v>
      </c>
      <c r="AA66" s="367">
        <v>523.55785873936111</v>
      </c>
      <c r="AB66" s="366">
        <v>16.666508287105135</v>
      </c>
      <c r="AC66" s="368">
        <v>554.43307364137752</v>
      </c>
      <c r="AD66" s="368">
        <v>16.546850951620375</v>
      </c>
    </row>
    <row r="67" spans="1:30" ht="14.25">
      <c r="A67" s="369">
        <v>530</v>
      </c>
      <c r="B67" s="365" t="s">
        <v>154</v>
      </c>
      <c r="C67" s="366"/>
      <c r="D67" s="366"/>
      <c r="E67" s="366"/>
      <c r="F67" s="366"/>
      <c r="G67" s="366"/>
      <c r="H67" s="366"/>
      <c r="I67" s="366"/>
      <c r="J67" s="366"/>
      <c r="K67" s="366"/>
      <c r="L67" s="366"/>
      <c r="M67" s="366"/>
      <c r="N67" s="366"/>
      <c r="O67" s="366"/>
      <c r="P67" s="366"/>
      <c r="Q67" s="366">
        <v>98.871025799999998</v>
      </c>
      <c r="R67" s="366">
        <v>6.1402136924385706</v>
      </c>
      <c r="S67" s="366">
        <v>69.515583340000006</v>
      </c>
      <c r="T67" s="366">
        <v>3.9297102408055054</v>
      </c>
      <c r="U67" s="366">
        <v>54.710711350000004</v>
      </c>
      <c r="V67" s="366">
        <v>2.6070439685525764</v>
      </c>
      <c r="W67" s="366">
        <v>17.958051260000001</v>
      </c>
      <c r="X67" s="366">
        <v>0.70557461192414794</v>
      </c>
      <c r="Y67" s="366">
        <v>9.9999999999999985E-3</v>
      </c>
      <c r="Z67" s="366">
        <v>3.3684157984418465E-4</v>
      </c>
      <c r="AA67" s="367">
        <v>0.11395013</v>
      </c>
      <c r="AB67" s="366">
        <v>3.6273942874901011E-3</v>
      </c>
      <c r="AC67" s="368">
        <v>0.60596217999999991</v>
      </c>
      <c r="AD67" s="368">
        <v>1.8084718158903598E-2</v>
      </c>
    </row>
    <row r="68" spans="1:30" ht="14.25">
      <c r="A68" s="369">
        <v>566</v>
      </c>
      <c r="B68" s="365" t="s">
        <v>155</v>
      </c>
      <c r="C68" s="366">
        <v>1.902189E-2</v>
      </c>
      <c r="D68" s="366">
        <v>1.3469365782959873E-2</v>
      </c>
      <c r="E68" s="366">
        <v>2.0656459999999998E-2</v>
      </c>
      <c r="F68" s="366">
        <v>7.6400978325540927E-3</v>
      </c>
      <c r="G68" s="366">
        <v>9.0836600000000003E-3</v>
      </c>
      <c r="H68" s="366">
        <v>2.5239327855268328E-3</v>
      </c>
      <c r="I68" s="366"/>
      <c r="J68" s="366"/>
      <c r="K68" s="366"/>
      <c r="L68" s="366"/>
      <c r="M68" s="366"/>
      <c r="N68" s="366"/>
      <c r="O68" s="366"/>
      <c r="P68" s="366"/>
      <c r="Q68" s="366"/>
      <c r="R68" s="366"/>
      <c r="S68" s="366"/>
      <c r="T68" s="366"/>
      <c r="U68" s="366"/>
      <c r="V68" s="366"/>
      <c r="W68" s="366"/>
      <c r="X68" s="366"/>
      <c r="Y68" s="366">
        <v>8.1661000000000008E-3</v>
      </c>
      <c r="Z68" s="366">
        <v>2.7506820251655968E-4</v>
      </c>
      <c r="AA68" s="367"/>
      <c r="AB68" s="366"/>
      <c r="AC68" s="368"/>
      <c r="AD68" s="368"/>
    </row>
    <row r="69" spans="1:30" ht="14.25">
      <c r="A69" s="369">
        <v>578</v>
      </c>
      <c r="B69" s="365" t="s">
        <v>156</v>
      </c>
      <c r="C69" s="366"/>
      <c r="D69" s="366"/>
      <c r="E69" s="366"/>
      <c r="F69" s="366"/>
      <c r="G69" s="366">
        <v>2.0456209999999999E-2</v>
      </c>
      <c r="H69" s="366">
        <v>5.6838431960929674E-3</v>
      </c>
      <c r="I69" s="366">
        <v>2.0398830000000003E-2</v>
      </c>
      <c r="J69" s="366">
        <v>3.5167252421096106E-3</v>
      </c>
      <c r="K69" s="366">
        <v>7.479587E-2</v>
      </c>
      <c r="L69" s="366">
        <v>7.1977694963055181E-3</v>
      </c>
      <c r="M69" s="366">
        <v>5.1583249999999997E-2</v>
      </c>
      <c r="N69" s="366">
        <v>4.4441217801389453E-3</v>
      </c>
      <c r="O69" s="366">
        <v>2.9458810000000002E-2</v>
      </c>
      <c r="P69" s="366">
        <v>2.279854917854839E-3</v>
      </c>
      <c r="Q69" s="366">
        <v>-8.3487050000000007E-2</v>
      </c>
      <c r="R69" s="366">
        <v>-5.1848185391367065E-3</v>
      </c>
      <c r="S69" s="366"/>
      <c r="T69" s="366"/>
      <c r="U69" s="366"/>
      <c r="V69" s="366"/>
      <c r="W69" s="366">
        <v>0.40795490999999995</v>
      </c>
      <c r="X69" s="366">
        <v>1.6028611520167844E-2</v>
      </c>
      <c r="Y69" s="366">
        <v>0.85118362000000003</v>
      </c>
      <c r="Z69" s="366">
        <v>2.8671403529829217E-2</v>
      </c>
      <c r="AA69" s="367">
        <v>1.0221177138399999</v>
      </c>
      <c r="AB69" s="366">
        <v>3.2537250780895623E-2</v>
      </c>
      <c r="AC69" s="368">
        <v>0.83020099325000007</v>
      </c>
      <c r="AD69" s="368">
        <v>2.477704298008843E-2</v>
      </c>
    </row>
    <row r="70" spans="1:30" ht="14.25">
      <c r="A70" s="369">
        <v>584</v>
      </c>
      <c r="B70" s="365" t="s">
        <v>157</v>
      </c>
      <c r="C70" s="368">
        <v>1.25196723</v>
      </c>
      <c r="D70" s="366">
        <v>0.8865157231562717</v>
      </c>
      <c r="E70" s="366">
        <v>0.64617741000000006</v>
      </c>
      <c r="F70" s="366">
        <v>0.2389982905873716</v>
      </c>
      <c r="G70" s="366">
        <v>0.67238047999999995</v>
      </c>
      <c r="H70" s="366">
        <v>0.18682371839327633</v>
      </c>
      <c r="I70" s="366">
        <v>0.11111718</v>
      </c>
      <c r="J70" s="366">
        <v>1.9156421801546322E-2</v>
      </c>
      <c r="K70" s="366">
        <v>0.20729392999999999</v>
      </c>
      <c r="L70" s="366">
        <v>1.9948346427727779E-2</v>
      </c>
      <c r="M70" s="366">
        <v>0.18552607000000002</v>
      </c>
      <c r="N70" s="366">
        <v>1.5983879427344781E-2</v>
      </c>
      <c r="O70" s="366">
        <v>0.25450435999999999</v>
      </c>
      <c r="P70" s="366">
        <v>1.9696417362462991E-2</v>
      </c>
      <c r="Q70" s="366">
        <v>0.28179005000000001</v>
      </c>
      <c r="R70" s="366">
        <v>1.7500082652150958E-2</v>
      </c>
      <c r="S70" s="366">
        <v>1.9266660000000001E-2</v>
      </c>
      <c r="T70" s="366">
        <v>1.0891427140560595E-3</v>
      </c>
      <c r="U70" s="366">
        <v>2.1550659999999999E-2</v>
      </c>
      <c r="V70" s="366">
        <v>1.0269198989555316E-3</v>
      </c>
      <c r="W70" s="366">
        <v>8.9519599999999984E-3</v>
      </c>
      <c r="X70" s="366">
        <v>3.5172389317260995E-4</v>
      </c>
      <c r="Y70" s="366">
        <v>3.2773899999999998E-3</v>
      </c>
      <c r="Z70" s="366">
        <v>1.1039612253655324E-4</v>
      </c>
      <c r="AA70" s="367">
        <v>2.4854699999999996E-3</v>
      </c>
      <c r="AB70" s="366">
        <v>7.9120398368374124E-5</v>
      </c>
      <c r="AC70" s="368">
        <v>1.54973E-3</v>
      </c>
      <c r="AD70" s="368">
        <v>4.6251121270303832E-5</v>
      </c>
    </row>
    <row r="71" spans="1:30" ht="14.25">
      <c r="A71" s="369">
        <v>586</v>
      </c>
      <c r="B71" s="365" t="s">
        <v>158</v>
      </c>
      <c r="C71" s="368">
        <v>-2.12641E-3</v>
      </c>
      <c r="D71" s="366">
        <v>-1.5057070614194331E-3</v>
      </c>
      <c r="E71" s="366">
        <v>3.55698E-3</v>
      </c>
      <c r="F71" s="366">
        <v>1.3156017627627512E-3</v>
      </c>
      <c r="G71" s="366">
        <v>3.1333800000000003E-3</v>
      </c>
      <c r="H71" s="366">
        <v>8.706226908001915E-4</v>
      </c>
      <c r="I71" s="366">
        <v>4.5997600000000005E-3</v>
      </c>
      <c r="J71" s="366">
        <v>7.9299117153513727E-4</v>
      </c>
      <c r="K71" s="366">
        <v>-7.7696600000000003E-3</v>
      </c>
      <c r="L71" s="366">
        <v>-7.4769130628021493E-4</v>
      </c>
      <c r="M71" s="366">
        <v>-1.0757709999999998E-2</v>
      </c>
      <c r="N71" s="366">
        <v>-9.2682359710600864E-4</v>
      </c>
      <c r="O71" s="366">
        <v>-4.2443300000000002E-3</v>
      </c>
      <c r="P71" s="366">
        <v>-3.2847411770872042E-4</v>
      </c>
      <c r="Q71" s="366">
        <v>-8.0494499999999997E-3</v>
      </c>
      <c r="R71" s="366">
        <v>-4.9989714081230519E-4</v>
      </c>
      <c r="S71" s="366">
        <v>-1.15199E-2</v>
      </c>
      <c r="T71" s="366">
        <v>-6.5121900483292895E-4</v>
      </c>
      <c r="U71" s="366">
        <v>-1.590163E-2</v>
      </c>
      <c r="V71" s="366">
        <v>-7.5773550660760509E-4</v>
      </c>
      <c r="W71" s="366">
        <v>-0.54977855401999998</v>
      </c>
      <c r="X71" s="366">
        <v>-2.1600884432316777E-2</v>
      </c>
      <c r="Y71" s="366">
        <v>-0.32206188000000002</v>
      </c>
      <c r="Z71" s="366">
        <v>-1.0848383246678823E-2</v>
      </c>
      <c r="AA71" s="367">
        <v>-2.7778200000000003E-3</v>
      </c>
      <c r="AB71" s="366">
        <v>-8.8426826715123127E-5</v>
      </c>
      <c r="AC71" s="368">
        <v>8.4560599999999996E-3</v>
      </c>
      <c r="AD71" s="368">
        <v>2.5236799734725749E-4</v>
      </c>
    </row>
    <row r="72" spans="1:30" ht="14.25">
      <c r="A72" s="369">
        <v>591</v>
      </c>
      <c r="B72" s="365" t="s">
        <v>159</v>
      </c>
      <c r="C72" s="368">
        <v>2.0010019300000002</v>
      </c>
      <c r="D72" s="366">
        <v>1.4169058346767156</v>
      </c>
      <c r="E72" s="368">
        <v>2.90884929</v>
      </c>
      <c r="F72" s="366">
        <v>1.075881015225044</v>
      </c>
      <c r="G72" s="368">
        <v>3.0962805499999999</v>
      </c>
      <c r="H72" s="366">
        <v>0.86031445401237527</v>
      </c>
      <c r="I72" s="366">
        <v>3.52442806</v>
      </c>
      <c r="J72" s="366">
        <v>0.60760568731644915</v>
      </c>
      <c r="K72" s="366">
        <v>12.92698845</v>
      </c>
      <c r="L72" s="366">
        <v>1.2439922571193269</v>
      </c>
      <c r="M72" s="366">
        <v>13.30376575</v>
      </c>
      <c r="N72" s="366">
        <v>1.1461773953258381</v>
      </c>
      <c r="O72" s="366">
        <v>13.342472730000001</v>
      </c>
      <c r="P72" s="366">
        <v>1.0325909997666092</v>
      </c>
      <c r="Q72" s="366">
        <v>2.9803532499999998</v>
      </c>
      <c r="R72" s="366">
        <v>0.18508967299451035</v>
      </c>
      <c r="S72" s="366">
        <v>3.2381556200000001</v>
      </c>
      <c r="T72" s="366">
        <v>0.1830526723626556</v>
      </c>
      <c r="U72" s="366">
        <v>4.1295434999999996</v>
      </c>
      <c r="V72" s="366">
        <v>0.19677867841414007</v>
      </c>
      <c r="W72" s="366">
        <v>8.6433736831519923</v>
      </c>
      <c r="X72" s="366">
        <v>0.33959948904864412</v>
      </c>
      <c r="Y72" s="366">
        <v>11.124732909055574</v>
      </c>
      <c r="Z72" s="366">
        <v>0.37472726084308722</v>
      </c>
      <c r="AA72" s="367">
        <v>10.57898668</v>
      </c>
      <c r="AB72" s="366">
        <v>0.33676272111726302</v>
      </c>
      <c r="AC72" s="368">
        <v>11.700546789999999</v>
      </c>
      <c r="AD72" s="368">
        <v>0.34919851103944177</v>
      </c>
    </row>
    <row r="73" spans="1:30" ht="14.25">
      <c r="A73" s="369">
        <v>616</v>
      </c>
      <c r="B73" s="365" t="s">
        <v>92</v>
      </c>
      <c r="C73" s="366"/>
      <c r="D73" s="366"/>
      <c r="E73" s="366">
        <v>2.5347399999999997E-3</v>
      </c>
      <c r="F73" s="366">
        <v>9.375111505111795E-4</v>
      </c>
      <c r="G73" s="366">
        <v>8.9785899999999988E-2</v>
      </c>
      <c r="H73" s="366">
        <v>2.4947386481664176E-2</v>
      </c>
      <c r="I73" s="366">
        <v>4.140158E-2</v>
      </c>
      <c r="J73" s="366">
        <v>7.1375653137567396E-3</v>
      </c>
      <c r="K73" s="366">
        <v>1.0262000000000001E-3</v>
      </c>
      <c r="L73" s="366">
        <v>9.8753461348985227E-5</v>
      </c>
      <c r="M73" s="366">
        <v>2.370777E-2</v>
      </c>
      <c r="N73" s="366">
        <v>2.0425277006688156E-3</v>
      </c>
      <c r="O73" s="366">
        <v>4.7915849999999996E-2</v>
      </c>
      <c r="P73" s="366">
        <v>3.7082688087432853E-3</v>
      </c>
      <c r="Q73" s="366">
        <v>6.0336929999999997E-2</v>
      </c>
      <c r="R73" s="366">
        <v>3.7471204607013148E-3</v>
      </c>
      <c r="S73" s="366">
        <v>0.11586958999999999</v>
      </c>
      <c r="T73" s="366">
        <v>6.5500984461843853E-3</v>
      </c>
      <c r="U73" s="366">
        <v>0.52912287999999996</v>
      </c>
      <c r="V73" s="366">
        <v>2.5213465131214533E-2</v>
      </c>
      <c r="W73" s="366">
        <v>0.47552973627111111</v>
      </c>
      <c r="X73" s="366">
        <v>1.868363689746376E-2</v>
      </c>
      <c r="Y73" s="366">
        <v>0.496308441920915</v>
      </c>
      <c r="Z73" s="366">
        <v>1.6717731966664678E-2</v>
      </c>
      <c r="AA73" s="367">
        <v>0.41185692999999995</v>
      </c>
      <c r="AB73" s="366">
        <v>1.3110713214150877E-2</v>
      </c>
      <c r="AC73" s="368">
        <v>0.39939000999999996</v>
      </c>
      <c r="AD73" s="368">
        <v>1.1919647801009115E-2</v>
      </c>
    </row>
    <row r="74" spans="1:30" ht="14.25">
      <c r="A74" s="369">
        <v>620</v>
      </c>
      <c r="B74" s="365" t="s">
        <v>160</v>
      </c>
      <c r="C74" s="366"/>
      <c r="D74" s="366"/>
      <c r="E74" s="366"/>
      <c r="F74" s="366"/>
      <c r="G74" s="366"/>
      <c r="H74" s="366"/>
      <c r="I74" s="366"/>
      <c r="J74" s="366"/>
      <c r="K74" s="366"/>
      <c r="L74" s="366"/>
      <c r="M74" s="366"/>
      <c r="N74" s="366"/>
      <c r="O74" s="366"/>
      <c r="P74" s="366"/>
      <c r="Q74" s="366"/>
      <c r="R74" s="366"/>
      <c r="S74" s="366"/>
      <c r="T74" s="366"/>
      <c r="U74" s="366">
        <v>1.8107948300000001</v>
      </c>
      <c r="V74" s="366">
        <v>8.6286974220408985E-2</v>
      </c>
      <c r="W74" s="366">
        <v>2.2385469800000002</v>
      </c>
      <c r="X74" s="366">
        <v>8.7952857123511363E-2</v>
      </c>
      <c r="Y74" s="366">
        <v>2.27835695</v>
      </c>
      <c r="Z74" s="366">
        <v>7.6744535448697818E-2</v>
      </c>
      <c r="AA74" s="367">
        <v>1.5812217099999999</v>
      </c>
      <c r="AB74" s="366">
        <v>5.0335305436767196E-2</v>
      </c>
      <c r="AC74" s="368">
        <v>1.53876517</v>
      </c>
      <c r="AD74" s="368">
        <v>4.592387995598568E-2</v>
      </c>
    </row>
    <row r="75" spans="1:30" ht="14.25">
      <c r="A75" s="369">
        <v>642</v>
      </c>
      <c r="B75" s="370" t="s">
        <v>87</v>
      </c>
      <c r="C75" s="368"/>
      <c r="D75" s="366"/>
      <c r="E75" s="366"/>
      <c r="F75" s="366"/>
      <c r="G75" s="366"/>
      <c r="H75" s="366"/>
      <c r="I75" s="368">
        <v>0.12233593</v>
      </c>
      <c r="J75" s="366">
        <v>2.1090516125089248E-2</v>
      </c>
      <c r="K75" s="368">
        <v>0.13869971</v>
      </c>
      <c r="L75" s="366">
        <v>1.3347375219840635E-2</v>
      </c>
      <c r="M75" s="368">
        <v>0.32882587000000002</v>
      </c>
      <c r="N75" s="366">
        <v>2.8329781677969835E-2</v>
      </c>
      <c r="O75" s="368">
        <v>0.32645974999999999</v>
      </c>
      <c r="P75" s="366">
        <v>2.5265136864631031E-2</v>
      </c>
      <c r="Q75" s="368">
        <v>0.47272546000000004</v>
      </c>
      <c r="R75" s="366">
        <v>2.9357795357842061E-2</v>
      </c>
      <c r="S75" s="366">
        <v>0.43145918999999999</v>
      </c>
      <c r="T75" s="366">
        <v>2.4390352723358849E-2</v>
      </c>
      <c r="U75" s="366">
        <v>5.4832650000000004E-2</v>
      </c>
      <c r="V75" s="366">
        <v>2.6128545203471278E-3</v>
      </c>
      <c r="W75" s="366">
        <v>0.45484209000000003</v>
      </c>
      <c r="X75" s="366">
        <v>1.787081607531386E-2</v>
      </c>
      <c r="Y75" s="366">
        <v>-0.25543138999999992</v>
      </c>
      <c r="Z75" s="366">
        <v>-8.6039912949396058E-3</v>
      </c>
      <c r="AA75" s="367">
        <v>0.86864157000000009</v>
      </c>
      <c r="AB75" s="366">
        <v>2.7651618027065287E-2</v>
      </c>
      <c r="AC75" s="368">
        <v>1.7766057</v>
      </c>
      <c r="AD75" s="368">
        <v>5.3022143005693266E-2</v>
      </c>
    </row>
    <row r="76" spans="1:30" ht="14.25">
      <c r="A76" s="369">
        <v>643</v>
      </c>
      <c r="B76" s="365" t="s">
        <v>83</v>
      </c>
      <c r="C76" s="368">
        <v>3.5236904399999998</v>
      </c>
      <c r="D76" s="366">
        <v>2.4951188048232229</v>
      </c>
      <c r="E76" s="366">
        <v>5.4653497499999997</v>
      </c>
      <c r="F76" s="366">
        <v>2.0214405943286047</v>
      </c>
      <c r="G76" s="366">
        <v>2.5054452400000002</v>
      </c>
      <c r="H76" s="366">
        <v>0.69614840092849617</v>
      </c>
      <c r="I76" s="368">
        <v>1.413474E-2</v>
      </c>
      <c r="J76" s="366">
        <v>2.4368062750979537E-3</v>
      </c>
      <c r="K76" s="368">
        <v>1.18855E-2</v>
      </c>
      <c r="L76" s="366">
        <v>1.143767554924346E-3</v>
      </c>
      <c r="M76" s="366">
        <v>1.29345657</v>
      </c>
      <c r="N76" s="366">
        <v>0.11143692020957993</v>
      </c>
      <c r="O76" s="366">
        <v>1.3114539299999999</v>
      </c>
      <c r="P76" s="366">
        <v>0.10149509406016589</v>
      </c>
      <c r="Q76" s="366">
        <v>1.3840626999999999</v>
      </c>
      <c r="R76" s="366">
        <v>8.5954815103511328E-2</v>
      </c>
      <c r="S76" s="366">
        <v>1.3426779600000001</v>
      </c>
      <c r="T76" s="366">
        <v>7.5901475266478641E-2</v>
      </c>
      <c r="U76" s="366">
        <v>1.34504589</v>
      </c>
      <c r="V76" s="366">
        <v>6.409336834460537E-2</v>
      </c>
      <c r="W76" s="366">
        <v>1.52367253</v>
      </c>
      <c r="X76" s="366">
        <v>5.9865329399568415E-2</v>
      </c>
      <c r="Y76" s="366">
        <v>1.3191453684082977</v>
      </c>
      <c r="Z76" s="366">
        <v>4.4434300993879003E-2</v>
      </c>
      <c r="AA76" s="367">
        <v>1.22367241</v>
      </c>
      <c r="AB76" s="366">
        <v>3.8953376444530993E-2</v>
      </c>
      <c r="AC76" s="368">
        <v>4.9347246000000009</v>
      </c>
      <c r="AD76" s="368">
        <v>0.1472750388197632</v>
      </c>
    </row>
    <row r="77" spans="1:30" ht="14.25">
      <c r="A77" s="369">
        <v>659</v>
      </c>
      <c r="B77" s="365" t="s">
        <v>161</v>
      </c>
      <c r="C77" s="368"/>
      <c r="D77" s="366"/>
      <c r="E77" s="366"/>
      <c r="F77" s="366"/>
      <c r="G77" s="366"/>
      <c r="H77" s="366"/>
      <c r="I77" s="368"/>
      <c r="J77" s="366"/>
      <c r="K77" s="368"/>
      <c r="L77" s="366"/>
      <c r="M77" s="366"/>
      <c r="N77" s="366"/>
      <c r="O77" s="366"/>
      <c r="P77" s="366"/>
      <c r="Q77" s="366"/>
      <c r="R77" s="366"/>
      <c r="S77" s="366"/>
      <c r="T77" s="366"/>
      <c r="U77" s="366"/>
      <c r="V77" s="366"/>
      <c r="W77" s="366">
        <v>2.9699399999999998</v>
      </c>
      <c r="X77" s="366">
        <v>0.11668940201800067</v>
      </c>
      <c r="Y77" s="366">
        <v>2.9353045895500864</v>
      </c>
      <c r="Z77" s="366">
        <v>9.8873263526793723E-2</v>
      </c>
      <c r="AA77" s="367">
        <v>2.9665163900000002</v>
      </c>
      <c r="AB77" s="366">
        <v>9.4433631684595343E-2</v>
      </c>
      <c r="AC77" s="368">
        <v>2.9179937300000005</v>
      </c>
      <c r="AD77" s="368">
        <v>8.7086448524721236E-2</v>
      </c>
    </row>
    <row r="78" spans="1:30" ht="14.25">
      <c r="A78" s="369">
        <v>670</v>
      </c>
      <c r="B78" s="365" t="s">
        <v>162</v>
      </c>
      <c r="C78" s="368"/>
      <c r="D78" s="366"/>
      <c r="E78" s="366"/>
      <c r="F78" s="366"/>
      <c r="G78" s="366"/>
      <c r="H78" s="366"/>
      <c r="I78" s="368"/>
      <c r="J78" s="366"/>
      <c r="K78" s="368"/>
      <c r="L78" s="366"/>
      <c r="M78" s="366"/>
      <c r="N78" s="366"/>
      <c r="O78" s="366"/>
      <c r="P78" s="366"/>
      <c r="Q78" s="366"/>
      <c r="R78" s="366"/>
      <c r="S78" s="366">
        <v>36.091292000000003</v>
      </c>
      <c r="T78" s="366">
        <v>2.0402377849959334</v>
      </c>
      <c r="U78" s="366">
        <v>17.551445430000001</v>
      </c>
      <c r="V78" s="366">
        <v>0.8363515812276342</v>
      </c>
      <c r="W78" s="366">
        <v>19.348715980000001</v>
      </c>
      <c r="X78" s="366">
        <v>0.76021404389392855</v>
      </c>
      <c r="Y78" s="366">
        <v>62.140623640000001</v>
      </c>
      <c r="Z78" s="366">
        <v>2.0931545839400494</v>
      </c>
      <c r="AA78" s="367">
        <v>48.022049790000004</v>
      </c>
      <c r="AB78" s="366">
        <v>1.5286942549500491</v>
      </c>
      <c r="AC78" s="368">
        <v>94.589082000000005</v>
      </c>
      <c r="AD78" s="368">
        <v>2.8229763264753944</v>
      </c>
    </row>
    <row r="79" spans="1:30" ht="14.25">
      <c r="A79" s="369">
        <v>674</v>
      </c>
      <c r="B79" s="365" t="s">
        <v>163</v>
      </c>
      <c r="C79" s="368"/>
      <c r="D79" s="366"/>
      <c r="E79" s="366"/>
      <c r="F79" s="366"/>
      <c r="G79" s="366"/>
      <c r="H79" s="366"/>
      <c r="I79" s="366"/>
      <c r="J79" s="366"/>
      <c r="K79" s="366"/>
      <c r="L79" s="366"/>
      <c r="M79" s="366">
        <v>0.78508216000000008</v>
      </c>
      <c r="N79" s="366">
        <v>6.7638249363010841E-2</v>
      </c>
      <c r="O79" s="366">
        <v>0.67420862999999998</v>
      </c>
      <c r="P79" s="366">
        <v>5.2177866681161721E-2</v>
      </c>
      <c r="Q79" s="366">
        <v>0.69524248999999994</v>
      </c>
      <c r="R79" s="366">
        <v>4.3176829835855572E-2</v>
      </c>
      <c r="S79" s="366">
        <v>0.75558683999999998</v>
      </c>
      <c r="T79" s="366">
        <v>4.271326226873997E-2</v>
      </c>
      <c r="U79" s="366">
        <v>0.88259777000000006</v>
      </c>
      <c r="V79" s="366">
        <v>4.2057051282270594E-2</v>
      </c>
      <c r="W79" s="366">
        <v>2.3885858900000003</v>
      </c>
      <c r="X79" s="366">
        <v>9.3847909106828414E-2</v>
      </c>
      <c r="Y79" s="366">
        <v>2.3959812599999997</v>
      </c>
      <c r="Z79" s="366">
        <v>8.0706611289546024E-2</v>
      </c>
      <c r="AA79" s="367"/>
      <c r="AB79" s="366"/>
      <c r="AC79" s="368"/>
      <c r="AD79" s="368"/>
    </row>
    <row r="80" spans="1:30" ht="14.25">
      <c r="A80" s="369">
        <v>682</v>
      </c>
      <c r="B80" s="370" t="s">
        <v>237</v>
      </c>
      <c r="C80" s="368"/>
      <c r="D80" s="366"/>
      <c r="E80" s="366"/>
      <c r="F80" s="366"/>
      <c r="G80" s="368"/>
      <c r="H80" s="366"/>
      <c r="I80" s="368"/>
      <c r="J80" s="366"/>
      <c r="K80" s="368"/>
      <c r="L80" s="366"/>
      <c r="M80" s="368"/>
      <c r="N80" s="366"/>
      <c r="O80" s="368"/>
      <c r="P80" s="366"/>
      <c r="Q80" s="368"/>
      <c r="R80" s="366"/>
      <c r="S80" s="366"/>
      <c r="T80" s="366"/>
      <c r="U80" s="366"/>
      <c r="V80" s="366"/>
      <c r="W80" s="366"/>
      <c r="X80" s="366"/>
      <c r="Y80" s="366">
        <v>3.4934300000000001E-2</v>
      </c>
      <c r="Z80" s="366">
        <v>1.1767324802750701E-3</v>
      </c>
      <c r="AA80" s="366">
        <v>4.2182259999999999E-2</v>
      </c>
      <c r="AB80" s="366">
        <v>1.3427952118827964E-3</v>
      </c>
      <c r="AC80" s="368">
        <v>3.9946000000000001E-3</v>
      </c>
      <c r="AD80" s="368">
        <v>1.1921736626790195E-4</v>
      </c>
    </row>
    <row r="81" spans="1:30" ht="14.25">
      <c r="A81" s="369">
        <v>688</v>
      </c>
      <c r="B81" s="370" t="s">
        <v>68</v>
      </c>
      <c r="C81" s="366"/>
      <c r="D81" s="366"/>
      <c r="E81" s="366"/>
      <c r="F81" s="366"/>
      <c r="G81" s="366"/>
      <c r="H81" s="366"/>
      <c r="I81" s="366"/>
      <c r="J81" s="366"/>
      <c r="K81" s="366"/>
      <c r="L81" s="366"/>
      <c r="M81" s="366"/>
      <c r="N81" s="366"/>
      <c r="O81" s="366"/>
      <c r="P81" s="366"/>
      <c r="Q81" s="366"/>
      <c r="R81" s="366"/>
      <c r="S81" s="366"/>
      <c r="T81" s="366"/>
      <c r="U81" s="366"/>
      <c r="V81" s="366"/>
      <c r="W81" s="366">
        <v>66.329441554564525</v>
      </c>
      <c r="X81" s="366">
        <v>2.606094019135087</v>
      </c>
      <c r="Y81" s="366">
        <v>62.314348524619398</v>
      </c>
      <c r="Z81" s="366">
        <v>2.0990063603993936</v>
      </c>
      <c r="AA81" s="367">
        <v>83.720165309182264</v>
      </c>
      <c r="AB81" s="366">
        <v>2.6650785689341001</v>
      </c>
      <c r="AC81" s="368">
        <v>84.532021656661442</v>
      </c>
      <c r="AD81" s="368">
        <v>2.5228270633376124</v>
      </c>
    </row>
    <row r="82" spans="1:30" ht="14.25">
      <c r="A82" s="369">
        <v>690</v>
      </c>
      <c r="B82" s="365" t="s">
        <v>164</v>
      </c>
      <c r="C82" s="366"/>
      <c r="D82" s="366"/>
      <c r="E82" s="366"/>
      <c r="F82" s="366"/>
      <c r="G82" s="366"/>
      <c r="H82" s="366"/>
      <c r="I82" s="366">
        <v>4.6324509999999999E-2</v>
      </c>
      <c r="J82" s="366">
        <v>7.9862704696964989E-3</v>
      </c>
      <c r="K82" s="366">
        <v>6.0442870000000003E-2</v>
      </c>
      <c r="L82" s="366">
        <v>5.8165490414799634E-3</v>
      </c>
      <c r="M82" s="366">
        <v>8.7953619999999996E-2</v>
      </c>
      <c r="N82" s="366">
        <v>7.5775876526598127E-3</v>
      </c>
      <c r="O82" s="366">
        <v>-0.12345636</v>
      </c>
      <c r="P82" s="366">
        <v>-9.5544453250643001E-3</v>
      </c>
      <c r="Q82" s="366">
        <v>2.0649264399999998</v>
      </c>
      <c r="R82" s="366">
        <v>0.12823867759210031</v>
      </c>
      <c r="S82" s="366">
        <v>-6.9002400000000002E-3</v>
      </c>
      <c r="T82" s="366">
        <v>-3.9007000285665416E-4</v>
      </c>
      <c r="U82" s="366">
        <v>7.7711550000000004E-2</v>
      </c>
      <c r="V82" s="366">
        <v>3.7030669628530053E-3</v>
      </c>
      <c r="W82" s="366">
        <v>0.10936127815534234</v>
      </c>
      <c r="X82" s="366">
        <v>4.2968215357452131E-3</v>
      </c>
      <c r="Y82" s="366">
        <v>5.1180799999999997E-3</v>
      </c>
      <c r="Z82" s="366">
        <v>1.7239821529689247E-4</v>
      </c>
      <c r="AA82" s="367">
        <v>2.5151335699999997</v>
      </c>
      <c r="AB82" s="366">
        <v>8.0064683946324433E-2</v>
      </c>
      <c r="AC82" s="368">
        <v>-0.15137386</v>
      </c>
      <c r="AD82" s="368">
        <v>-4.5176971188619916E-3</v>
      </c>
    </row>
    <row r="83" spans="1:30" ht="14.25">
      <c r="A83" s="369">
        <v>702</v>
      </c>
      <c r="B83" s="370" t="s">
        <v>165</v>
      </c>
      <c r="C83" s="368"/>
      <c r="D83" s="366"/>
      <c r="E83" s="368"/>
      <c r="F83" s="366"/>
      <c r="G83" s="368"/>
      <c r="H83" s="366"/>
      <c r="I83" s="368"/>
      <c r="J83" s="366"/>
      <c r="K83" s="368"/>
      <c r="L83" s="366"/>
      <c r="M83" s="368"/>
      <c r="N83" s="366"/>
      <c r="O83" s="366"/>
      <c r="P83" s="366"/>
      <c r="Q83" s="366"/>
      <c r="R83" s="366"/>
      <c r="S83" s="366">
        <v>1.906615E-2</v>
      </c>
      <c r="T83" s="366">
        <v>1.0778079001549797E-3</v>
      </c>
      <c r="U83" s="366"/>
      <c r="V83" s="366"/>
      <c r="W83" s="366">
        <v>2</v>
      </c>
      <c r="X83" s="366">
        <v>7.8580309378641106E-2</v>
      </c>
      <c r="Y83" s="366"/>
      <c r="Z83" s="366"/>
      <c r="AA83" s="366"/>
      <c r="AB83" s="366"/>
      <c r="AC83" s="368">
        <v>1.79568E-3</v>
      </c>
      <c r="AD83" s="368">
        <v>5.3591408466416204E-5</v>
      </c>
    </row>
    <row r="84" spans="1:30" ht="14.25">
      <c r="A84" s="369">
        <v>703</v>
      </c>
      <c r="B84" s="365" t="s">
        <v>166</v>
      </c>
      <c r="C84" s="368">
        <v>5.7545430000000002E-2</v>
      </c>
      <c r="D84" s="366">
        <v>4.0747814534082188E-2</v>
      </c>
      <c r="E84" s="368">
        <v>5.87009E-2</v>
      </c>
      <c r="F84" s="366">
        <v>2.1711397735089875E-2</v>
      </c>
      <c r="G84" s="368">
        <v>6.7939100000000002E-2</v>
      </c>
      <c r="H84" s="366">
        <v>1.8877162059036341E-2</v>
      </c>
      <c r="I84" s="366">
        <v>7.9001479999999999E-2</v>
      </c>
      <c r="J84" s="366">
        <v>1.361972715494063E-2</v>
      </c>
      <c r="K84" s="366">
        <v>1.5562589999999999E-2</v>
      </c>
      <c r="L84" s="366">
        <v>1.4976219353489612E-3</v>
      </c>
      <c r="M84" s="366">
        <v>1.5779910000000001E-2</v>
      </c>
      <c r="N84" s="366">
        <v>1.3595080131560604E-3</v>
      </c>
      <c r="O84" s="366">
        <v>2.329E-4</v>
      </c>
      <c r="P84" s="366">
        <v>1.802442835838895E-5</v>
      </c>
      <c r="Q84" s="366">
        <v>6.7473820000000004E-2</v>
      </c>
      <c r="R84" s="366">
        <v>4.1903446443774589E-3</v>
      </c>
      <c r="S84" s="366">
        <v>0.18171354000000001</v>
      </c>
      <c r="T84" s="366">
        <v>1.0272251554568065E-2</v>
      </c>
      <c r="U84" s="366">
        <v>1.8979300000000001E-3</v>
      </c>
      <c r="V84" s="366">
        <v>9.0439090209983004E-5</v>
      </c>
      <c r="W84" s="366">
        <v>6.5167200000000008E-2</v>
      </c>
      <c r="X84" s="366">
        <v>2.5604293686698905E-3</v>
      </c>
      <c r="Y84" s="366">
        <v>3.8796980000000002E-2</v>
      </c>
      <c r="Z84" s="366">
        <v>1.3068436036383238E-3</v>
      </c>
      <c r="AA84" s="367">
        <v>1.3490999999999999E-4</v>
      </c>
      <c r="AB84" s="366">
        <v>4.2946134710446537E-6</v>
      </c>
      <c r="AC84" s="368">
        <v>-1.9369009999999999E-2</v>
      </c>
      <c r="AD84" s="368">
        <v>-5.780609721665888E-4</v>
      </c>
    </row>
    <row r="85" spans="1:30" ht="14.25">
      <c r="A85" s="369">
        <v>705</v>
      </c>
      <c r="B85" s="365" t="s">
        <v>80</v>
      </c>
      <c r="C85" s="366">
        <v>16.405515149999999</v>
      </c>
      <c r="D85" s="366">
        <v>11.616715500575379</v>
      </c>
      <c r="E85" s="366">
        <v>21.184413639999999</v>
      </c>
      <c r="F85" s="366">
        <v>7.8353693098862713</v>
      </c>
      <c r="G85" s="366">
        <v>43.702538450000006</v>
      </c>
      <c r="H85" s="366">
        <v>12.142932430837572</v>
      </c>
      <c r="I85" s="366">
        <v>56.156989299999999</v>
      </c>
      <c r="J85" s="366">
        <v>9.6813739705752386</v>
      </c>
      <c r="K85" s="366">
        <v>58.827472090000001</v>
      </c>
      <c r="L85" s="366">
        <v>5.6610957818147751</v>
      </c>
      <c r="M85" s="366">
        <v>66.40508715</v>
      </c>
      <c r="N85" s="366">
        <v>5.7210876421190946</v>
      </c>
      <c r="O85" s="366">
        <v>84.741530709999992</v>
      </c>
      <c r="P85" s="366">
        <v>6.5582552566020276</v>
      </c>
      <c r="Q85" s="366">
        <v>101.84731931</v>
      </c>
      <c r="R85" s="366">
        <v>6.3250512423167899</v>
      </c>
      <c r="S85" s="366">
        <v>106.79402193000001</v>
      </c>
      <c r="T85" s="366">
        <v>6.0370573254421132</v>
      </c>
      <c r="U85" s="366">
        <v>126.71218225</v>
      </c>
      <c r="V85" s="366">
        <v>6.0380174617670601</v>
      </c>
      <c r="W85" s="366">
        <v>165.83963372968728</v>
      </c>
      <c r="X85" s="366">
        <v>6.5158648628596758</v>
      </c>
      <c r="Y85" s="366">
        <v>262.77888916900633</v>
      </c>
      <c r="Z85" s="366">
        <v>8.8514856177388008</v>
      </c>
      <c r="AA85" s="367">
        <v>391.21085711336707</v>
      </c>
      <c r="AB85" s="366">
        <v>12.453483188629393</v>
      </c>
      <c r="AC85" s="368">
        <v>415.73071527756827</v>
      </c>
      <c r="AD85" s="368">
        <v>12.407330133696169</v>
      </c>
    </row>
    <row r="86" spans="1:30" ht="14.25">
      <c r="A86" s="369">
        <v>710</v>
      </c>
      <c r="B86" s="365" t="s">
        <v>167</v>
      </c>
      <c r="C86" s="366"/>
      <c r="D86" s="366"/>
      <c r="E86" s="366"/>
      <c r="F86" s="366"/>
      <c r="G86" s="366"/>
      <c r="H86" s="366"/>
      <c r="I86" s="366"/>
      <c r="J86" s="366"/>
      <c r="K86" s="366"/>
      <c r="L86" s="366"/>
      <c r="M86" s="366"/>
      <c r="N86" s="366"/>
      <c r="O86" s="366">
        <v>6.8944599999999998E-3</v>
      </c>
      <c r="P86" s="366">
        <v>5.3357106199990677E-4</v>
      </c>
      <c r="Q86" s="366">
        <v>7.5358000000000005E-3</v>
      </c>
      <c r="R86" s="366">
        <v>4.6799779782884167E-4</v>
      </c>
      <c r="S86" s="366"/>
      <c r="T86" s="366"/>
      <c r="U86" s="366"/>
      <c r="V86" s="366"/>
      <c r="W86" s="366"/>
      <c r="X86" s="366"/>
      <c r="Y86" s="366"/>
      <c r="Z86" s="366"/>
      <c r="AA86" s="367"/>
      <c r="AB86" s="366"/>
      <c r="AC86" s="368"/>
      <c r="AD86" s="368"/>
    </row>
    <row r="87" spans="1:30" ht="12.75" customHeight="1">
      <c r="A87" s="369">
        <v>724</v>
      </c>
      <c r="B87" s="365" t="s">
        <v>79</v>
      </c>
      <c r="C87" s="366"/>
      <c r="D87" s="366"/>
      <c r="E87" s="366"/>
      <c r="F87" s="366"/>
      <c r="G87" s="366"/>
      <c r="H87" s="366"/>
      <c r="I87" s="366">
        <v>-1.198744E-2</v>
      </c>
      <c r="J87" s="366">
        <v>-2.0666152341224683E-3</v>
      </c>
      <c r="K87" s="366">
        <v>2.6365990000000002E-2</v>
      </c>
      <c r="L87" s="366">
        <v>2.5372566501585766E-3</v>
      </c>
      <c r="M87" s="366">
        <v>2.2205229999999999E-2</v>
      </c>
      <c r="N87" s="366">
        <v>1.9130773318081877E-3</v>
      </c>
      <c r="O87" s="366">
        <v>-4.4917029999999997E-2</v>
      </c>
      <c r="P87" s="366">
        <v>-3.4761863001571804E-3</v>
      </c>
      <c r="Q87" s="366">
        <v>-4.1815919999999999E-2</v>
      </c>
      <c r="R87" s="366">
        <v>-2.5969052355671613E-3</v>
      </c>
      <c r="S87" s="366">
        <v>3.1103699999999999E-3</v>
      </c>
      <c r="T87" s="366">
        <v>1.7582896171513618E-4</v>
      </c>
      <c r="U87" s="366">
        <v>2.3074049999999999E-2</v>
      </c>
      <c r="V87" s="366">
        <v>1.0995116202703252E-3</v>
      </c>
      <c r="W87" s="366">
        <v>-0.20318027</v>
      </c>
      <c r="X87" s="366">
        <v>-7.9829842381179163E-3</v>
      </c>
      <c r="Y87" s="366">
        <v>-0.13397460999999999</v>
      </c>
      <c r="Z87" s="366">
        <v>-4.5128219291408504E-3</v>
      </c>
      <c r="AA87" s="366">
        <v>-0.85950507999999992</v>
      </c>
      <c r="AB87" s="366">
        <v>-2.7360774553400875E-2</v>
      </c>
      <c r="AC87" s="368">
        <v>0.16601890999999999</v>
      </c>
      <c r="AD87" s="368">
        <v>4.9547732440964921E-3</v>
      </c>
    </row>
    <row r="88" spans="1:30" ht="12.75" customHeight="1">
      <c r="A88" s="369">
        <v>752</v>
      </c>
      <c r="B88" s="365" t="s">
        <v>85</v>
      </c>
      <c r="C88" s="368">
        <v>1.3970296799999999</v>
      </c>
      <c r="D88" s="366">
        <v>0.98923418070293645</v>
      </c>
      <c r="E88" s="368">
        <v>1.62951081</v>
      </c>
      <c r="F88" s="366">
        <v>0.60269872028433069</v>
      </c>
      <c r="G88" s="368">
        <v>1.71653911</v>
      </c>
      <c r="H88" s="366">
        <v>0.47694754508293463</v>
      </c>
      <c r="I88" s="366">
        <v>2.2135350499999999</v>
      </c>
      <c r="J88" s="366">
        <v>0.38160985628241217</v>
      </c>
      <c r="K88" s="366">
        <v>1.1029524900000001</v>
      </c>
      <c r="L88" s="366">
        <v>0.10613952064995325</v>
      </c>
      <c r="M88" s="366">
        <v>2.3444747499999998</v>
      </c>
      <c r="N88" s="366">
        <v>0.20198671660782924</v>
      </c>
      <c r="O88" s="366">
        <v>1.95671222</v>
      </c>
      <c r="P88" s="366">
        <v>0.1514324569659691</v>
      </c>
      <c r="Q88" s="366">
        <v>2.5084674599999999</v>
      </c>
      <c r="R88" s="366">
        <v>0.15578402388668861</v>
      </c>
      <c r="S88" s="366">
        <v>2.4747214799999999</v>
      </c>
      <c r="T88" s="366">
        <v>0.13989580286671527</v>
      </c>
      <c r="U88" s="366">
        <v>2.5685851400000002</v>
      </c>
      <c r="V88" s="366">
        <v>0.12239677079158967</v>
      </c>
      <c r="W88" s="366">
        <v>2.6958564371400002</v>
      </c>
      <c r="X88" s="366">
        <v>0.10592061643543119</v>
      </c>
      <c r="Y88" s="366">
        <v>-1.7603343983642081</v>
      </c>
      <c r="Z88" s="366">
        <v>-5.929538197990622E-2</v>
      </c>
      <c r="AA88" s="367">
        <v>3.5619015099099998</v>
      </c>
      <c r="AB88" s="366">
        <v>0.11338662965676212</v>
      </c>
      <c r="AC88" s="368">
        <v>5.1091794000300004</v>
      </c>
      <c r="AD88" s="368">
        <v>0.15248157809587845</v>
      </c>
    </row>
    <row r="89" spans="1:30" ht="14.25">
      <c r="A89" s="369">
        <v>756</v>
      </c>
      <c r="B89" s="365" t="s">
        <v>90</v>
      </c>
      <c r="C89" s="366">
        <v>32.138784489999999</v>
      </c>
      <c r="D89" s="366">
        <v>22.757414963262189</v>
      </c>
      <c r="E89" s="366">
        <v>40.846829399999997</v>
      </c>
      <c r="F89" s="366">
        <v>15.107805149848852</v>
      </c>
      <c r="G89" s="366">
        <v>45.830971640000001</v>
      </c>
      <c r="H89" s="366">
        <v>12.734326462543343</v>
      </c>
      <c r="I89" s="366">
        <v>61.481842280000002</v>
      </c>
      <c r="J89" s="366">
        <v>10.599369997077179</v>
      </c>
      <c r="K89" s="366">
        <v>79.19822262000001</v>
      </c>
      <c r="L89" s="366">
        <v>7.621417478476415</v>
      </c>
      <c r="M89" s="366">
        <v>85.150894590000007</v>
      </c>
      <c r="N89" s="366">
        <v>7.3361206447002569</v>
      </c>
      <c r="O89" s="366">
        <v>101.85172218000001</v>
      </c>
      <c r="P89" s="366">
        <v>7.8824348201457504</v>
      </c>
      <c r="Q89" s="366">
        <v>143.90088591</v>
      </c>
      <c r="R89" s="366">
        <v>8.9367151080839964</v>
      </c>
      <c r="S89" s="366">
        <v>164.19679588999998</v>
      </c>
      <c r="T89" s="366">
        <v>9.2820314426550024</v>
      </c>
      <c r="U89" s="366">
        <v>150.78129968000002</v>
      </c>
      <c r="V89" s="366">
        <v>7.1849454741418297</v>
      </c>
      <c r="W89" s="366">
        <v>166.81638840999682</v>
      </c>
      <c r="X89" s="366">
        <v>6.5542417053425543</v>
      </c>
      <c r="Y89" s="366">
        <v>200.73383635072145</v>
      </c>
      <c r="Z89" s="366">
        <v>6.7615502564561041</v>
      </c>
      <c r="AA89" s="367">
        <v>202.06897624020399</v>
      </c>
      <c r="AB89" s="366">
        <v>6.4324968307863175</v>
      </c>
      <c r="AC89" s="368">
        <v>152.25611622284566</v>
      </c>
      <c r="AD89" s="368">
        <v>4.5440277310036645</v>
      </c>
    </row>
    <row r="90" spans="1:30" ht="14.25">
      <c r="A90" s="369">
        <v>760</v>
      </c>
      <c r="B90" s="365" t="s">
        <v>168</v>
      </c>
      <c r="C90" s="366">
        <v>1.0586459999999999E-2</v>
      </c>
      <c r="D90" s="366">
        <v>7.4962531108461548E-3</v>
      </c>
      <c r="E90" s="366">
        <v>1.2700659999999999E-2</v>
      </c>
      <c r="F90" s="366">
        <v>4.69752730806762E-3</v>
      </c>
      <c r="G90" s="366">
        <v>1.430328E-2</v>
      </c>
      <c r="H90" s="366">
        <v>3.9742259543587314E-3</v>
      </c>
      <c r="I90" s="366">
        <v>1.2159969999999999E-2</v>
      </c>
      <c r="J90" s="366">
        <v>2.0963591265918484E-3</v>
      </c>
      <c r="K90" s="366">
        <v>8.9762770000000006E-2</v>
      </c>
      <c r="L90" s="366">
        <v>8.6380668853759997E-3</v>
      </c>
      <c r="M90" s="366">
        <v>0.17952363000000002</v>
      </c>
      <c r="N90" s="366">
        <v>1.5466743063544957E-2</v>
      </c>
      <c r="O90" s="366">
        <v>0.15184783999999998</v>
      </c>
      <c r="P90" s="366">
        <v>1.1751698211490373E-2</v>
      </c>
      <c r="Q90" s="366">
        <v>0.14772326000000002</v>
      </c>
      <c r="R90" s="366">
        <v>9.1740970259424903E-3</v>
      </c>
      <c r="S90" s="366">
        <v>0.15301789999999998</v>
      </c>
      <c r="T90" s="366">
        <v>8.650089372270995E-3</v>
      </c>
      <c r="U90" s="366"/>
      <c r="V90" s="366"/>
      <c r="W90" s="366"/>
      <c r="X90" s="366"/>
      <c r="Y90" s="366"/>
      <c r="Z90" s="366"/>
      <c r="AA90" s="367"/>
      <c r="AB90" s="366"/>
      <c r="AC90" s="368"/>
      <c r="AD90" s="368"/>
    </row>
    <row r="91" spans="1:30" ht="14.25">
      <c r="A91" s="369">
        <v>784</v>
      </c>
      <c r="B91" s="365" t="s">
        <v>169</v>
      </c>
      <c r="C91" s="366"/>
      <c r="D91" s="366"/>
      <c r="E91" s="366"/>
      <c r="F91" s="366"/>
      <c r="G91" s="366"/>
      <c r="H91" s="366"/>
      <c r="I91" s="366">
        <v>1.2464940000000001E-2</v>
      </c>
      <c r="J91" s="366">
        <v>2.1489354604838497E-3</v>
      </c>
      <c r="K91" s="366">
        <v>3.6755660000000002E-2</v>
      </c>
      <c r="L91" s="366">
        <v>3.5370772258491931E-3</v>
      </c>
      <c r="M91" s="366">
        <v>4.1364779999999997E-2</v>
      </c>
      <c r="N91" s="366">
        <v>3.5637560589659592E-3</v>
      </c>
      <c r="O91" s="366">
        <v>3.7091829999999999E-2</v>
      </c>
      <c r="P91" s="366">
        <v>2.8705840812217349E-3</v>
      </c>
      <c r="Q91" s="366">
        <v>5.9294339999999994E-2</v>
      </c>
      <c r="R91" s="366">
        <v>3.6823722157852644E-3</v>
      </c>
      <c r="S91" s="366">
        <v>4.297343E-2</v>
      </c>
      <c r="T91" s="366">
        <v>2.4292844832730785E-3</v>
      </c>
      <c r="U91" s="366">
        <v>-2.29525E-3</v>
      </c>
      <c r="V91" s="366">
        <v>-1.0937195882064326E-4</v>
      </c>
      <c r="W91" s="366">
        <v>6.5170451310000002E-2</v>
      </c>
      <c r="X91" s="366">
        <v>2.5605571131427337E-3</v>
      </c>
      <c r="Y91" s="366">
        <v>7.02325E-3</v>
      </c>
      <c r="Z91" s="366">
        <v>2.3657226256406703E-4</v>
      </c>
      <c r="AA91" s="367">
        <v>3.89625E-3</v>
      </c>
      <c r="AB91" s="366">
        <v>1.2403000323591825E-4</v>
      </c>
      <c r="AC91" s="368">
        <v>9.0724000000000002E-4</v>
      </c>
      <c r="AD91" s="368">
        <v>2.7076243772315467E-5</v>
      </c>
    </row>
    <row r="92" spans="1:30" ht="14.25">
      <c r="A92" s="369">
        <v>792</v>
      </c>
      <c r="B92" s="365" t="s">
        <v>78</v>
      </c>
      <c r="C92" s="366">
        <v>0.70438465000000006</v>
      </c>
      <c r="D92" s="366">
        <v>0.49877349215835898</v>
      </c>
      <c r="E92" s="366">
        <v>1.1462817199999999</v>
      </c>
      <c r="F92" s="366">
        <v>0.42396928052862776</v>
      </c>
      <c r="G92" s="366">
        <v>14.242844400000001</v>
      </c>
      <c r="H92" s="366">
        <v>3.9574336710441882</v>
      </c>
      <c r="I92" s="366">
        <v>16.115317730000001</v>
      </c>
      <c r="J92" s="366">
        <v>2.7782546668464589</v>
      </c>
      <c r="K92" s="366">
        <v>16.2348991</v>
      </c>
      <c r="L92" s="366">
        <v>1.5623197045181494</v>
      </c>
      <c r="M92" s="366">
        <v>17.983214800000002</v>
      </c>
      <c r="N92" s="366">
        <v>1.549332323372355</v>
      </c>
      <c r="O92" s="366">
        <v>18.860125870000001</v>
      </c>
      <c r="P92" s="366">
        <v>1.4596092210133667</v>
      </c>
      <c r="Q92" s="366">
        <v>26.4886567</v>
      </c>
      <c r="R92" s="366">
        <v>1.645032113782769</v>
      </c>
      <c r="S92" s="366">
        <v>25.060106510000001</v>
      </c>
      <c r="T92" s="366">
        <v>1.416645771443277</v>
      </c>
      <c r="U92" s="366">
        <v>27.72271877</v>
      </c>
      <c r="V92" s="366">
        <v>1.3210273633411236</v>
      </c>
      <c r="W92" s="366">
        <v>34.909718429526158</v>
      </c>
      <c r="X92" s="366">
        <v>1.3716082372567073</v>
      </c>
      <c r="Y92" s="366">
        <v>42.976041763407189</v>
      </c>
      <c r="Z92" s="366">
        <v>1.447611780303574</v>
      </c>
      <c r="AA92" s="366">
        <v>49.741025313863013</v>
      </c>
      <c r="AB92" s="366">
        <v>1.5834147014786839</v>
      </c>
      <c r="AC92" s="368">
        <v>47.960527388531027</v>
      </c>
      <c r="AD92" s="368">
        <v>1.4313642818004921</v>
      </c>
    </row>
    <row r="93" spans="1:30" ht="14.25" customHeight="1">
      <c r="A93" s="369">
        <v>804</v>
      </c>
      <c r="B93" s="370" t="s">
        <v>95</v>
      </c>
      <c r="C93" s="368">
        <v>1.006082E-2</v>
      </c>
      <c r="D93" s="366">
        <v>7.1240483809189492E-3</v>
      </c>
      <c r="E93" s="368">
        <v>1.0135760000000001E-2</v>
      </c>
      <c r="F93" s="366">
        <v>3.7488610346249301E-3</v>
      </c>
      <c r="G93" s="368">
        <v>9.873139999999999E-3</v>
      </c>
      <c r="H93" s="366">
        <v>2.7432930935433943E-3</v>
      </c>
      <c r="I93" s="368">
        <v>9.8839400000000008E-3</v>
      </c>
      <c r="J93" s="366">
        <v>1.7039752421828538E-3</v>
      </c>
      <c r="K93" s="368">
        <v>9.1158799999999998E-3</v>
      </c>
      <c r="L93" s="366">
        <v>8.7724098932175738E-4</v>
      </c>
      <c r="M93" s="368">
        <v>8.9897000000000015E-3</v>
      </c>
      <c r="N93" s="366">
        <v>7.7450183086399331E-4</v>
      </c>
      <c r="O93" s="368">
        <v>0.18036621</v>
      </c>
      <c r="P93" s="366">
        <v>1.3958771277025061E-2</v>
      </c>
      <c r="Q93" s="368">
        <v>0.64182088999999998</v>
      </c>
      <c r="R93" s="366">
        <v>3.9859173959041802E-2</v>
      </c>
      <c r="S93" s="366">
        <v>3.5516139300000003</v>
      </c>
      <c r="T93" s="366">
        <v>0.20077244499043986</v>
      </c>
      <c r="U93" s="366">
        <v>3.27908592</v>
      </c>
      <c r="V93" s="366">
        <v>0.15625315334346634</v>
      </c>
      <c r="W93" s="366">
        <v>1.8864451608320698</v>
      </c>
      <c r="X93" s="366">
        <v>7.4118722182012209E-2</v>
      </c>
      <c r="Y93" s="366">
        <v>0.88586565247251781</v>
      </c>
      <c r="Z93" s="366">
        <v>2.9839638590854242E-2</v>
      </c>
      <c r="AA93" s="367">
        <v>0.64659317999999999</v>
      </c>
      <c r="AB93" s="366">
        <v>2.0583113046576239E-2</v>
      </c>
      <c r="AC93" s="368">
        <v>-14.03320034</v>
      </c>
      <c r="AD93" s="368">
        <v>-0.41881569740265012</v>
      </c>
    </row>
    <row r="94" spans="1:30" ht="14.25" customHeight="1">
      <c r="A94" s="369">
        <v>818</v>
      </c>
      <c r="B94" s="365" t="s">
        <v>503</v>
      </c>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7"/>
      <c r="AB94" s="366"/>
      <c r="AC94" s="368">
        <v>3.4318299999999999E-3</v>
      </c>
      <c r="AD94" s="368">
        <v>1.0242170281859858E-4</v>
      </c>
    </row>
    <row r="95" spans="1:30" ht="14.25" customHeight="1">
      <c r="A95" s="369">
        <v>826</v>
      </c>
      <c r="B95" s="365" t="s">
        <v>170</v>
      </c>
      <c r="C95" s="366">
        <v>5.2725606100000002</v>
      </c>
      <c r="D95" s="366">
        <v>3.7334905978804436</v>
      </c>
      <c r="E95" s="366">
        <v>5.8542641</v>
      </c>
      <c r="F95" s="366">
        <v>2.1652863298749754</v>
      </c>
      <c r="G95" s="366">
        <v>4.1907301700000001</v>
      </c>
      <c r="H95" s="366">
        <v>1.1644118418522311</v>
      </c>
      <c r="I95" s="368">
        <v>30.172882600000001</v>
      </c>
      <c r="J95" s="366">
        <v>5.2017560745704463</v>
      </c>
      <c r="K95" s="366">
        <v>19.031601640000005</v>
      </c>
      <c r="L95" s="366">
        <v>1.8314524819382423</v>
      </c>
      <c r="M95" s="366">
        <v>12.746269629999999</v>
      </c>
      <c r="N95" s="366">
        <v>1.0981466750971791</v>
      </c>
      <c r="O95" s="366">
        <v>23.128351230000003</v>
      </c>
      <c r="P95" s="366">
        <v>1.7899326311412282</v>
      </c>
      <c r="Q95" s="366">
        <v>27.662150420000003</v>
      </c>
      <c r="R95" s="366">
        <v>1.7179099073449624</v>
      </c>
      <c r="S95" s="366">
        <v>26.367903290000001</v>
      </c>
      <c r="T95" s="366">
        <v>1.4905754164571494</v>
      </c>
      <c r="U95" s="366">
        <v>53.355453919999995</v>
      </c>
      <c r="V95" s="366">
        <v>2.542464005661679</v>
      </c>
      <c r="W95" s="366">
        <v>80.599841610564653</v>
      </c>
      <c r="X95" s="366">
        <v>3.1667802448138209</v>
      </c>
      <c r="Y95" s="366">
        <v>114.83325460556534</v>
      </c>
      <c r="Z95" s="366">
        <v>3.8680614899988126</v>
      </c>
      <c r="AA95" s="367">
        <v>76.725652169142194</v>
      </c>
      <c r="AB95" s="366">
        <v>2.4424210168281411</v>
      </c>
      <c r="AC95" s="368">
        <v>110.87255159953419</v>
      </c>
      <c r="AD95" s="368">
        <v>3.3089504814245543</v>
      </c>
    </row>
    <row r="96" spans="1:30" ht="14.25" customHeight="1">
      <c r="A96" s="369">
        <v>832</v>
      </c>
      <c r="B96" s="370" t="s">
        <v>413</v>
      </c>
      <c r="C96" s="368"/>
      <c r="D96" s="366"/>
      <c r="E96" s="368"/>
      <c r="F96" s="366"/>
      <c r="G96" s="368"/>
      <c r="H96" s="366"/>
      <c r="I96" s="368"/>
      <c r="J96" s="366"/>
      <c r="K96" s="368"/>
      <c r="L96" s="366"/>
      <c r="M96" s="368"/>
      <c r="N96" s="366"/>
      <c r="O96" s="366"/>
      <c r="P96" s="366"/>
      <c r="Q96" s="366"/>
      <c r="R96" s="366"/>
      <c r="S96" s="368"/>
      <c r="T96" s="366"/>
      <c r="U96" s="368"/>
      <c r="V96" s="366"/>
      <c r="W96" s="368"/>
      <c r="X96" s="366"/>
      <c r="Y96" s="366">
        <v>0.45</v>
      </c>
      <c r="Z96" s="366">
        <v>1.5157871092988311E-2</v>
      </c>
      <c r="AA96" s="367"/>
      <c r="AB96" s="366"/>
      <c r="AC96" s="368"/>
      <c r="AD96" s="368"/>
    </row>
    <row r="97" spans="1:41" ht="14.25" customHeight="1">
      <c r="A97" s="369">
        <v>833</v>
      </c>
      <c r="B97" s="365" t="s">
        <v>481</v>
      </c>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8"/>
      <c r="AD97" s="368"/>
    </row>
    <row r="98" spans="1:41" ht="14.25" customHeight="1">
      <c r="A98" s="369">
        <v>840</v>
      </c>
      <c r="B98" s="372" t="s">
        <v>171</v>
      </c>
      <c r="C98" s="368">
        <v>1.4040523500000002</v>
      </c>
      <c r="D98" s="366">
        <v>0.99420692058330706</v>
      </c>
      <c r="E98" s="368">
        <v>2.3689868700000001</v>
      </c>
      <c r="F98" s="366">
        <v>0.87620489913741784</v>
      </c>
      <c r="G98" s="368">
        <v>4.1389565399999997</v>
      </c>
      <c r="H98" s="366">
        <v>1.1500263229993968</v>
      </c>
      <c r="I98" s="368">
        <v>12.53957177</v>
      </c>
      <c r="J98" s="366">
        <v>2.1618018567145314</v>
      </c>
      <c r="K98" s="366">
        <v>33.960001570000003</v>
      </c>
      <c r="L98" s="366">
        <v>3.2680449254087631</v>
      </c>
      <c r="M98" s="366">
        <v>41.267742909999996</v>
      </c>
      <c r="N98" s="366">
        <v>3.555395890788299</v>
      </c>
      <c r="O98" s="366">
        <v>42.238906920000005</v>
      </c>
      <c r="P98" s="366">
        <v>3.2689229356642313</v>
      </c>
      <c r="Q98" s="366">
        <v>25.61622848</v>
      </c>
      <c r="R98" s="366">
        <v>1.5908514712864534</v>
      </c>
      <c r="S98" s="366">
        <v>29.841371250000002</v>
      </c>
      <c r="T98" s="366">
        <v>1.6869302761547391</v>
      </c>
      <c r="U98" s="366">
        <v>45.317972229999995</v>
      </c>
      <c r="V98" s="366">
        <v>2.1594664601131091</v>
      </c>
      <c r="W98" s="366">
        <v>35.884632815248658</v>
      </c>
      <c r="X98" s="366">
        <v>1.4099127742805881</v>
      </c>
      <c r="Y98" s="366">
        <v>47.794830863066636</v>
      </c>
      <c r="Z98" s="366">
        <v>1.6099286336300964</v>
      </c>
      <c r="AA98" s="366">
        <v>48.784056602804739</v>
      </c>
      <c r="AB98" s="366">
        <v>1.5529513502231866</v>
      </c>
      <c r="AC98" s="368">
        <v>35.936180955763703</v>
      </c>
      <c r="AD98" s="368">
        <v>1.0725020896392339</v>
      </c>
    </row>
    <row r="99" spans="1:41" s="378" customFormat="1" ht="14.25" customHeight="1">
      <c r="A99" s="371">
        <v>850</v>
      </c>
      <c r="B99" s="372" t="s">
        <v>172</v>
      </c>
      <c r="C99" s="375">
        <v>2.5419600000000002E-3</v>
      </c>
      <c r="D99" s="376">
        <v>1.79995726216757E-3</v>
      </c>
      <c r="E99" s="375">
        <v>3.8896500000000001E-3</v>
      </c>
      <c r="F99" s="376">
        <v>1.4386446919943702E-3</v>
      </c>
      <c r="G99" s="375"/>
      <c r="H99" s="376"/>
      <c r="I99" s="375"/>
      <c r="J99" s="376"/>
      <c r="K99" s="375">
        <v>0.17094628000000001</v>
      </c>
      <c r="L99" s="376">
        <v>1.6450532892937835E-2</v>
      </c>
      <c r="M99" s="375">
        <v>0.22152476000000001</v>
      </c>
      <c r="N99" s="376">
        <v>1.9085323448135832E-2</v>
      </c>
      <c r="O99" s="376">
        <v>0.4835101</v>
      </c>
      <c r="P99" s="376">
        <v>3.7419463967400077E-2</v>
      </c>
      <c r="Q99" s="376">
        <v>0.82981349000000004</v>
      </c>
      <c r="R99" s="376">
        <v>5.1534128550209071E-2</v>
      </c>
      <c r="S99" s="376">
        <v>0.85778018</v>
      </c>
      <c r="T99" s="376">
        <v>4.8490243420950763E-2</v>
      </c>
      <c r="U99" s="376">
        <v>1.2449385800000001</v>
      </c>
      <c r="V99" s="366">
        <v>5.9323111254107441E-2</v>
      </c>
      <c r="W99" s="376">
        <v>7.5611171299999995</v>
      </c>
      <c r="X99" s="366">
        <v>0.29707746166177146</v>
      </c>
      <c r="Y99" s="366">
        <v>6.9899366600000006</v>
      </c>
      <c r="Z99" s="366">
        <v>0.23545013075651841</v>
      </c>
      <c r="AA99" s="367">
        <v>6.5366229300000001</v>
      </c>
      <c r="AB99" s="366">
        <v>0.20808145348986271</v>
      </c>
      <c r="AC99" s="375">
        <v>5.6528447100000001</v>
      </c>
      <c r="AD99" s="375">
        <v>0.16870706910520253</v>
      </c>
      <c r="AE99" s="377"/>
      <c r="AF99" s="377"/>
      <c r="AG99" s="377"/>
      <c r="AH99" s="377"/>
      <c r="AI99" s="377"/>
      <c r="AJ99" s="377"/>
      <c r="AK99" s="377"/>
      <c r="AL99" s="377"/>
      <c r="AM99" s="377"/>
      <c r="AN99" s="377"/>
      <c r="AO99" s="377"/>
    </row>
    <row r="100" spans="1:41" s="378" customFormat="1" ht="14.25" customHeight="1">
      <c r="A100" s="371">
        <v>860</v>
      </c>
      <c r="B100" s="372" t="s">
        <v>173</v>
      </c>
      <c r="C100" s="375"/>
      <c r="D100" s="376"/>
      <c r="E100" s="375"/>
      <c r="F100" s="376"/>
      <c r="G100" s="375"/>
      <c r="H100" s="376"/>
      <c r="I100" s="375"/>
      <c r="J100" s="376"/>
      <c r="K100" s="375"/>
      <c r="L100" s="376"/>
      <c r="M100" s="375"/>
      <c r="N100" s="376"/>
      <c r="O100" s="376">
        <v>2.1205600000000001E-3</v>
      </c>
      <c r="P100" s="376">
        <v>1.6411284585515361E-4</v>
      </c>
      <c r="Q100" s="376">
        <v>3.71135E-3</v>
      </c>
      <c r="R100" s="376">
        <v>2.3048695917780084E-4</v>
      </c>
      <c r="S100" s="376"/>
      <c r="T100" s="376"/>
      <c r="U100" s="376">
        <v>-9.267997E-2</v>
      </c>
      <c r="V100" s="366">
        <v>-4.416333672732144E-3</v>
      </c>
      <c r="W100" s="376"/>
      <c r="X100" s="366"/>
      <c r="Y100" s="366">
        <v>3.2787199999999997E-3</v>
      </c>
      <c r="Z100" s="366">
        <v>1.1044092246667253E-4</v>
      </c>
      <c r="AA100" s="366">
        <v>3.3386500000000003E-3</v>
      </c>
      <c r="AB100" s="366">
        <v>1.0627982555113211E-4</v>
      </c>
      <c r="AC100" s="375">
        <v>4.1732E-4</v>
      </c>
      <c r="AD100" s="375">
        <v>1.2454761751094187E-5</v>
      </c>
      <c r="AE100" s="377"/>
      <c r="AF100" s="377"/>
      <c r="AG100" s="377"/>
      <c r="AH100" s="377"/>
      <c r="AI100" s="377"/>
      <c r="AJ100" s="377"/>
      <c r="AK100" s="377"/>
      <c r="AL100" s="377"/>
      <c r="AM100" s="377"/>
      <c r="AN100" s="377"/>
      <c r="AO100" s="377"/>
    </row>
    <row r="101" spans="1:41" s="378" customFormat="1" ht="14.25" customHeight="1">
      <c r="A101" s="371">
        <v>890</v>
      </c>
      <c r="B101" s="372" t="s">
        <v>67</v>
      </c>
      <c r="C101" s="375">
        <v>15.85562709</v>
      </c>
      <c r="D101" s="376">
        <v>11.227340763374071</v>
      </c>
      <c r="E101" s="375">
        <v>19.43386422</v>
      </c>
      <c r="F101" s="376">
        <v>7.1879026660605234</v>
      </c>
      <c r="G101" s="375">
        <v>21.11702713</v>
      </c>
      <c r="H101" s="376">
        <v>5.8674539895005529</v>
      </c>
      <c r="I101" s="375">
        <v>19.276534309999999</v>
      </c>
      <c r="J101" s="376">
        <v>3.3232432834809131</v>
      </c>
      <c r="K101" s="375">
        <v>29.65435669</v>
      </c>
      <c r="L101" s="376">
        <v>2.8537033397144187</v>
      </c>
      <c r="M101" s="375">
        <v>26.680194449999998</v>
      </c>
      <c r="N101" s="376">
        <v>2.2986150204492195</v>
      </c>
      <c r="O101" s="376">
        <v>29.128772850000001</v>
      </c>
      <c r="P101" s="376">
        <v>2.2543129214367119</v>
      </c>
      <c r="Q101" s="376">
        <v>29.49676423</v>
      </c>
      <c r="R101" s="376">
        <v>1.8318454182325097</v>
      </c>
      <c r="S101" s="376">
        <v>32.830399719999996</v>
      </c>
      <c r="T101" s="376">
        <v>1.8558998111030189</v>
      </c>
      <c r="U101" s="376">
        <v>53.769541590000003</v>
      </c>
      <c r="V101" s="376">
        <v>2.5621958778287093</v>
      </c>
      <c r="W101" s="366"/>
      <c r="X101" s="366"/>
      <c r="Y101" s="366"/>
      <c r="Z101" s="366"/>
      <c r="AA101" s="366"/>
      <c r="AB101" s="366"/>
      <c r="AC101" s="375"/>
      <c r="AD101" s="375"/>
      <c r="AE101" s="377"/>
      <c r="AF101" s="377"/>
      <c r="AG101" s="377"/>
      <c r="AH101" s="377"/>
      <c r="AI101" s="377"/>
      <c r="AJ101" s="377"/>
      <c r="AK101" s="377"/>
      <c r="AL101" s="377"/>
      <c r="AM101" s="377"/>
      <c r="AN101" s="377"/>
      <c r="AO101" s="377"/>
    </row>
    <row r="102" spans="1:41" ht="14.25" customHeight="1">
      <c r="A102" s="451">
        <v>938</v>
      </c>
      <c r="B102" s="452" t="s">
        <v>482</v>
      </c>
      <c r="C102" s="453"/>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368"/>
      <c r="AD102" s="368"/>
    </row>
    <row r="103" spans="1:41" ht="14.25" customHeight="1">
      <c r="A103" s="454">
        <v>964</v>
      </c>
      <c r="B103" s="370" t="s">
        <v>483</v>
      </c>
      <c r="C103" s="370"/>
      <c r="D103" s="368"/>
      <c r="E103" s="455"/>
      <c r="F103" s="368"/>
      <c r="G103" s="370"/>
      <c r="H103" s="368"/>
      <c r="I103" s="370">
        <v>9.3325549999999993</v>
      </c>
      <c r="J103" s="368">
        <v>1.6089173615288843</v>
      </c>
      <c r="K103" s="370">
        <v>7.5761849999999997</v>
      </c>
      <c r="L103" s="368">
        <v>0.72907278558785971</v>
      </c>
      <c r="M103" s="370">
        <v>9.1935289999999998</v>
      </c>
      <c r="N103" s="368">
        <v>0.79206258747246472</v>
      </c>
      <c r="O103" s="368">
        <v>14.129227</v>
      </c>
      <c r="P103" s="368">
        <v>1.0934789172216182</v>
      </c>
      <c r="Q103" s="368">
        <v>13.17394</v>
      </c>
      <c r="R103" s="368">
        <v>0.81814471041286796</v>
      </c>
      <c r="S103" s="368">
        <v>13.600421000000001</v>
      </c>
      <c r="T103" s="368">
        <v>0.76883068680534294</v>
      </c>
      <c r="U103" s="368">
        <v>15.427877000000001</v>
      </c>
      <c r="V103" s="368">
        <v>0.73516049577777998</v>
      </c>
      <c r="W103" s="368">
        <v>21.638138999999999</v>
      </c>
      <c r="X103" s="368">
        <v>0.85016582849901989</v>
      </c>
      <c r="Y103" s="368">
        <v>30.764147000000001</v>
      </c>
      <c r="Z103" s="368">
        <v>1.0362643878038735</v>
      </c>
      <c r="AA103" s="368">
        <v>36.516832999999998</v>
      </c>
      <c r="AB103" s="368">
        <v>1.1624466898057071</v>
      </c>
      <c r="AC103" s="368">
        <v>20.867808535028043</v>
      </c>
      <c r="AD103" s="368">
        <v>0.62279206261675479</v>
      </c>
    </row>
    <row r="104" spans="1:41" ht="14.25" customHeight="1">
      <c r="A104" s="364">
        <v>972</v>
      </c>
      <c r="B104" s="370" t="s">
        <v>484</v>
      </c>
      <c r="C104" s="370"/>
      <c r="D104" s="368"/>
      <c r="E104" s="370"/>
      <c r="F104" s="368"/>
      <c r="G104" s="370"/>
      <c r="H104" s="368"/>
      <c r="I104" s="370"/>
      <c r="J104" s="368"/>
      <c r="K104" s="370"/>
      <c r="L104" s="368"/>
      <c r="M104" s="370"/>
      <c r="N104" s="368"/>
      <c r="O104" s="368"/>
      <c r="P104" s="368"/>
      <c r="Q104" s="368"/>
      <c r="R104" s="368"/>
      <c r="S104" s="368"/>
      <c r="T104" s="368"/>
      <c r="U104" s="368">
        <v>8.1238999999999999E-3</v>
      </c>
      <c r="V104" s="368">
        <v>3.8711550212962585E-4</v>
      </c>
      <c r="W104" s="368"/>
      <c r="X104" s="368"/>
      <c r="Y104" s="368"/>
      <c r="Z104" s="368"/>
      <c r="AA104" s="368"/>
      <c r="AB104" s="368"/>
      <c r="AC104" s="368"/>
      <c r="AD104" s="368"/>
    </row>
    <row r="105" spans="1:41" ht="14.25" customHeight="1">
      <c r="A105" s="364">
        <v>978</v>
      </c>
      <c r="B105" s="370" t="s">
        <v>485</v>
      </c>
      <c r="C105" s="370"/>
      <c r="D105" s="368"/>
      <c r="E105" s="370"/>
      <c r="F105" s="368"/>
      <c r="G105" s="370"/>
      <c r="H105" s="368"/>
      <c r="I105" s="370"/>
      <c r="J105" s="368"/>
      <c r="K105" s="370"/>
      <c r="L105" s="368"/>
      <c r="M105" s="370"/>
      <c r="N105" s="368"/>
      <c r="O105" s="368"/>
      <c r="P105" s="368"/>
      <c r="Q105" s="368"/>
      <c r="R105" s="368"/>
      <c r="S105" s="368"/>
      <c r="T105" s="368"/>
      <c r="U105" s="368">
        <v>0.94283177000000007</v>
      </c>
      <c r="V105" s="368">
        <v>4.4927287887260303E-2</v>
      </c>
      <c r="W105" s="368">
        <v>1.7158512800000001</v>
      </c>
      <c r="X105" s="368">
        <v>6.7416062215068684E-2</v>
      </c>
      <c r="Y105" s="368"/>
      <c r="Z105" s="368"/>
      <c r="AA105" s="368"/>
      <c r="AB105" s="368"/>
      <c r="AC105" s="368"/>
      <c r="AD105" s="368"/>
    </row>
    <row r="106" spans="1:41" s="374" customFormat="1" ht="21.75" customHeight="1">
      <c r="A106" s="456"/>
      <c r="B106" s="457" t="s">
        <v>46</v>
      </c>
      <c r="C106" s="457">
        <v>141.2233531</v>
      </c>
      <c r="D106" s="379">
        <v>100.00000000000001</v>
      </c>
      <c r="E106" s="457">
        <v>270.36905092999996</v>
      </c>
      <c r="F106" s="379">
        <v>100.00000000000004</v>
      </c>
      <c r="G106" s="457">
        <v>359.90102636999995</v>
      </c>
      <c r="H106" s="379">
        <v>100.00000000000001</v>
      </c>
      <c r="I106" s="457">
        <v>580.05185494</v>
      </c>
      <c r="J106" s="379">
        <v>100</v>
      </c>
      <c r="K106" s="457">
        <v>1039.1534493899997</v>
      </c>
      <c r="L106" s="379">
        <v>100.00000000000001</v>
      </c>
      <c r="M106" s="457">
        <v>1160.7073917399998</v>
      </c>
      <c r="N106" s="379">
        <v>100.00000000000001</v>
      </c>
      <c r="O106" s="379">
        <v>1292.1352920000006</v>
      </c>
      <c r="P106" s="379">
        <v>99.999999999999915</v>
      </c>
      <c r="Q106" s="379">
        <v>1610.2212520999999</v>
      </c>
      <c r="R106" s="379">
        <v>100.00000000000003</v>
      </c>
      <c r="S106" s="379">
        <v>1768.9747864400001</v>
      </c>
      <c r="T106" s="379">
        <v>99.999999999999957</v>
      </c>
      <c r="U106" s="379">
        <v>2098.5726366700001</v>
      </c>
      <c r="V106" s="379">
        <v>100.00000000000003</v>
      </c>
      <c r="W106" s="379">
        <v>2545.1668691745053</v>
      </c>
      <c r="X106" s="379">
        <v>99.999999999999943</v>
      </c>
      <c r="Y106" s="379">
        <v>2968.754630775029</v>
      </c>
      <c r="Z106" s="379">
        <v>100.00000000000004</v>
      </c>
      <c r="AA106" s="379">
        <v>3141.3770042309184</v>
      </c>
      <c r="AB106" s="379">
        <v>99.999999999999972</v>
      </c>
      <c r="AC106" s="379">
        <v>3350.6863345927691</v>
      </c>
      <c r="AD106" s="379">
        <v>100</v>
      </c>
      <c r="AE106" s="373"/>
      <c r="AF106" s="373"/>
      <c r="AG106" s="373"/>
      <c r="AH106" s="373"/>
      <c r="AI106" s="373"/>
      <c r="AJ106" s="373"/>
      <c r="AK106" s="373"/>
      <c r="AL106" s="373"/>
      <c r="AM106" s="373"/>
      <c r="AN106" s="373"/>
      <c r="AO106" s="373"/>
    </row>
    <row r="107" spans="1:41" ht="21.75" customHeight="1">
      <c r="C107" s="355"/>
      <c r="E107" s="355"/>
      <c r="G107" s="355"/>
      <c r="I107" s="355"/>
      <c r="K107" s="355"/>
      <c r="M107" s="355"/>
    </row>
    <row r="108" spans="1:41" ht="21.75" customHeight="1">
      <c r="C108" s="355"/>
      <c r="E108" s="355"/>
      <c r="G108" s="355"/>
      <c r="I108" s="355"/>
      <c r="K108" s="355"/>
      <c r="M108" s="355"/>
    </row>
    <row r="109" spans="1:41" ht="21.75" customHeight="1">
      <c r="C109" s="355"/>
      <c r="E109" s="355"/>
      <c r="G109" s="355"/>
      <c r="I109" s="355"/>
      <c r="K109" s="355"/>
      <c r="M109" s="355"/>
    </row>
    <row r="110" spans="1:41" ht="21.75" customHeight="1">
      <c r="C110" s="355"/>
      <c r="E110" s="355"/>
      <c r="G110" s="355"/>
      <c r="I110" s="355"/>
      <c r="K110" s="355"/>
      <c r="M110" s="355"/>
    </row>
    <row r="111" spans="1:41" ht="21.75" customHeight="1">
      <c r="C111" s="355"/>
      <c r="E111" s="355"/>
      <c r="G111" s="355"/>
      <c r="I111" s="355"/>
      <c r="K111" s="355"/>
      <c r="M111" s="355"/>
    </row>
    <row r="112" spans="1:41" ht="21.75" customHeight="1">
      <c r="C112" s="355"/>
      <c r="E112" s="355"/>
      <c r="G112" s="355"/>
      <c r="I112" s="355"/>
      <c r="K112" s="355"/>
      <c r="M112" s="355"/>
    </row>
    <row r="113" spans="3:13" ht="21.75" customHeight="1">
      <c r="C113" s="355"/>
      <c r="E113" s="355"/>
      <c r="G113" s="355"/>
      <c r="I113" s="355"/>
      <c r="K113" s="355"/>
      <c r="M113" s="355"/>
    </row>
    <row r="114" spans="3:13" ht="21.75" customHeight="1">
      <c r="C114" s="355"/>
      <c r="E114" s="355"/>
      <c r="G114" s="355"/>
      <c r="I114" s="355"/>
      <c r="K114" s="355"/>
      <c r="M114" s="355"/>
    </row>
    <row r="115" spans="3:13" ht="21.75" customHeight="1">
      <c r="C115" s="355"/>
      <c r="E115" s="355"/>
      <c r="G115" s="355"/>
      <c r="I115" s="355"/>
      <c r="K115" s="355"/>
      <c r="M115" s="355"/>
    </row>
    <row r="116" spans="3:13" ht="21.75" customHeight="1">
      <c r="C116" s="355"/>
      <c r="E116" s="355"/>
      <c r="G116" s="355"/>
      <c r="I116" s="355"/>
      <c r="K116" s="355"/>
      <c r="M116" s="355"/>
    </row>
    <row r="117" spans="3:13" ht="21.75" customHeight="1">
      <c r="C117" s="355"/>
      <c r="E117" s="355"/>
      <c r="G117" s="355"/>
      <c r="I117" s="355"/>
      <c r="K117" s="355"/>
      <c r="M117" s="355"/>
    </row>
    <row r="118" spans="3:13" ht="21.75" customHeight="1">
      <c r="C118" s="355"/>
      <c r="E118" s="355"/>
      <c r="G118" s="355"/>
      <c r="I118" s="355"/>
      <c r="K118" s="355"/>
      <c r="M118" s="355"/>
    </row>
    <row r="119" spans="3:13" ht="21.75" customHeight="1">
      <c r="C119" s="355"/>
      <c r="E119" s="355"/>
      <c r="G119" s="355"/>
      <c r="I119" s="355"/>
      <c r="K119" s="355"/>
      <c r="M119" s="355"/>
    </row>
    <row r="120" spans="3:13" ht="21.75" customHeight="1">
      <c r="C120" s="355"/>
      <c r="E120" s="355"/>
      <c r="G120" s="355"/>
      <c r="I120" s="355"/>
      <c r="K120" s="355"/>
      <c r="M120" s="355"/>
    </row>
    <row r="121" spans="3:13" ht="21.75" customHeight="1">
      <c r="C121" s="355"/>
      <c r="E121" s="355"/>
      <c r="G121" s="355"/>
      <c r="I121" s="355"/>
      <c r="K121" s="355"/>
      <c r="M121" s="355"/>
    </row>
    <row r="122" spans="3:13" ht="21.75" customHeight="1">
      <c r="C122" s="355"/>
      <c r="E122" s="355"/>
      <c r="G122" s="355"/>
      <c r="I122" s="355"/>
      <c r="K122" s="355"/>
      <c r="M122" s="355"/>
    </row>
    <row r="123" spans="3:13" ht="21.75" customHeight="1">
      <c r="C123" s="355"/>
      <c r="E123" s="355"/>
      <c r="G123" s="355"/>
      <c r="I123" s="355"/>
      <c r="K123" s="355"/>
      <c r="M123" s="355"/>
    </row>
    <row r="124" spans="3:13" ht="21.75" customHeight="1">
      <c r="C124" s="355"/>
      <c r="E124" s="355"/>
      <c r="G124" s="355"/>
      <c r="I124" s="355"/>
      <c r="K124" s="355"/>
      <c r="M124" s="355"/>
    </row>
    <row r="125" spans="3:13" ht="21.75" customHeight="1">
      <c r="C125" s="355"/>
      <c r="E125" s="355"/>
      <c r="G125" s="355"/>
      <c r="I125" s="355"/>
      <c r="K125" s="355"/>
      <c r="M125" s="355"/>
    </row>
    <row r="126" spans="3:13" ht="21.75" customHeight="1">
      <c r="C126" s="355"/>
      <c r="E126" s="355"/>
      <c r="G126" s="355"/>
      <c r="I126" s="355"/>
      <c r="K126" s="355"/>
      <c r="M126" s="355"/>
    </row>
    <row r="127" spans="3:13" ht="21.75" customHeight="1">
      <c r="C127" s="355"/>
      <c r="E127" s="355"/>
      <c r="G127" s="355"/>
      <c r="I127" s="355"/>
      <c r="K127" s="355"/>
      <c r="M127" s="355"/>
    </row>
    <row r="128" spans="3:13" ht="21.75" customHeight="1">
      <c r="C128" s="355"/>
      <c r="E128" s="355"/>
      <c r="G128" s="355"/>
      <c r="I128" s="355"/>
      <c r="K128" s="355"/>
      <c r="M128" s="355"/>
    </row>
    <row r="129" spans="3:13" ht="21.75" customHeight="1">
      <c r="C129" s="355"/>
      <c r="E129" s="355"/>
      <c r="G129" s="355"/>
      <c r="I129" s="355"/>
      <c r="K129" s="355"/>
      <c r="M129" s="355"/>
    </row>
    <row r="130" spans="3:13" ht="21.75" customHeight="1">
      <c r="C130" s="355"/>
      <c r="E130" s="355"/>
      <c r="G130" s="355"/>
      <c r="I130" s="355"/>
      <c r="K130" s="355"/>
      <c r="M130" s="355"/>
    </row>
    <row r="131" spans="3:13" ht="21.75" customHeight="1">
      <c r="C131" s="355"/>
      <c r="E131" s="355"/>
      <c r="G131" s="355"/>
      <c r="I131" s="355"/>
      <c r="K131" s="355"/>
      <c r="M131" s="355"/>
    </row>
    <row r="132" spans="3:13" ht="21.75" customHeight="1">
      <c r="C132" s="355"/>
      <c r="E132" s="355"/>
      <c r="G132" s="355"/>
      <c r="I132" s="355"/>
      <c r="K132" s="355"/>
      <c r="M132" s="355"/>
    </row>
    <row r="133" spans="3:13" ht="21.75" customHeight="1">
      <c r="C133" s="355"/>
      <c r="E133" s="355"/>
      <c r="G133" s="355"/>
      <c r="I133" s="355"/>
      <c r="K133" s="355"/>
      <c r="M133" s="355"/>
    </row>
    <row r="134" spans="3:13" ht="21.75" customHeight="1">
      <c r="C134" s="355"/>
      <c r="E134" s="355"/>
      <c r="G134" s="355"/>
      <c r="I134" s="355"/>
      <c r="K134" s="355"/>
      <c r="M134" s="355"/>
    </row>
    <row r="135" spans="3:13" ht="21.75" customHeight="1">
      <c r="C135" s="355"/>
      <c r="E135" s="355"/>
      <c r="G135" s="355"/>
      <c r="I135" s="355"/>
      <c r="K135" s="355"/>
      <c r="M135" s="355"/>
    </row>
    <row r="136" spans="3:13" ht="21.75" customHeight="1">
      <c r="C136" s="355"/>
      <c r="E136" s="355"/>
      <c r="G136" s="355"/>
      <c r="I136" s="355"/>
      <c r="K136" s="355"/>
      <c r="M136" s="355"/>
    </row>
    <row r="137" spans="3:13" ht="21.75" customHeight="1">
      <c r="C137" s="355"/>
      <c r="E137" s="355"/>
      <c r="G137" s="355"/>
      <c r="I137" s="355"/>
      <c r="K137" s="355"/>
      <c r="M137" s="355"/>
    </row>
    <row r="138" spans="3:13" ht="21.75" customHeight="1">
      <c r="C138" s="355"/>
      <c r="E138" s="355"/>
      <c r="G138" s="355"/>
      <c r="I138" s="355"/>
      <c r="K138" s="355"/>
      <c r="M138" s="355"/>
    </row>
    <row r="139" spans="3:13" ht="21.75" customHeight="1">
      <c r="C139" s="355"/>
      <c r="E139" s="355"/>
      <c r="G139" s="355"/>
      <c r="I139" s="355"/>
      <c r="K139" s="355"/>
      <c r="M139" s="355"/>
    </row>
    <row r="140" spans="3:13" ht="21.75" customHeight="1">
      <c r="C140" s="355"/>
      <c r="E140" s="355"/>
      <c r="G140" s="355"/>
      <c r="I140" s="355"/>
      <c r="K140" s="355"/>
      <c r="M140" s="355"/>
    </row>
    <row r="141" spans="3:13" ht="21.75" customHeight="1">
      <c r="C141" s="355"/>
      <c r="E141" s="355"/>
      <c r="G141" s="355"/>
      <c r="I141" s="355"/>
      <c r="K141" s="355"/>
      <c r="M141" s="355"/>
    </row>
    <row r="142" spans="3:13" ht="21.75" customHeight="1">
      <c r="C142" s="355"/>
      <c r="E142" s="355"/>
      <c r="G142" s="355"/>
      <c r="I142" s="355"/>
      <c r="K142" s="355"/>
      <c r="M142" s="355"/>
    </row>
    <row r="143" spans="3:13" ht="21.75" customHeight="1">
      <c r="C143" s="355"/>
      <c r="E143" s="355"/>
      <c r="G143" s="355"/>
      <c r="I143" s="355"/>
      <c r="K143" s="355"/>
      <c r="M143" s="355"/>
    </row>
    <row r="144" spans="3:13" ht="21.75" customHeight="1">
      <c r="C144" s="355"/>
      <c r="E144" s="355"/>
      <c r="G144" s="355"/>
      <c r="I144" s="355"/>
      <c r="K144" s="355"/>
      <c r="M144" s="355"/>
    </row>
    <row r="145" spans="5:6" ht="21.75" customHeight="1">
      <c r="E145" s="381"/>
      <c r="F145" s="382"/>
    </row>
    <row r="146" spans="5:6" ht="21.75" customHeight="1">
      <c r="E146" s="381"/>
      <c r="F146" s="382"/>
    </row>
    <row r="147" spans="5:6" ht="21.75" customHeight="1">
      <c r="E147" s="381"/>
      <c r="F147" s="382"/>
    </row>
    <row r="148" spans="5:6" ht="21.75" customHeight="1">
      <c r="E148" s="381"/>
      <c r="F148" s="382"/>
    </row>
    <row r="149" spans="5:6" ht="21.75" customHeight="1">
      <c r="E149" s="381"/>
      <c r="F149" s="382"/>
    </row>
    <row r="150" spans="5:6" ht="21.75" customHeight="1">
      <c r="E150" s="381"/>
      <c r="F150" s="382"/>
    </row>
  </sheetData>
  <mergeCells count="15">
    <mergeCell ref="Y4:Z4"/>
    <mergeCell ref="AA4:AB4"/>
    <mergeCell ref="AC4:AD4"/>
    <mergeCell ref="M4:N4"/>
    <mergeCell ref="O4:P4"/>
    <mergeCell ref="Q4:R4"/>
    <mergeCell ref="S4:T4"/>
    <mergeCell ref="U4:V4"/>
    <mergeCell ref="W4:X4"/>
    <mergeCell ref="I4:J4"/>
    <mergeCell ref="A4:A5"/>
    <mergeCell ref="B4:B5"/>
    <mergeCell ref="C4:D4"/>
    <mergeCell ref="E4:F4"/>
    <mergeCell ref="G4:H4"/>
  </mergeCells>
  <pageMargins left="0.17" right="0.17" top="0.17" bottom="0.19" header="0.17" footer="0.19"/>
  <pageSetup paperSize="9" scale="69" orientation="landscape" r:id="rId1"/>
  <colBreaks count="1" manualBreakCount="1">
    <brk id="16" max="105" man="1"/>
  </colBreaks>
</worksheet>
</file>

<file path=xl/worksheets/sheet11.xml><?xml version="1.0" encoding="utf-8"?>
<worksheet xmlns="http://schemas.openxmlformats.org/spreadsheetml/2006/main" xmlns:r="http://schemas.openxmlformats.org/officeDocument/2006/relationships">
  <dimension ref="A1:IU100"/>
  <sheetViews>
    <sheetView zoomScaleNormal="100" workbookViewId="0">
      <selection activeCell="S98" sqref="S98"/>
    </sheetView>
  </sheetViews>
  <sheetFormatPr defaultRowHeight="11.25"/>
  <cols>
    <col min="1" max="1" width="7.140625" style="102" customWidth="1"/>
    <col min="2" max="2" width="32" style="75" customWidth="1"/>
    <col min="3" max="3" width="7.28515625" style="76" bestFit="1" customWidth="1"/>
    <col min="4" max="4" width="7.28515625" style="77" bestFit="1" customWidth="1"/>
    <col min="5" max="5" width="7.28515625" style="76" bestFit="1" customWidth="1"/>
    <col min="6" max="6" width="7.28515625" style="77" bestFit="1" customWidth="1"/>
    <col min="7" max="7" width="7.28515625" style="76" bestFit="1" customWidth="1"/>
    <col min="8" max="8" width="7.28515625" style="77" bestFit="1" customWidth="1"/>
    <col min="9" max="9" width="7.28515625" style="76" bestFit="1" customWidth="1"/>
    <col min="10" max="10" width="7.28515625" style="77" bestFit="1" customWidth="1"/>
    <col min="11" max="11" width="9" style="76" bestFit="1" customWidth="1"/>
    <col min="12" max="12" width="7.28515625" style="77" bestFit="1" customWidth="1"/>
    <col min="13" max="13" width="9" style="76" bestFit="1" customWidth="1"/>
    <col min="14" max="14" width="7.28515625" style="77" bestFit="1" customWidth="1"/>
    <col min="15" max="15" width="9" style="76" bestFit="1" customWidth="1"/>
    <col min="16" max="16" width="7.28515625" style="77" bestFit="1" customWidth="1"/>
    <col min="17" max="17" width="9" style="76" bestFit="1" customWidth="1"/>
    <col min="18" max="18" width="7.28515625" style="77" bestFit="1" customWidth="1"/>
    <col min="19" max="19" width="9" style="77" bestFit="1" customWidth="1"/>
    <col min="20" max="20" width="7.28515625" style="77" bestFit="1" customWidth="1"/>
    <col min="21" max="21" width="9" style="77" bestFit="1" customWidth="1"/>
    <col min="22" max="22" width="7.28515625" style="77" bestFit="1" customWidth="1"/>
    <col min="23" max="23" width="9" style="77" bestFit="1" customWidth="1"/>
    <col min="24" max="24" width="7.28515625" style="77" bestFit="1" customWidth="1"/>
    <col min="25" max="25" width="9" style="77" bestFit="1" customWidth="1"/>
    <col min="26" max="26" width="7.28515625" style="77" customWidth="1"/>
    <col min="27" max="38" width="9.140625" style="76"/>
    <col min="39" max="16384" width="9.140625" style="75"/>
  </cols>
  <sheetData>
    <row r="1" spans="1:255" ht="15">
      <c r="A1" s="226"/>
      <c r="B1" s="76"/>
      <c r="C1" s="77"/>
      <c r="D1" s="76"/>
      <c r="E1" s="77"/>
      <c r="F1" s="76"/>
      <c r="G1" s="77"/>
      <c r="H1" s="76"/>
      <c r="I1" s="77"/>
      <c r="J1" s="76"/>
      <c r="K1" s="77"/>
      <c r="L1" s="76"/>
      <c r="M1" s="77"/>
      <c r="N1" s="76"/>
      <c r="O1" s="77"/>
      <c r="P1" s="76"/>
      <c r="Q1" s="77"/>
      <c r="Z1" s="76"/>
      <c r="AL1" s="75"/>
    </row>
    <row r="2" spans="1:255" s="529" customFormat="1" ht="12.75">
      <c r="A2" s="526" t="s">
        <v>528</v>
      </c>
      <c r="B2" s="527"/>
      <c r="C2" s="528"/>
      <c r="D2" s="527"/>
      <c r="E2" s="528"/>
      <c r="F2" s="527"/>
      <c r="G2" s="528"/>
      <c r="H2" s="527"/>
      <c r="I2" s="528"/>
      <c r="J2" s="527"/>
      <c r="K2" s="528"/>
      <c r="L2" s="527"/>
      <c r="M2" s="528"/>
      <c r="N2" s="527"/>
      <c r="O2" s="528"/>
      <c r="P2" s="527"/>
      <c r="Q2" s="528"/>
      <c r="R2" s="528"/>
      <c r="S2" s="528"/>
      <c r="T2" s="528"/>
      <c r="U2" s="528"/>
      <c r="V2" s="528"/>
      <c r="W2" s="528"/>
      <c r="X2" s="528"/>
      <c r="Y2" s="528"/>
      <c r="Z2" s="527"/>
      <c r="AA2" s="527"/>
      <c r="AB2" s="527"/>
      <c r="AC2" s="527"/>
      <c r="AD2" s="527"/>
      <c r="AE2" s="527"/>
      <c r="AF2" s="527"/>
      <c r="AG2" s="527"/>
      <c r="AH2" s="527"/>
      <c r="AI2" s="527"/>
      <c r="AJ2" s="527"/>
      <c r="AK2" s="527"/>
    </row>
    <row r="3" spans="1:255" ht="12.75">
      <c r="A3" s="303" t="s">
        <v>411</v>
      </c>
      <c r="B3" s="78"/>
      <c r="C3" s="77"/>
      <c r="D3" s="76"/>
      <c r="E3" s="77"/>
      <c r="F3" s="76"/>
      <c r="G3" s="77"/>
      <c r="H3" s="76"/>
      <c r="I3" s="77"/>
      <c r="J3" s="76"/>
      <c r="K3" s="77"/>
      <c r="L3" s="76"/>
      <c r="M3" s="77"/>
      <c r="N3" s="76"/>
      <c r="O3" s="77"/>
      <c r="P3" s="76"/>
      <c r="Q3" s="77"/>
      <c r="Z3" s="76"/>
      <c r="AL3" s="75"/>
    </row>
    <row r="4" spans="1:255" s="83" customFormat="1" ht="28.5" customHeight="1">
      <c r="A4" s="770" t="s">
        <v>107</v>
      </c>
      <c r="B4" s="770" t="s">
        <v>238</v>
      </c>
      <c r="C4" s="772">
        <v>1997</v>
      </c>
      <c r="D4" s="772"/>
      <c r="E4" s="772">
        <v>1998</v>
      </c>
      <c r="F4" s="772"/>
      <c r="G4" s="772">
        <v>1999</v>
      </c>
      <c r="H4" s="772"/>
      <c r="I4" s="772">
        <v>2000</v>
      </c>
      <c r="J4" s="772"/>
      <c r="K4" s="772">
        <v>2001</v>
      </c>
      <c r="L4" s="772"/>
      <c r="M4" s="772">
        <v>2002</v>
      </c>
      <c r="N4" s="772"/>
      <c r="O4" s="772">
        <v>2003</v>
      </c>
      <c r="P4" s="772"/>
      <c r="Q4" s="773">
        <v>2004</v>
      </c>
      <c r="R4" s="774"/>
      <c r="S4" s="770">
        <v>2005</v>
      </c>
      <c r="T4" s="770"/>
      <c r="U4" s="770">
        <v>2006</v>
      </c>
      <c r="V4" s="770"/>
      <c r="W4" s="770">
        <v>2007</v>
      </c>
      <c r="X4" s="770"/>
      <c r="Y4" s="770">
        <v>2008</v>
      </c>
      <c r="Z4" s="770" t="s">
        <v>239</v>
      </c>
      <c r="AA4" s="80"/>
      <c r="AB4" s="80"/>
      <c r="AC4" s="80"/>
      <c r="AD4" s="80"/>
      <c r="AE4" s="80"/>
      <c r="AF4" s="80"/>
      <c r="AG4" s="80"/>
      <c r="AH4" s="80"/>
      <c r="AI4" s="80"/>
      <c r="AJ4" s="80"/>
      <c r="AK4" s="80"/>
      <c r="AL4" s="81"/>
      <c r="AM4" s="82"/>
      <c r="AN4" s="771"/>
      <c r="AO4" s="80"/>
      <c r="AP4" s="80"/>
      <c r="AQ4" s="80"/>
      <c r="AR4" s="80"/>
      <c r="AS4" s="80"/>
      <c r="AT4" s="80"/>
      <c r="AU4" s="80"/>
      <c r="AV4" s="80"/>
      <c r="AW4" s="80"/>
      <c r="AX4" s="80"/>
      <c r="AY4" s="80"/>
      <c r="AZ4" s="80"/>
      <c r="BA4" s="80"/>
      <c r="BB4" s="81"/>
      <c r="BC4" s="82"/>
      <c r="BD4" s="771"/>
      <c r="BE4" s="80"/>
      <c r="BF4" s="80"/>
      <c r="BG4" s="80"/>
      <c r="BH4" s="80"/>
      <c r="BI4" s="80"/>
      <c r="BJ4" s="80"/>
      <c r="BK4" s="80"/>
      <c r="BL4" s="80"/>
      <c r="BM4" s="80"/>
      <c r="BN4" s="80"/>
      <c r="BO4" s="80"/>
      <c r="BP4" s="80"/>
      <c r="BQ4" s="80"/>
      <c r="BR4" s="81"/>
      <c r="BS4" s="82"/>
      <c r="BT4" s="771"/>
      <c r="BU4" s="80"/>
      <c r="BV4" s="80"/>
      <c r="BW4" s="80"/>
      <c r="BX4" s="80"/>
      <c r="BY4" s="80"/>
      <c r="BZ4" s="80"/>
      <c r="CA4" s="80"/>
      <c r="CB4" s="80"/>
      <c r="CC4" s="80"/>
      <c r="CD4" s="80"/>
      <c r="CE4" s="80"/>
      <c r="CF4" s="80"/>
      <c r="CG4" s="80"/>
      <c r="CH4" s="81"/>
      <c r="CI4" s="82"/>
      <c r="CJ4" s="771"/>
      <c r="CK4" s="80"/>
      <c r="CL4" s="80"/>
      <c r="CM4" s="80"/>
      <c r="CN4" s="80"/>
      <c r="CO4" s="80"/>
      <c r="CP4" s="80"/>
      <c r="CQ4" s="80"/>
      <c r="CR4" s="80"/>
      <c r="CS4" s="80"/>
      <c r="CT4" s="80"/>
      <c r="CU4" s="80"/>
      <c r="CV4" s="80"/>
      <c r="CW4" s="80"/>
      <c r="CX4" s="81"/>
      <c r="CY4" s="82"/>
      <c r="CZ4" s="771"/>
      <c r="DA4" s="80"/>
      <c r="DB4" s="80"/>
      <c r="DC4" s="80"/>
      <c r="DD4" s="80"/>
      <c r="DE4" s="80"/>
      <c r="DF4" s="80"/>
      <c r="DG4" s="80"/>
      <c r="DH4" s="80"/>
      <c r="DI4" s="80"/>
      <c r="DJ4" s="80"/>
      <c r="DK4" s="80"/>
      <c r="DL4" s="80"/>
      <c r="DM4" s="80"/>
      <c r="DN4" s="81"/>
      <c r="DO4" s="82"/>
      <c r="DP4" s="771"/>
      <c r="DQ4" s="80"/>
      <c r="DR4" s="80"/>
      <c r="DS4" s="80"/>
      <c r="DT4" s="80"/>
      <c r="DU4" s="80"/>
      <c r="DV4" s="80"/>
      <c r="DW4" s="80"/>
      <c r="DX4" s="80"/>
      <c r="DY4" s="80"/>
      <c r="DZ4" s="80"/>
      <c r="EA4" s="80"/>
      <c r="EB4" s="80"/>
      <c r="EC4" s="80"/>
      <c r="ED4" s="81"/>
      <c r="EE4" s="82"/>
      <c r="EF4" s="771"/>
      <c r="EG4" s="80"/>
      <c r="EH4" s="80"/>
      <c r="EI4" s="80"/>
      <c r="EJ4" s="80"/>
      <c r="EK4" s="80"/>
      <c r="EL4" s="80"/>
      <c r="EM4" s="80"/>
      <c r="EN4" s="80"/>
      <c r="EO4" s="80"/>
      <c r="EP4" s="80"/>
      <c r="EQ4" s="80"/>
      <c r="ER4" s="80"/>
      <c r="ES4" s="80"/>
      <c r="ET4" s="81"/>
      <c r="EU4" s="82"/>
      <c r="EV4" s="771"/>
      <c r="EW4" s="80"/>
      <c r="EX4" s="80"/>
      <c r="EY4" s="80"/>
      <c r="EZ4" s="80"/>
      <c r="FA4" s="80"/>
      <c r="FB4" s="80"/>
      <c r="FC4" s="80"/>
      <c r="FD4" s="80"/>
      <c r="FE4" s="80"/>
      <c r="FF4" s="80"/>
      <c r="FG4" s="80"/>
      <c r="FH4" s="80"/>
      <c r="FI4" s="80"/>
      <c r="FJ4" s="81"/>
      <c r="FK4" s="82"/>
      <c r="FL4" s="771"/>
      <c r="FM4" s="80"/>
      <c r="FN4" s="80"/>
      <c r="FO4" s="80"/>
      <c r="FP4" s="80"/>
      <c r="FQ4" s="80"/>
      <c r="FR4" s="80"/>
      <c r="FS4" s="80"/>
      <c r="FT4" s="80"/>
      <c r="FU4" s="80"/>
      <c r="FV4" s="80"/>
      <c r="FW4" s="80"/>
      <c r="FX4" s="80"/>
      <c r="FY4" s="80"/>
      <c r="FZ4" s="81"/>
      <c r="GA4" s="82"/>
      <c r="GB4" s="771"/>
      <c r="GC4" s="80"/>
      <c r="GD4" s="80"/>
      <c r="GE4" s="80"/>
      <c r="GF4" s="80"/>
      <c r="GG4" s="80"/>
      <c r="GH4" s="80"/>
      <c r="GI4" s="80"/>
      <c r="GJ4" s="80"/>
      <c r="GK4" s="80"/>
      <c r="GL4" s="80"/>
      <c r="GM4" s="80"/>
      <c r="GN4" s="80"/>
      <c r="GO4" s="80"/>
      <c r="GP4" s="81"/>
      <c r="GQ4" s="82"/>
      <c r="GR4" s="771"/>
      <c r="GS4" s="80"/>
      <c r="GT4" s="80"/>
      <c r="GU4" s="80"/>
      <c r="GV4" s="80"/>
      <c r="GW4" s="80"/>
      <c r="GX4" s="80"/>
      <c r="GY4" s="80"/>
      <c r="GZ4" s="80"/>
      <c r="HA4" s="80"/>
      <c r="HB4" s="80"/>
      <c r="HC4" s="80"/>
      <c r="HD4" s="80"/>
      <c r="HE4" s="80"/>
      <c r="HF4" s="81"/>
      <c r="HG4" s="82"/>
      <c r="HH4" s="771"/>
      <c r="HI4" s="80"/>
      <c r="HJ4" s="80"/>
      <c r="HK4" s="80"/>
      <c r="HL4" s="80"/>
      <c r="HM4" s="80"/>
      <c r="HN4" s="80"/>
      <c r="HO4" s="80"/>
      <c r="HP4" s="80"/>
      <c r="HQ4" s="80"/>
      <c r="HR4" s="80"/>
      <c r="HS4" s="80"/>
      <c r="HT4" s="80"/>
      <c r="HU4" s="80"/>
      <c r="HV4" s="81"/>
      <c r="HW4" s="82"/>
      <c r="HX4" s="771"/>
      <c r="HY4" s="80"/>
      <c r="HZ4" s="80"/>
      <c r="IA4" s="80"/>
      <c r="IB4" s="80"/>
      <c r="IC4" s="80"/>
      <c r="ID4" s="80"/>
      <c r="IE4" s="80"/>
      <c r="IF4" s="80"/>
      <c r="IG4" s="80"/>
      <c r="IH4" s="80"/>
      <c r="II4" s="80"/>
      <c r="IJ4" s="80"/>
      <c r="IK4" s="80"/>
      <c r="IL4" s="81"/>
      <c r="IM4" s="82"/>
      <c r="IN4" s="771"/>
      <c r="IO4" s="80"/>
      <c r="IP4" s="80"/>
      <c r="IQ4" s="80"/>
      <c r="IR4" s="80"/>
      <c r="IS4" s="80"/>
      <c r="IT4" s="80"/>
      <c r="IU4" s="80"/>
    </row>
    <row r="5" spans="1:255" s="83" customFormat="1" ht="28.5" customHeight="1">
      <c r="A5" s="770"/>
      <c r="B5" s="770"/>
      <c r="C5" s="79" t="s">
        <v>174</v>
      </c>
      <c r="D5" s="84" t="s">
        <v>175</v>
      </c>
      <c r="E5" s="79" t="s">
        <v>174</v>
      </c>
      <c r="F5" s="84" t="s">
        <v>175</v>
      </c>
      <c r="G5" s="79" t="s">
        <v>174</v>
      </c>
      <c r="H5" s="84" t="s">
        <v>175</v>
      </c>
      <c r="I5" s="79" t="s">
        <v>174</v>
      </c>
      <c r="J5" s="84" t="s">
        <v>175</v>
      </c>
      <c r="K5" s="79" t="s">
        <v>174</v>
      </c>
      <c r="L5" s="84" t="s">
        <v>175</v>
      </c>
      <c r="M5" s="79" t="s">
        <v>174</v>
      </c>
      <c r="N5" s="84" t="s">
        <v>175</v>
      </c>
      <c r="O5" s="79" t="s">
        <v>174</v>
      </c>
      <c r="P5" s="84" t="s">
        <v>175</v>
      </c>
      <c r="Q5" s="79" t="s">
        <v>174</v>
      </c>
      <c r="R5" s="84" t="s">
        <v>175</v>
      </c>
      <c r="S5" s="79" t="s">
        <v>174</v>
      </c>
      <c r="T5" s="84" t="s">
        <v>175</v>
      </c>
      <c r="U5" s="79" t="s">
        <v>174</v>
      </c>
      <c r="V5" s="84" t="s">
        <v>175</v>
      </c>
      <c r="W5" s="79" t="s">
        <v>174</v>
      </c>
      <c r="X5" s="84" t="s">
        <v>175</v>
      </c>
      <c r="Y5" s="79" t="s">
        <v>174</v>
      </c>
      <c r="Z5" s="84" t="s">
        <v>175</v>
      </c>
      <c r="AA5" s="85"/>
      <c r="AB5" s="85"/>
      <c r="AC5" s="85"/>
      <c r="AD5" s="85"/>
      <c r="AE5" s="85"/>
      <c r="AF5" s="85"/>
      <c r="AG5" s="85"/>
      <c r="AH5" s="85"/>
      <c r="AI5" s="85"/>
      <c r="AJ5" s="85"/>
      <c r="AK5" s="85"/>
      <c r="AL5" s="86"/>
      <c r="AM5" s="87"/>
      <c r="AN5" s="771"/>
      <c r="AO5" s="85"/>
      <c r="AP5" s="85"/>
      <c r="AQ5" s="85"/>
      <c r="AR5" s="85"/>
      <c r="AS5" s="85"/>
      <c r="AT5" s="85"/>
      <c r="AU5" s="85"/>
      <c r="AV5" s="85"/>
      <c r="AW5" s="85"/>
      <c r="AX5" s="85"/>
      <c r="AY5" s="85"/>
      <c r="AZ5" s="85"/>
      <c r="BA5" s="85"/>
      <c r="BB5" s="86"/>
      <c r="BC5" s="87"/>
      <c r="BD5" s="771"/>
      <c r="BE5" s="85"/>
      <c r="BF5" s="85"/>
      <c r="BG5" s="85"/>
      <c r="BH5" s="85"/>
      <c r="BI5" s="85"/>
      <c r="BJ5" s="85"/>
      <c r="BK5" s="85"/>
      <c r="BL5" s="85"/>
      <c r="BM5" s="85"/>
      <c r="BN5" s="85"/>
      <c r="BO5" s="85"/>
      <c r="BP5" s="85"/>
      <c r="BQ5" s="85"/>
      <c r="BR5" s="86"/>
      <c r="BS5" s="87"/>
      <c r="BT5" s="771"/>
      <c r="BU5" s="85"/>
      <c r="BV5" s="85"/>
      <c r="BW5" s="85"/>
      <c r="BX5" s="85"/>
      <c r="BY5" s="85"/>
      <c r="BZ5" s="85"/>
      <c r="CA5" s="85"/>
      <c r="CB5" s="85"/>
      <c r="CC5" s="85"/>
      <c r="CD5" s="85"/>
      <c r="CE5" s="85"/>
      <c r="CF5" s="85"/>
      <c r="CG5" s="85"/>
      <c r="CH5" s="86"/>
      <c r="CI5" s="87"/>
      <c r="CJ5" s="771"/>
      <c r="CK5" s="85"/>
      <c r="CL5" s="85"/>
      <c r="CM5" s="85"/>
      <c r="CN5" s="85"/>
      <c r="CO5" s="85"/>
      <c r="CP5" s="85"/>
      <c r="CQ5" s="85"/>
      <c r="CR5" s="85"/>
      <c r="CS5" s="85"/>
      <c r="CT5" s="85"/>
      <c r="CU5" s="85"/>
      <c r="CV5" s="85"/>
      <c r="CW5" s="85"/>
      <c r="CX5" s="86"/>
      <c r="CY5" s="87"/>
      <c r="CZ5" s="771"/>
      <c r="DA5" s="85"/>
      <c r="DB5" s="85"/>
      <c r="DC5" s="85"/>
      <c r="DD5" s="85"/>
      <c r="DE5" s="85"/>
      <c r="DF5" s="85"/>
      <c r="DG5" s="85"/>
      <c r="DH5" s="85"/>
      <c r="DI5" s="85"/>
      <c r="DJ5" s="85"/>
      <c r="DK5" s="85"/>
      <c r="DL5" s="85"/>
      <c r="DM5" s="85"/>
      <c r="DN5" s="86"/>
      <c r="DO5" s="87"/>
      <c r="DP5" s="771"/>
      <c r="DQ5" s="85"/>
      <c r="DR5" s="85"/>
      <c r="DS5" s="85"/>
      <c r="DT5" s="85"/>
      <c r="DU5" s="85"/>
      <c r="DV5" s="85"/>
      <c r="DW5" s="85"/>
      <c r="DX5" s="85"/>
      <c r="DY5" s="85"/>
      <c r="DZ5" s="85"/>
      <c r="EA5" s="85"/>
      <c r="EB5" s="85"/>
      <c r="EC5" s="85"/>
      <c r="ED5" s="86"/>
      <c r="EE5" s="87"/>
      <c r="EF5" s="771"/>
      <c r="EG5" s="85"/>
      <c r="EH5" s="85"/>
      <c r="EI5" s="85"/>
      <c r="EJ5" s="85"/>
      <c r="EK5" s="85"/>
      <c r="EL5" s="85"/>
      <c r="EM5" s="85"/>
      <c r="EN5" s="85"/>
      <c r="EO5" s="85"/>
      <c r="EP5" s="85"/>
      <c r="EQ5" s="85"/>
      <c r="ER5" s="85"/>
      <c r="ES5" s="85"/>
      <c r="ET5" s="86"/>
      <c r="EU5" s="87"/>
      <c r="EV5" s="771"/>
      <c r="EW5" s="85"/>
      <c r="EX5" s="85"/>
      <c r="EY5" s="85"/>
      <c r="EZ5" s="85"/>
      <c r="FA5" s="85"/>
      <c r="FB5" s="85"/>
      <c r="FC5" s="85"/>
      <c r="FD5" s="85"/>
      <c r="FE5" s="85"/>
      <c r="FF5" s="85"/>
      <c r="FG5" s="85"/>
      <c r="FH5" s="85"/>
      <c r="FI5" s="85"/>
      <c r="FJ5" s="86"/>
      <c r="FK5" s="87"/>
      <c r="FL5" s="771"/>
      <c r="FM5" s="85"/>
      <c r="FN5" s="85"/>
      <c r="FO5" s="85"/>
      <c r="FP5" s="85"/>
      <c r="FQ5" s="85"/>
      <c r="FR5" s="85"/>
      <c r="FS5" s="85"/>
      <c r="FT5" s="85"/>
      <c r="FU5" s="85"/>
      <c r="FV5" s="85"/>
      <c r="FW5" s="85"/>
      <c r="FX5" s="85"/>
      <c r="FY5" s="85"/>
      <c r="FZ5" s="86"/>
      <c r="GA5" s="87"/>
      <c r="GB5" s="771"/>
      <c r="GC5" s="85"/>
      <c r="GD5" s="85"/>
      <c r="GE5" s="85"/>
      <c r="GF5" s="85"/>
      <c r="GG5" s="85"/>
      <c r="GH5" s="85"/>
      <c r="GI5" s="85"/>
      <c r="GJ5" s="85"/>
      <c r="GK5" s="85"/>
      <c r="GL5" s="85"/>
      <c r="GM5" s="85"/>
      <c r="GN5" s="85"/>
      <c r="GO5" s="85"/>
      <c r="GP5" s="86"/>
      <c r="GQ5" s="87"/>
      <c r="GR5" s="771"/>
      <c r="GS5" s="85"/>
      <c r="GT5" s="85"/>
      <c r="GU5" s="85"/>
      <c r="GV5" s="85"/>
      <c r="GW5" s="85"/>
      <c r="GX5" s="85"/>
      <c r="GY5" s="85"/>
      <c r="GZ5" s="85"/>
      <c r="HA5" s="85"/>
      <c r="HB5" s="85"/>
      <c r="HC5" s="85"/>
      <c r="HD5" s="85"/>
      <c r="HE5" s="85"/>
      <c r="HF5" s="86"/>
      <c r="HG5" s="87"/>
      <c r="HH5" s="771"/>
      <c r="HI5" s="85"/>
      <c r="HJ5" s="85"/>
      <c r="HK5" s="85"/>
      <c r="HL5" s="85"/>
      <c r="HM5" s="85"/>
      <c r="HN5" s="85"/>
      <c r="HO5" s="85"/>
      <c r="HP5" s="85"/>
      <c r="HQ5" s="85"/>
      <c r="HR5" s="85"/>
      <c r="HS5" s="85"/>
      <c r="HT5" s="85"/>
      <c r="HU5" s="85"/>
      <c r="HV5" s="86"/>
      <c r="HW5" s="87"/>
      <c r="HX5" s="771"/>
      <c r="HY5" s="85"/>
      <c r="HZ5" s="85"/>
      <c r="IA5" s="85"/>
      <c r="IB5" s="85"/>
      <c r="IC5" s="85"/>
      <c r="ID5" s="85"/>
      <c r="IE5" s="85"/>
      <c r="IF5" s="85"/>
      <c r="IG5" s="85"/>
      <c r="IH5" s="85"/>
      <c r="II5" s="85"/>
      <c r="IJ5" s="85"/>
      <c r="IK5" s="85"/>
      <c r="IL5" s="86"/>
      <c r="IM5" s="87"/>
      <c r="IN5" s="771"/>
      <c r="IO5" s="85"/>
      <c r="IP5" s="85"/>
      <c r="IQ5" s="85"/>
      <c r="IR5" s="85"/>
      <c r="IS5" s="85"/>
      <c r="IT5" s="85"/>
      <c r="IU5" s="85"/>
    </row>
    <row r="6" spans="1:255" s="91" customFormat="1" ht="31.5" customHeight="1">
      <c r="A6" s="88" t="s">
        <v>176</v>
      </c>
      <c r="B6" s="89" t="s">
        <v>177</v>
      </c>
      <c r="C6" s="304">
        <v>1.0525213600000001</v>
      </c>
      <c r="D6" s="305">
        <v>0.75</v>
      </c>
      <c r="E6" s="304">
        <v>0.60043811999999996</v>
      </c>
      <c r="F6" s="305">
        <v>0.22</v>
      </c>
      <c r="G6" s="304">
        <v>0.89738775999999998</v>
      </c>
      <c r="H6" s="305">
        <v>0.25</v>
      </c>
      <c r="I6" s="304">
        <v>0.77861486999999996</v>
      </c>
      <c r="J6" s="305">
        <v>0.13</v>
      </c>
      <c r="K6" s="304">
        <v>2.67441833</v>
      </c>
      <c r="L6" s="305">
        <v>0.26</v>
      </c>
      <c r="M6" s="304">
        <v>3.7293649800000002</v>
      </c>
      <c r="N6" s="305">
        <v>0.32</v>
      </c>
      <c r="O6" s="304">
        <v>9.8109073800000015</v>
      </c>
      <c r="P6" s="305">
        <v>0.76</v>
      </c>
      <c r="Q6" s="304">
        <v>23.090333340000001</v>
      </c>
      <c r="R6" s="305">
        <v>1.43</v>
      </c>
      <c r="S6" s="304">
        <v>22.98156182</v>
      </c>
      <c r="T6" s="305">
        <v>1.3</v>
      </c>
      <c r="U6" s="304">
        <v>23.112285873000001</v>
      </c>
      <c r="V6" s="305">
        <v>1.1013336145505976</v>
      </c>
      <c r="W6" s="304">
        <v>26.997970181536964</v>
      </c>
      <c r="X6" s="305">
        <v>1.0607544247609497</v>
      </c>
      <c r="Y6" s="304">
        <v>30.859266375283173</v>
      </c>
      <c r="Z6" s="305">
        <v>1.039468403782184</v>
      </c>
      <c r="AA6" s="90"/>
      <c r="AB6" s="90"/>
      <c r="AC6" s="90"/>
      <c r="AD6" s="90"/>
      <c r="AE6" s="90"/>
      <c r="AF6" s="90"/>
      <c r="AG6" s="90"/>
      <c r="AH6" s="90"/>
      <c r="AI6" s="90"/>
      <c r="AJ6" s="90"/>
      <c r="AK6" s="90"/>
      <c r="AL6" s="90"/>
    </row>
    <row r="7" spans="1:255" s="94" customFormat="1" ht="31.5" customHeight="1">
      <c r="A7" s="92">
        <v>1495</v>
      </c>
      <c r="B7" s="89" t="s">
        <v>178</v>
      </c>
      <c r="C7" s="304">
        <v>0.27311539000000001</v>
      </c>
      <c r="D7" s="305">
        <v>0.19</v>
      </c>
      <c r="E7" s="304">
        <v>0.41553918000000001</v>
      </c>
      <c r="F7" s="305">
        <v>0.15</v>
      </c>
      <c r="G7" s="304">
        <v>0.67629289000000004</v>
      </c>
      <c r="H7" s="305">
        <v>0.19</v>
      </c>
      <c r="I7" s="304">
        <v>9.8949532500000004</v>
      </c>
      <c r="J7" s="305">
        <v>1.71</v>
      </c>
      <c r="K7" s="304">
        <v>13.60133781</v>
      </c>
      <c r="L7" s="305">
        <v>1.31</v>
      </c>
      <c r="M7" s="304">
        <v>16.939165160000002</v>
      </c>
      <c r="N7" s="305">
        <v>1.46</v>
      </c>
      <c r="O7" s="304">
        <v>15.534831179999999</v>
      </c>
      <c r="P7" s="305">
        <v>1.2</v>
      </c>
      <c r="Q7" s="304">
        <v>22.374083039999999</v>
      </c>
      <c r="R7" s="305">
        <v>1.39</v>
      </c>
      <c r="S7" s="304">
        <v>39.269712560000002</v>
      </c>
      <c r="T7" s="305">
        <v>2.2200000000000002</v>
      </c>
      <c r="U7" s="304">
        <v>45.304305190000001</v>
      </c>
      <c r="V7" s="305">
        <v>2.1588152056897325</v>
      </c>
      <c r="W7" s="304">
        <v>50.740203820274402</v>
      </c>
      <c r="X7" s="305">
        <v>1.9935904571239302</v>
      </c>
      <c r="Y7" s="304">
        <v>168.51965886879452</v>
      </c>
      <c r="Z7" s="305">
        <v>5.6764428123465587</v>
      </c>
      <c r="AA7" s="93"/>
      <c r="AB7" s="93"/>
      <c r="AC7" s="93"/>
      <c r="AD7" s="93"/>
      <c r="AE7" s="93"/>
      <c r="AF7" s="93"/>
      <c r="AG7" s="93"/>
      <c r="AH7" s="93"/>
      <c r="AI7" s="93"/>
      <c r="AJ7" s="93"/>
      <c r="AK7" s="93"/>
      <c r="AL7" s="93"/>
    </row>
    <row r="8" spans="1:255" s="94" customFormat="1" ht="31.5" customHeight="1">
      <c r="A8" s="92">
        <v>3995</v>
      </c>
      <c r="B8" s="89" t="s">
        <v>179</v>
      </c>
      <c r="C8" s="304">
        <v>67.450695419999988</v>
      </c>
      <c r="D8" s="305">
        <v>47.76</v>
      </c>
      <c r="E8" s="304">
        <v>165.33365704999997</v>
      </c>
      <c r="F8" s="305">
        <v>61.15</v>
      </c>
      <c r="G8" s="304">
        <v>222.07626995999999</v>
      </c>
      <c r="H8" s="305">
        <v>61.7</v>
      </c>
      <c r="I8" s="304">
        <v>294.82705623999999</v>
      </c>
      <c r="J8" s="305">
        <v>50.83</v>
      </c>
      <c r="K8" s="304">
        <v>396.21246728999995</v>
      </c>
      <c r="L8" s="305">
        <v>38.130000000000003</v>
      </c>
      <c r="M8" s="304">
        <v>457.70217817000008</v>
      </c>
      <c r="N8" s="305">
        <v>39.43</v>
      </c>
      <c r="O8" s="304">
        <v>490.36413849000002</v>
      </c>
      <c r="P8" s="305">
        <v>37.950000000000003</v>
      </c>
      <c r="Q8" s="304">
        <v>664.92051444000003</v>
      </c>
      <c r="R8" s="305">
        <v>41.29</v>
      </c>
      <c r="S8" s="304">
        <v>775.31768196000007</v>
      </c>
      <c r="T8" s="305">
        <v>43.83</v>
      </c>
      <c r="U8" s="304">
        <v>801.86279102999993</v>
      </c>
      <c r="V8" s="305">
        <v>38.209913580894558</v>
      </c>
      <c r="W8" s="304">
        <v>907.34624281381218</v>
      </c>
      <c r="X8" s="305">
        <v>35.649774237960202</v>
      </c>
      <c r="Y8" s="304">
        <v>886.27704970183174</v>
      </c>
      <c r="Z8" s="305">
        <v>29.853496157647808</v>
      </c>
      <c r="AA8" s="93"/>
      <c r="AB8" s="93"/>
      <c r="AC8" s="93"/>
      <c r="AD8" s="93"/>
      <c r="AE8" s="93"/>
      <c r="AF8" s="93"/>
      <c r="AG8" s="93"/>
      <c r="AH8" s="93"/>
      <c r="AI8" s="93"/>
      <c r="AJ8" s="93"/>
      <c r="AK8" s="93"/>
      <c r="AL8" s="93"/>
    </row>
    <row r="9" spans="1:255" s="94" customFormat="1" ht="31.5" customHeight="1">
      <c r="A9" s="92">
        <v>4195</v>
      </c>
      <c r="B9" s="95" t="s">
        <v>180</v>
      </c>
      <c r="C9" s="304">
        <v>0</v>
      </c>
      <c r="D9" s="305">
        <v>0</v>
      </c>
      <c r="E9" s="304">
        <v>0</v>
      </c>
      <c r="F9" s="305">
        <v>0</v>
      </c>
      <c r="G9" s="304">
        <v>0</v>
      </c>
      <c r="H9" s="305">
        <v>0</v>
      </c>
      <c r="I9" s="304">
        <v>0</v>
      </c>
      <c r="J9" s="305">
        <v>0</v>
      </c>
      <c r="K9" s="304">
        <v>0</v>
      </c>
      <c r="L9" s="305">
        <v>0</v>
      </c>
      <c r="M9" s="304">
        <v>2.4951399999999999E-3</v>
      </c>
      <c r="N9" s="305">
        <v>0</v>
      </c>
      <c r="O9" s="304">
        <v>0.74446145999999991</v>
      </c>
      <c r="P9" s="305">
        <v>0.06</v>
      </c>
      <c r="Q9" s="304">
        <v>5.1688806999999999</v>
      </c>
      <c r="R9" s="305">
        <v>0.32</v>
      </c>
      <c r="S9" s="304">
        <v>6.2115503099999998</v>
      </c>
      <c r="T9" s="305">
        <v>0.35</v>
      </c>
      <c r="U9" s="304">
        <v>157.08348828999999</v>
      </c>
      <c r="V9" s="305">
        <v>7.4852538111121856</v>
      </c>
      <c r="W9" s="304">
        <v>161.69808811176023</v>
      </c>
      <c r="X9" s="305">
        <v>6.353142895062307</v>
      </c>
      <c r="Y9" s="304">
        <v>164.33114156557883</v>
      </c>
      <c r="Z9" s="305">
        <v>5.5353561337962578</v>
      </c>
      <c r="AA9" s="93"/>
      <c r="AB9" s="93"/>
      <c r="AC9" s="93"/>
      <c r="AD9" s="93"/>
      <c r="AE9" s="93"/>
      <c r="AF9" s="93"/>
      <c r="AG9" s="93"/>
      <c r="AH9" s="93"/>
      <c r="AI9" s="93"/>
      <c r="AJ9" s="93"/>
      <c r="AK9" s="93"/>
      <c r="AL9" s="93"/>
    </row>
    <row r="10" spans="1:255" s="94" customFormat="1" ht="31.5" customHeight="1">
      <c r="A10" s="92">
        <v>4500</v>
      </c>
      <c r="B10" s="89" t="s">
        <v>181</v>
      </c>
      <c r="C10" s="304">
        <v>0.57543328000000005</v>
      </c>
      <c r="D10" s="305">
        <v>0.41</v>
      </c>
      <c r="E10" s="304">
        <v>0.82741678000000007</v>
      </c>
      <c r="F10" s="305">
        <v>0.31</v>
      </c>
      <c r="G10" s="304">
        <v>5.6260927999999994</v>
      </c>
      <c r="H10" s="305">
        <v>1.56</v>
      </c>
      <c r="I10" s="304">
        <v>32.93578188</v>
      </c>
      <c r="J10" s="305">
        <v>5.68</v>
      </c>
      <c r="K10" s="304">
        <v>47.037992359999997</v>
      </c>
      <c r="L10" s="305">
        <v>4.53</v>
      </c>
      <c r="M10" s="304">
        <v>56.06212318</v>
      </c>
      <c r="N10" s="305">
        <v>4.83</v>
      </c>
      <c r="O10" s="304">
        <v>65.908645770000007</v>
      </c>
      <c r="P10" s="305">
        <v>5.0999999999999996</v>
      </c>
      <c r="Q10" s="304">
        <v>64.489640420000001</v>
      </c>
      <c r="R10" s="305">
        <v>4.01</v>
      </c>
      <c r="S10" s="304">
        <v>61.082924409999997</v>
      </c>
      <c r="T10" s="305">
        <v>3.45</v>
      </c>
      <c r="U10" s="304">
        <v>70.475688579999996</v>
      </c>
      <c r="V10" s="305">
        <v>3.3582677738878761</v>
      </c>
      <c r="W10" s="304">
        <v>87.054381437957502</v>
      </c>
      <c r="X10" s="305">
        <v>3.4203801131794527</v>
      </c>
      <c r="Y10" s="304">
        <v>117.24538602700623</v>
      </c>
      <c r="Z10" s="305">
        <v>3.9493121055506561</v>
      </c>
      <c r="AA10" s="93"/>
      <c r="AB10" s="93"/>
      <c r="AC10" s="93"/>
      <c r="AD10" s="93"/>
      <c r="AE10" s="93"/>
      <c r="AF10" s="93"/>
      <c r="AG10" s="93"/>
      <c r="AH10" s="93"/>
      <c r="AI10" s="93"/>
      <c r="AJ10" s="93"/>
      <c r="AK10" s="93"/>
      <c r="AL10" s="93"/>
    </row>
    <row r="11" spans="1:255" s="94" customFormat="1" ht="31.5" customHeight="1">
      <c r="A11" s="92">
        <v>5095</v>
      </c>
      <c r="B11" s="96" t="s">
        <v>182</v>
      </c>
      <c r="C11" s="304">
        <v>68.307256170000002</v>
      </c>
      <c r="D11" s="305">
        <v>48.37</v>
      </c>
      <c r="E11" s="304">
        <v>98.123246850000001</v>
      </c>
      <c r="F11" s="305">
        <v>36.29</v>
      </c>
      <c r="G11" s="304">
        <v>124.92955759</v>
      </c>
      <c r="H11" s="305">
        <v>34.71</v>
      </c>
      <c r="I11" s="304">
        <v>236.88562133999997</v>
      </c>
      <c r="J11" s="305">
        <v>40.840000000000003</v>
      </c>
      <c r="K11" s="304">
        <v>574.37686754999993</v>
      </c>
      <c r="L11" s="305">
        <v>55.27</v>
      </c>
      <c r="M11" s="304">
        <v>619.6073838100001</v>
      </c>
      <c r="N11" s="305">
        <v>53.38</v>
      </c>
      <c r="O11" s="304">
        <v>702.50770850000004</v>
      </c>
      <c r="P11" s="305">
        <v>54.37</v>
      </c>
      <c r="Q11" s="304">
        <v>822.03006728000003</v>
      </c>
      <c r="R11" s="305">
        <v>51.05</v>
      </c>
      <c r="S11" s="304">
        <v>854.22479246</v>
      </c>
      <c r="T11" s="305">
        <v>48.29</v>
      </c>
      <c r="U11" s="304">
        <v>984.54892440999993</v>
      </c>
      <c r="V11" s="305">
        <v>46.915170199562645</v>
      </c>
      <c r="W11" s="304">
        <v>1302.6878196975663</v>
      </c>
      <c r="X11" s="305">
        <v>51.182805949292351</v>
      </c>
      <c r="Y11" s="304">
        <v>1601.522128482459</v>
      </c>
      <c r="Z11" s="305">
        <v>53.945924386876534</v>
      </c>
      <c r="AA11" s="97"/>
      <c r="AB11" s="93"/>
      <c r="AC11" s="93"/>
      <c r="AD11" s="93"/>
      <c r="AE11" s="93"/>
      <c r="AF11" s="93"/>
      <c r="AG11" s="93"/>
      <c r="AH11" s="93"/>
      <c r="AI11" s="93"/>
      <c r="AJ11" s="93"/>
      <c r="AK11" s="93"/>
      <c r="AL11" s="93"/>
    </row>
    <row r="12" spans="1:255" s="94" customFormat="1" ht="31.5" customHeight="1">
      <c r="A12" s="92">
        <v>9996</v>
      </c>
      <c r="B12" s="98" t="s">
        <v>183</v>
      </c>
      <c r="C12" s="304">
        <v>3.5643315000000002</v>
      </c>
      <c r="D12" s="305">
        <v>2.52</v>
      </c>
      <c r="E12" s="304">
        <v>5.06875287</v>
      </c>
      <c r="F12" s="305">
        <v>1.87</v>
      </c>
      <c r="G12" s="304">
        <v>5.6954252699999994</v>
      </c>
      <c r="H12" s="305">
        <v>1.58</v>
      </c>
      <c r="I12" s="304">
        <v>4.7298271399999994</v>
      </c>
      <c r="J12" s="305">
        <v>0.82</v>
      </c>
      <c r="K12" s="304">
        <v>5.2503656900000006</v>
      </c>
      <c r="L12" s="305">
        <v>0.51</v>
      </c>
      <c r="M12" s="304">
        <v>6.6646819500000003</v>
      </c>
      <c r="N12" s="305">
        <v>0.56999999999999995</v>
      </c>
      <c r="O12" s="304">
        <v>7.2645987600000002</v>
      </c>
      <c r="P12" s="305">
        <v>0.56000000000000005</v>
      </c>
      <c r="Q12" s="304">
        <v>8.147732490000001</v>
      </c>
      <c r="R12" s="305">
        <v>0.51</v>
      </c>
      <c r="S12" s="304">
        <v>9.8865624800000003</v>
      </c>
      <c r="T12" s="305">
        <v>0.56000000000000005</v>
      </c>
      <c r="U12" s="304">
        <v>16.185153259999989</v>
      </c>
      <c r="V12" s="305">
        <v>0.77124579700692963</v>
      </c>
      <c r="W12" s="304">
        <v>9.0979348333756818</v>
      </c>
      <c r="X12" s="305">
        <v>0.35745926696703334</v>
      </c>
      <c r="Y12" s="304">
        <v>0</v>
      </c>
      <c r="Z12" s="305">
        <v>0</v>
      </c>
      <c r="AA12" s="93"/>
      <c r="AB12" s="93"/>
      <c r="AC12" s="93"/>
      <c r="AD12" s="93"/>
      <c r="AE12" s="93"/>
      <c r="AF12" s="93"/>
      <c r="AG12" s="93"/>
      <c r="AH12" s="93"/>
      <c r="AI12" s="93"/>
      <c r="AJ12" s="93"/>
      <c r="AK12" s="93"/>
      <c r="AL12" s="93"/>
    </row>
    <row r="13" spans="1:255" s="94" customFormat="1" ht="31.5" customHeight="1">
      <c r="A13" s="99">
        <v>9997</v>
      </c>
      <c r="B13" s="100" t="s">
        <v>184</v>
      </c>
      <c r="C13" s="306">
        <v>141.22335312000001</v>
      </c>
      <c r="D13" s="307"/>
      <c r="E13" s="306">
        <v>270.36905084999995</v>
      </c>
      <c r="F13" s="306"/>
      <c r="G13" s="306">
        <v>359.90102626999999</v>
      </c>
      <c r="H13" s="306"/>
      <c r="I13" s="306">
        <v>580.05185471999994</v>
      </c>
      <c r="J13" s="306"/>
      <c r="K13" s="306">
        <v>1039.15344903</v>
      </c>
      <c r="L13" s="306"/>
      <c r="M13" s="306">
        <v>1160.70739239</v>
      </c>
      <c r="N13" s="306"/>
      <c r="O13" s="306">
        <v>1292.1352915400003</v>
      </c>
      <c r="P13" s="306"/>
      <c r="Q13" s="306">
        <v>1610.2212517099997</v>
      </c>
      <c r="R13" s="306"/>
      <c r="S13" s="306">
        <v>1768.9747859999998</v>
      </c>
      <c r="T13" s="306"/>
      <c r="U13" s="306">
        <v>2098.572636633</v>
      </c>
      <c r="V13" s="307"/>
      <c r="W13" s="306">
        <v>2545.1668691008472</v>
      </c>
      <c r="X13" s="307"/>
      <c r="Y13" s="306">
        <v>2968.7546310209536</v>
      </c>
      <c r="Z13" s="308"/>
      <c r="AA13" s="93"/>
      <c r="AB13" s="93"/>
      <c r="AC13" s="93"/>
      <c r="AD13" s="93"/>
      <c r="AE13" s="93"/>
      <c r="AF13" s="93"/>
      <c r="AG13" s="93"/>
      <c r="AH13" s="93"/>
      <c r="AI13" s="93"/>
      <c r="AJ13" s="93"/>
      <c r="AK13" s="93"/>
      <c r="AL13" s="93"/>
    </row>
    <row r="14" spans="1:255" s="94" customFormat="1" ht="31.5" customHeight="1">
      <c r="A14" s="99">
        <v>9999</v>
      </c>
      <c r="B14" s="101" t="s">
        <v>185</v>
      </c>
      <c r="C14" s="306">
        <v>141.22335309000002</v>
      </c>
      <c r="D14" s="306">
        <v>100</v>
      </c>
      <c r="E14" s="306">
        <v>270.36905087999997</v>
      </c>
      <c r="F14" s="306">
        <v>100</v>
      </c>
      <c r="G14" s="306">
        <v>359.90102636</v>
      </c>
      <c r="H14" s="306">
        <v>100</v>
      </c>
      <c r="I14" s="306">
        <v>580.05185494000011</v>
      </c>
      <c r="J14" s="306">
        <v>100</v>
      </c>
      <c r="K14" s="306">
        <v>1039.1534493700001</v>
      </c>
      <c r="L14" s="306">
        <v>100</v>
      </c>
      <c r="M14" s="306">
        <v>1160.70739168</v>
      </c>
      <c r="N14" s="306">
        <v>100</v>
      </c>
      <c r="O14" s="306">
        <v>1292.1352920100001</v>
      </c>
      <c r="P14" s="306">
        <v>100</v>
      </c>
      <c r="Q14" s="306">
        <v>1610.2212520999999</v>
      </c>
      <c r="R14" s="306">
        <v>100</v>
      </c>
      <c r="S14" s="306">
        <v>1768.97478647</v>
      </c>
      <c r="T14" s="306">
        <v>100</v>
      </c>
      <c r="U14" s="306">
        <v>2098.572636633</v>
      </c>
      <c r="V14" s="306">
        <v>100</v>
      </c>
      <c r="W14" s="306">
        <v>2545.1668691008472</v>
      </c>
      <c r="X14" s="306">
        <v>100</v>
      </c>
      <c r="Y14" s="306">
        <v>2968.7546310209536</v>
      </c>
      <c r="Z14" s="306">
        <v>100</v>
      </c>
      <c r="AA14" s="93"/>
      <c r="AB14" s="93"/>
      <c r="AC14" s="93"/>
      <c r="AD14" s="93"/>
      <c r="AE14" s="93"/>
      <c r="AF14" s="93"/>
      <c r="AG14" s="93"/>
      <c r="AH14" s="93"/>
      <c r="AI14" s="93"/>
      <c r="AJ14" s="93"/>
      <c r="AK14" s="93"/>
      <c r="AL14" s="93"/>
    </row>
    <row r="15" spans="1:255" s="224" customFormat="1" ht="10.5">
      <c r="A15" s="223"/>
      <c r="B15" s="223" t="s">
        <v>208</v>
      </c>
      <c r="C15" s="225"/>
      <c r="D15" s="227"/>
      <c r="E15" s="225"/>
      <c r="F15" s="227"/>
      <c r="G15" s="225"/>
      <c r="H15" s="227"/>
      <c r="I15" s="225"/>
      <c r="J15" s="227"/>
      <c r="K15" s="225"/>
      <c r="L15" s="227"/>
      <c r="M15" s="225"/>
      <c r="N15" s="227"/>
      <c r="O15" s="225"/>
      <c r="P15" s="227"/>
      <c r="Q15" s="225"/>
      <c r="R15" s="227"/>
      <c r="S15" s="227"/>
      <c r="T15" s="227"/>
      <c r="U15" s="227"/>
      <c r="V15" s="227"/>
      <c r="W15" s="227"/>
      <c r="X15" s="227"/>
      <c r="Y15" s="227"/>
      <c r="Z15" s="227"/>
      <c r="AA15" s="225"/>
      <c r="AB15" s="225"/>
      <c r="AC15" s="225"/>
      <c r="AD15" s="225"/>
      <c r="AE15" s="225"/>
      <c r="AF15" s="225"/>
      <c r="AG15" s="225"/>
      <c r="AH15" s="225"/>
      <c r="AI15" s="225"/>
      <c r="AJ15" s="225"/>
      <c r="AK15" s="225"/>
      <c r="AL15" s="225"/>
    </row>
    <row r="16" spans="1:255" s="224" customFormat="1" ht="10.5">
      <c r="A16" s="223"/>
      <c r="B16" s="223" t="s">
        <v>37</v>
      </c>
      <c r="C16" s="228"/>
      <c r="D16" s="228"/>
      <c r="E16" s="228"/>
      <c r="F16" s="228"/>
      <c r="G16" s="228"/>
      <c r="H16" s="228"/>
      <c r="I16" s="228"/>
      <c r="J16" s="228"/>
      <c r="K16" s="228"/>
      <c r="L16" s="228"/>
      <c r="M16" s="228"/>
      <c r="N16" s="228"/>
      <c r="O16" s="228"/>
      <c r="P16" s="228"/>
      <c r="Q16" s="228"/>
      <c r="R16" s="228"/>
      <c r="S16" s="228"/>
      <c r="T16" s="228"/>
      <c r="U16" s="227"/>
      <c r="V16" s="228"/>
      <c r="W16" s="227"/>
      <c r="X16" s="228"/>
      <c r="Y16" s="227"/>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row>
    <row r="18" spans="1:255">
      <c r="B18" s="103"/>
    </row>
    <row r="26" spans="1:255" s="76" customFormat="1">
      <c r="A26" s="102"/>
      <c r="B26" s="75"/>
      <c r="D26" s="77"/>
      <c r="F26" s="77"/>
      <c r="H26" s="77"/>
      <c r="J26" s="77"/>
      <c r="L26" s="77"/>
      <c r="N26" s="77"/>
      <c r="P26" s="77"/>
      <c r="R26" s="77"/>
      <c r="S26" s="77"/>
      <c r="T26" s="77"/>
      <c r="U26" s="77"/>
      <c r="V26" s="77"/>
      <c r="W26" s="77"/>
      <c r="X26" s="77"/>
      <c r="Y26" s="77"/>
      <c r="Z26" s="77"/>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row>
    <row r="27" spans="1:255" s="76" customFormat="1">
      <c r="A27" s="102"/>
      <c r="B27" s="75"/>
      <c r="D27" s="77"/>
      <c r="F27" s="77"/>
      <c r="H27" s="77"/>
      <c r="J27" s="77"/>
      <c r="L27" s="77"/>
      <c r="N27" s="77"/>
      <c r="P27" s="77"/>
      <c r="R27" s="77"/>
      <c r="S27" s="77"/>
      <c r="T27" s="77"/>
      <c r="U27" s="77"/>
      <c r="V27" s="77"/>
      <c r="W27" s="77"/>
      <c r="X27" s="77"/>
      <c r="Y27" s="77"/>
      <c r="Z27" s="77"/>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c r="IU27" s="75"/>
    </row>
    <row r="28" spans="1:255" s="76" customFormat="1">
      <c r="A28" s="102"/>
      <c r="B28" s="75"/>
      <c r="D28" s="77"/>
      <c r="F28" s="77"/>
      <c r="H28" s="77"/>
      <c r="J28" s="77"/>
      <c r="L28" s="77"/>
      <c r="N28" s="77"/>
      <c r="P28" s="77"/>
      <c r="R28" s="77"/>
      <c r="S28" s="77"/>
      <c r="T28" s="77"/>
      <c r="U28" s="77"/>
      <c r="V28" s="77"/>
      <c r="W28" s="77"/>
      <c r="X28" s="77"/>
      <c r="Y28" s="77"/>
      <c r="Z28" s="77"/>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row>
    <row r="29" spans="1:255" s="76" customFormat="1">
      <c r="A29" s="102"/>
      <c r="B29" s="75"/>
      <c r="D29" s="77"/>
      <c r="F29" s="77"/>
      <c r="H29" s="77"/>
      <c r="J29" s="77"/>
      <c r="L29" s="77"/>
      <c r="N29" s="77"/>
      <c r="P29" s="77"/>
      <c r="R29" s="77"/>
      <c r="S29" s="77"/>
      <c r="T29" s="77"/>
      <c r="U29" s="77"/>
      <c r="V29" s="77"/>
      <c r="W29" s="77"/>
      <c r="X29" s="77"/>
      <c r="Y29" s="77"/>
      <c r="Z29" s="77"/>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row>
    <row r="30" spans="1:255" s="76" customFormat="1">
      <c r="A30" s="102"/>
      <c r="B30" s="75"/>
      <c r="D30" s="77"/>
      <c r="F30" s="77"/>
      <c r="H30" s="77"/>
      <c r="J30" s="77"/>
      <c r="L30" s="77"/>
      <c r="N30" s="77"/>
      <c r="P30" s="77"/>
      <c r="R30" s="77"/>
      <c r="S30" s="77"/>
      <c r="T30" s="77"/>
      <c r="U30" s="77"/>
      <c r="V30" s="77"/>
      <c r="W30" s="77"/>
      <c r="X30" s="77"/>
      <c r="Y30" s="77"/>
      <c r="Z30" s="77"/>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row>
    <row r="31" spans="1:255" s="76" customFormat="1">
      <c r="A31" s="102"/>
      <c r="B31" s="75"/>
      <c r="D31" s="77"/>
      <c r="F31" s="77"/>
      <c r="H31" s="77"/>
      <c r="J31" s="77"/>
      <c r="L31" s="77"/>
      <c r="N31" s="77"/>
      <c r="P31" s="77"/>
      <c r="R31" s="77"/>
      <c r="S31" s="77"/>
      <c r="T31" s="77"/>
      <c r="U31" s="77"/>
      <c r="V31" s="77"/>
      <c r="W31" s="77"/>
      <c r="X31" s="77"/>
      <c r="Y31" s="77"/>
      <c r="Z31" s="77"/>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row>
    <row r="32" spans="1:255" s="76" customFormat="1">
      <c r="A32" s="102"/>
      <c r="B32" s="75"/>
      <c r="D32" s="77"/>
      <c r="F32" s="77"/>
      <c r="H32" s="77"/>
      <c r="J32" s="77"/>
      <c r="L32" s="77"/>
      <c r="N32" s="77"/>
      <c r="P32" s="77"/>
      <c r="R32" s="77"/>
      <c r="S32" s="77"/>
      <c r="T32" s="77"/>
      <c r="U32" s="77"/>
      <c r="V32" s="77"/>
      <c r="W32" s="77"/>
      <c r="X32" s="77"/>
      <c r="Y32" s="77"/>
      <c r="Z32" s="77"/>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row>
    <row r="33" spans="1:255" s="76" customFormat="1">
      <c r="A33" s="102"/>
      <c r="B33" s="75"/>
      <c r="D33" s="77"/>
      <c r="F33" s="77"/>
      <c r="H33" s="77"/>
      <c r="J33" s="77"/>
      <c r="L33" s="77"/>
      <c r="N33" s="77"/>
      <c r="P33" s="77"/>
      <c r="R33" s="77"/>
      <c r="S33" s="77"/>
      <c r="T33" s="77"/>
      <c r="U33" s="77"/>
      <c r="V33" s="77"/>
      <c r="W33" s="77"/>
      <c r="X33" s="77"/>
      <c r="Y33" s="77"/>
      <c r="Z33" s="77"/>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row>
    <row r="34" spans="1:255" s="76" customFormat="1">
      <c r="A34" s="102"/>
      <c r="B34" s="75"/>
      <c r="D34" s="77"/>
      <c r="F34" s="77"/>
      <c r="H34" s="77"/>
      <c r="J34" s="77"/>
      <c r="L34" s="77"/>
      <c r="N34" s="77"/>
      <c r="P34" s="77"/>
      <c r="R34" s="77"/>
      <c r="S34" s="77"/>
      <c r="T34" s="77"/>
      <c r="U34" s="77"/>
      <c r="V34" s="77"/>
      <c r="W34" s="77"/>
      <c r="X34" s="77"/>
      <c r="Y34" s="77"/>
      <c r="Z34" s="77"/>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row>
    <row r="35" spans="1:255" s="76" customFormat="1">
      <c r="A35" s="102"/>
      <c r="B35" s="75"/>
      <c r="D35" s="77"/>
      <c r="F35" s="77"/>
      <c r="H35" s="77"/>
      <c r="J35" s="77"/>
      <c r="L35" s="77"/>
      <c r="N35" s="77"/>
      <c r="P35" s="77"/>
      <c r="R35" s="77"/>
      <c r="S35" s="77"/>
      <c r="T35" s="77"/>
      <c r="U35" s="77"/>
      <c r="V35" s="77"/>
      <c r="W35" s="77"/>
      <c r="X35" s="77"/>
      <c r="Y35" s="77"/>
      <c r="Z35" s="77"/>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row>
    <row r="36" spans="1:255" s="76" customFormat="1">
      <c r="A36" s="102"/>
      <c r="B36" s="75"/>
      <c r="D36" s="77"/>
      <c r="F36" s="77"/>
      <c r="H36" s="77"/>
      <c r="J36" s="77"/>
      <c r="L36" s="77"/>
      <c r="N36" s="77"/>
      <c r="P36" s="77"/>
      <c r="R36" s="77"/>
      <c r="S36" s="77"/>
      <c r="T36" s="77"/>
      <c r="U36" s="77"/>
      <c r="V36" s="77"/>
      <c r="W36" s="77"/>
      <c r="X36" s="77"/>
      <c r="Y36" s="77"/>
      <c r="Z36" s="77"/>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row>
    <row r="37" spans="1:255" s="76" customFormat="1">
      <c r="A37" s="102"/>
      <c r="B37" s="75"/>
      <c r="D37" s="77"/>
      <c r="F37" s="77"/>
      <c r="H37" s="77"/>
      <c r="J37" s="77"/>
      <c r="L37" s="77"/>
      <c r="N37" s="77"/>
      <c r="P37" s="77"/>
      <c r="R37" s="77"/>
      <c r="S37" s="77"/>
      <c r="T37" s="77"/>
      <c r="U37" s="77"/>
      <c r="V37" s="77"/>
      <c r="W37" s="77"/>
      <c r="X37" s="77"/>
      <c r="Y37" s="77"/>
      <c r="Z37" s="77"/>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c r="IT37" s="75"/>
      <c r="IU37" s="75"/>
    </row>
    <row r="38" spans="1:255" s="76" customFormat="1">
      <c r="A38" s="102"/>
      <c r="B38" s="75"/>
      <c r="D38" s="77"/>
      <c r="F38" s="77"/>
      <c r="H38" s="77"/>
      <c r="J38" s="77"/>
      <c r="L38" s="77"/>
      <c r="N38" s="77"/>
      <c r="P38" s="77"/>
      <c r="R38" s="77"/>
      <c r="S38" s="77"/>
      <c r="T38" s="77"/>
      <c r="U38" s="77"/>
      <c r="V38" s="77"/>
      <c r="W38" s="77"/>
      <c r="X38" s="77"/>
      <c r="Y38" s="77"/>
      <c r="Z38" s="77"/>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row>
    <row r="39" spans="1:255" s="76" customFormat="1">
      <c r="A39" s="102"/>
      <c r="B39" s="75"/>
      <c r="D39" s="77"/>
      <c r="F39" s="77"/>
      <c r="H39" s="77"/>
      <c r="J39" s="77"/>
      <c r="L39" s="77"/>
      <c r="N39" s="77"/>
      <c r="P39" s="77"/>
      <c r="R39" s="77"/>
      <c r="S39" s="77"/>
      <c r="T39" s="77"/>
      <c r="U39" s="77"/>
      <c r="V39" s="77"/>
      <c r="W39" s="77"/>
      <c r="X39" s="77"/>
      <c r="Y39" s="77"/>
      <c r="Z39" s="77"/>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row>
    <row r="40" spans="1:255" s="76" customFormat="1">
      <c r="A40" s="102"/>
      <c r="B40" s="75"/>
      <c r="D40" s="77"/>
      <c r="F40" s="77"/>
      <c r="H40" s="77"/>
      <c r="J40" s="77"/>
      <c r="L40" s="77"/>
      <c r="N40" s="77"/>
      <c r="P40" s="77"/>
      <c r="R40" s="77"/>
      <c r="S40" s="77"/>
      <c r="T40" s="77"/>
      <c r="U40" s="77"/>
      <c r="V40" s="77"/>
      <c r="W40" s="77"/>
      <c r="X40" s="77"/>
      <c r="Y40" s="77"/>
      <c r="Z40" s="77"/>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c r="FM40" s="75"/>
      <c r="FN40" s="75"/>
      <c r="FO40" s="75"/>
      <c r="FP40" s="75"/>
      <c r="FQ40" s="75"/>
      <c r="FR40" s="75"/>
      <c r="FS40" s="75"/>
      <c r="FT40" s="75"/>
      <c r="FU40" s="75"/>
      <c r="FV40" s="75"/>
      <c r="FW40" s="75"/>
      <c r="FX40" s="75"/>
      <c r="FY40" s="75"/>
      <c r="FZ40" s="75"/>
      <c r="GA40" s="75"/>
      <c r="GB40" s="75"/>
      <c r="GC40" s="75"/>
      <c r="GD40" s="75"/>
      <c r="GE40" s="75"/>
      <c r="GF40" s="75"/>
      <c r="GG40" s="75"/>
      <c r="GH40" s="75"/>
      <c r="GI40" s="75"/>
      <c r="GJ40" s="75"/>
      <c r="GK40" s="75"/>
      <c r="GL40" s="75"/>
      <c r="GM40" s="75"/>
      <c r="GN40" s="75"/>
      <c r="GO40" s="75"/>
      <c r="GP40" s="75"/>
      <c r="GQ40" s="75"/>
      <c r="GR40" s="75"/>
      <c r="GS40" s="75"/>
      <c r="GT40" s="75"/>
      <c r="GU40" s="75"/>
      <c r="GV40" s="75"/>
      <c r="GW40" s="75"/>
      <c r="GX40" s="75"/>
      <c r="GY40" s="75"/>
      <c r="GZ40" s="75"/>
      <c r="HA40" s="75"/>
      <c r="HB40" s="75"/>
      <c r="HC40" s="75"/>
      <c r="HD40" s="75"/>
      <c r="HE40" s="75"/>
      <c r="HF40" s="75"/>
      <c r="HG40" s="75"/>
      <c r="HH40" s="75"/>
      <c r="HI40" s="75"/>
      <c r="HJ40" s="75"/>
      <c r="HK40" s="75"/>
      <c r="HL40" s="75"/>
      <c r="HM40" s="75"/>
      <c r="HN40" s="75"/>
      <c r="HO40" s="75"/>
      <c r="HP40" s="75"/>
      <c r="HQ40" s="75"/>
      <c r="HR40" s="75"/>
      <c r="HS40" s="75"/>
      <c r="HT40" s="75"/>
      <c r="HU40" s="75"/>
      <c r="HV40" s="75"/>
      <c r="HW40" s="75"/>
      <c r="HX40" s="75"/>
      <c r="HY40" s="75"/>
      <c r="HZ40" s="75"/>
      <c r="IA40" s="75"/>
      <c r="IB40" s="75"/>
      <c r="IC40" s="75"/>
      <c r="ID40" s="75"/>
      <c r="IE40" s="75"/>
      <c r="IF40" s="75"/>
      <c r="IG40" s="75"/>
      <c r="IH40" s="75"/>
      <c r="II40" s="75"/>
      <c r="IJ40" s="75"/>
      <c r="IK40" s="75"/>
      <c r="IL40" s="75"/>
      <c r="IM40" s="75"/>
      <c r="IN40" s="75"/>
      <c r="IO40" s="75"/>
      <c r="IP40" s="75"/>
      <c r="IQ40" s="75"/>
      <c r="IR40" s="75"/>
      <c r="IS40" s="75"/>
      <c r="IT40" s="75"/>
      <c r="IU40" s="75"/>
    </row>
    <row r="41" spans="1:255" s="76" customFormat="1">
      <c r="A41" s="102"/>
      <c r="B41" s="75"/>
      <c r="D41" s="77"/>
      <c r="F41" s="77"/>
      <c r="H41" s="77"/>
      <c r="J41" s="77"/>
      <c r="L41" s="77"/>
      <c r="N41" s="77"/>
      <c r="P41" s="77"/>
      <c r="R41" s="77"/>
      <c r="S41" s="77"/>
      <c r="T41" s="77"/>
      <c r="U41" s="77"/>
      <c r="V41" s="77"/>
      <c r="W41" s="77"/>
      <c r="X41" s="77"/>
      <c r="Y41" s="77"/>
      <c r="Z41" s="77"/>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c r="II41" s="75"/>
      <c r="IJ41" s="75"/>
      <c r="IK41" s="75"/>
      <c r="IL41" s="75"/>
      <c r="IM41" s="75"/>
      <c r="IN41" s="75"/>
      <c r="IO41" s="75"/>
      <c r="IP41" s="75"/>
      <c r="IQ41" s="75"/>
      <c r="IR41" s="75"/>
      <c r="IS41" s="75"/>
      <c r="IT41" s="75"/>
      <c r="IU41" s="75"/>
    </row>
    <row r="42" spans="1:255" s="76" customFormat="1">
      <c r="A42" s="102"/>
      <c r="B42" s="75"/>
      <c r="D42" s="77"/>
      <c r="F42" s="77"/>
      <c r="H42" s="77"/>
      <c r="J42" s="77"/>
      <c r="L42" s="77"/>
      <c r="N42" s="77"/>
      <c r="P42" s="77"/>
      <c r="R42" s="77"/>
      <c r="S42" s="77"/>
      <c r="T42" s="77"/>
      <c r="U42" s="77"/>
      <c r="V42" s="77"/>
      <c r="W42" s="77"/>
      <c r="X42" s="77"/>
      <c r="Y42" s="77"/>
      <c r="Z42" s="77"/>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c r="IN42" s="75"/>
      <c r="IO42" s="75"/>
      <c r="IP42" s="75"/>
      <c r="IQ42" s="75"/>
      <c r="IR42" s="75"/>
      <c r="IS42" s="75"/>
      <c r="IT42" s="75"/>
      <c r="IU42" s="75"/>
    </row>
    <row r="43" spans="1:255" s="76" customFormat="1">
      <c r="A43" s="102"/>
      <c r="B43" s="75"/>
      <c r="D43" s="77"/>
      <c r="F43" s="77"/>
      <c r="H43" s="77"/>
      <c r="J43" s="77"/>
      <c r="L43" s="77"/>
      <c r="N43" s="77"/>
      <c r="P43" s="77"/>
      <c r="R43" s="77"/>
      <c r="S43" s="77"/>
      <c r="T43" s="77"/>
      <c r="U43" s="77"/>
      <c r="V43" s="77"/>
      <c r="W43" s="77"/>
      <c r="X43" s="77"/>
      <c r="Y43" s="77"/>
      <c r="Z43" s="77"/>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c r="EO43" s="75"/>
      <c r="EP43" s="75"/>
      <c r="EQ43" s="75"/>
      <c r="ER43" s="75"/>
      <c r="ES43" s="75"/>
      <c r="ET43" s="75"/>
      <c r="EU43" s="75"/>
      <c r="EV43" s="75"/>
      <c r="EW43" s="75"/>
      <c r="EX43" s="75"/>
      <c r="EY43" s="75"/>
      <c r="EZ43" s="75"/>
      <c r="FA43" s="75"/>
      <c r="FB43" s="75"/>
      <c r="FC43" s="75"/>
      <c r="FD43" s="75"/>
      <c r="FE43" s="75"/>
      <c r="FF43" s="75"/>
      <c r="FG43" s="75"/>
      <c r="FH43" s="75"/>
      <c r="FI43" s="75"/>
      <c r="FJ43" s="75"/>
      <c r="FK43" s="75"/>
      <c r="FL43" s="75"/>
      <c r="FM43" s="75"/>
      <c r="FN43" s="75"/>
      <c r="FO43" s="75"/>
      <c r="FP43" s="75"/>
      <c r="FQ43" s="75"/>
      <c r="FR43" s="75"/>
      <c r="FS43" s="75"/>
      <c r="FT43" s="75"/>
      <c r="FU43" s="75"/>
      <c r="FV43" s="75"/>
      <c r="FW43" s="75"/>
      <c r="FX43" s="75"/>
      <c r="FY43" s="75"/>
      <c r="FZ43" s="75"/>
      <c r="GA43" s="75"/>
      <c r="GB43" s="75"/>
      <c r="GC43" s="75"/>
      <c r="GD43" s="75"/>
      <c r="GE43" s="75"/>
      <c r="GF43" s="75"/>
      <c r="GG43" s="75"/>
      <c r="GH43" s="75"/>
      <c r="GI43" s="75"/>
      <c r="GJ43" s="75"/>
      <c r="GK43" s="75"/>
      <c r="GL43" s="75"/>
      <c r="GM43" s="75"/>
      <c r="GN43" s="75"/>
      <c r="GO43" s="75"/>
      <c r="GP43" s="75"/>
      <c r="GQ43" s="75"/>
      <c r="GR43" s="75"/>
      <c r="GS43" s="75"/>
      <c r="GT43" s="75"/>
      <c r="GU43" s="75"/>
      <c r="GV43" s="75"/>
      <c r="GW43" s="75"/>
      <c r="GX43" s="75"/>
      <c r="GY43" s="75"/>
      <c r="GZ43" s="75"/>
      <c r="HA43" s="75"/>
      <c r="HB43" s="75"/>
      <c r="HC43" s="75"/>
      <c r="HD43" s="75"/>
      <c r="HE43" s="75"/>
      <c r="HF43" s="75"/>
      <c r="HG43" s="75"/>
      <c r="HH43" s="75"/>
      <c r="HI43" s="75"/>
      <c r="HJ43" s="75"/>
      <c r="HK43" s="75"/>
      <c r="HL43" s="75"/>
      <c r="HM43" s="75"/>
      <c r="HN43" s="75"/>
      <c r="HO43" s="75"/>
      <c r="HP43" s="75"/>
      <c r="HQ43" s="75"/>
      <c r="HR43" s="75"/>
      <c r="HS43" s="75"/>
      <c r="HT43" s="75"/>
      <c r="HU43" s="75"/>
      <c r="HV43" s="75"/>
      <c r="HW43" s="75"/>
      <c r="HX43" s="75"/>
      <c r="HY43" s="75"/>
      <c r="HZ43" s="75"/>
      <c r="IA43" s="75"/>
      <c r="IB43" s="75"/>
      <c r="IC43" s="75"/>
      <c r="ID43" s="75"/>
      <c r="IE43" s="75"/>
      <c r="IF43" s="75"/>
      <c r="IG43" s="75"/>
      <c r="IH43" s="75"/>
      <c r="II43" s="75"/>
      <c r="IJ43" s="75"/>
      <c r="IK43" s="75"/>
      <c r="IL43" s="75"/>
      <c r="IM43" s="75"/>
      <c r="IN43" s="75"/>
      <c r="IO43" s="75"/>
      <c r="IP43" s="75"/>
      <c r="IQ43" s="75"/>
      <c r="IR43" s="75"/>
      <c r="IS43" s="75"/>
      <c r="IT43" s="75"/>
      <c r="IU43" s="75"/>
    </row>
    <row r="44" spans="1:255" s="76" customFormat="1">
      <c r="A44" s="102"/>
      <c r="B44" s="75"/>
      <c r="D44" s="77"/>
      <c r="F44" s="77"/>
      <c r="H44" s="77"/>
      <c r="J44" s="77"/>
      <c r="L44" s="77"/>
      <c r="N44" s="77"/>
      <c r="P44" s="77"/>
      <c r="R44" s="77"/>
      <c r="S44" s="77"/>
      <c r="T44" s="77"/>
      <c r="U44" s="77"/>
      <c r="V44" s="77"/>
      <c r="W44" s="77"/>
      <c r="X44" s="77"/>
      <c r="Y44" s="77"/>
      <c r="Z44" s="77"/>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c r="EO44" s="75"/>
      <c r="EP44" s="75"/>
      <c r="EQ44" s="75"/>
      <c r="ER44" s="75"/>
      <c r="ES44" s="75"/>
      <c r="ET44" s="75"/>
      <c r="EU44" s="75"/>
      <c r="EV44" s="75"/>
      <c r="EW44" s="75"/>
      <c r="EX44" s="75"/>
      <c r="EY44" s="75"/>
      <c r="EZ44" s="75"/>
      <c r="FA44" s="75"/>
      <c r="FB44" s="75"/>
      <c r="FC44" s="75"/>
      <c r="FD44" s="75"/>
      <c r="FE44" s="75"/>
      <c r="FF44" s="75"/>
      <c r="FG44" s="75"/>
      <c r="FH44" s="75"/>
      <c r="FI44" s="75"/>
      <c r="FJ44" s="75"/>
      <c r="FK44" s="75"/>
      <c r="FL44" s="75"/>
      <c r="FM44" s="75"/>
      <c r="FN44" s="75"/>
      <c r="FO44" s="75"/>
      <c r="FP44" s="75"/>
      <c r="FQ44" s="75"/>
      <c r="FR44" s="75"/>
      <c r="FS44" s="75"/>
      <c r="FT44" s="75"/>
      <c r="FU44" s="75"/>
      <c r="FV44" s="75"/>
      <c r="FW44" s="75"/>
      <c r="FX44" s="75"/>
      <c r="FY44" s="75"/>
      <c r="FZ44" s="75"/>
      <c r="GA44" s="75"/>
      <c r="GB44" s="75"/>
      <c r="GC44" s="75"/>
      <c r="GD44" s="75"/>
      <c r="GE44" s="75"/>
      <c r="GF44" s="75"/>
      <c r="GG44" s="75"/>
      <c r="GH44" s="75"/>
      <c r="GI44" s="75"/>
      <c r="GJ44" s="75"/>
      <c r="GK44" s="75"/>
      <c r="GL44" s="75"/>
      <c r="GM44" s="75"/>
      <c r="GN44" s="75"/>
      <c r="GO44" s="75"/>
      <c r="GP44" s="75"/>
      <c r="GQ44" s="75"/>
      <c r="GR44" s="75"/>
      <c r="GS44" s="75"/>
      <c r="GT44" s="75"/>
      <c r="GU44" s="75"/>
      <c r="GV44" s="75"/>
      <c r="GW44" s="75"/>
      <c r="GX44" s="75"/>
      <c r="GY44" s="75"/>
      <c r="GZ44" s="75"/>
      <c r="HA44" s="75"/>
      <c r="HB44" s="75"/>
      <c r="HC44" s="75"/>
      <c r="HD44" s="75"/>
      <c r="HE44" s="75"/>
      <c r="HF44" s="75"/>
      <c r="HG44" s="75"/>
      <c r="HH44" s="75"/>
      <c r="HI44" s="75"/>
      <c r="HJ44" s="75"/>
      <c r="HK44" s="75"/>
      <c r="HL44" s="75"/>
      <c r="HM44" s="75"/>
      <c r="HN44" s="75"/>
      <c r="HO44" s="75"/>
      <c r="HP44" s="75"/>
      <c r="HQ44" s="75"/>
      <c r="HR44" s="75"/>
      <c r="HS44" s="75"/>
      <c r="HT44" s="75"/>
      <c r="HU44" s="75"/>
      <c r="HV44" s="75"/>
      <c r="HW44" s="75"/>
      <c r="HX44" s="75"/>
      <c r="HY44" s="75"/>
      <c r="HZ44" s="75"/>
      <c r="IA44" s="75"/>
      <c r="IB44" s="75"/>
      <c r="IC44" s="75"/>
      <c r="ID44" s="75"/>
      <c r="IE44" s="75"/>
      <c r="IF44" s="75"/>
      <c r="IG44" s="75"/>
      <c r="IH44" s="75"/>
      <c r="II44" s="75"/>
      <c r="IJ44" s="75"/>
      <c r="IK44" s="75"/>
      <c r="IL44" s="75"/>
      <c r="IM44" s="75"/>
      <c r="IN44" s="75"/>
      <c r="IO44" s="75"/>
      <c r="IP44" s="75"/>
      <c r="IQ44" s="75"/>
      <c r="IR44" s="75"/>
      <c r="IS44" s="75"/>
      <c r="IT44" s="75"/>
      <c r="IU44" s="75"/>
    </row>
    <row r="45" spans="1:255" s="76" customFormat="1">
      <c r="A45" s="102"/>
      <c r="B45" s="75"/>
      <c r="D45" s="77"/>
      <c r="F45" s="77"/>
      <c r="H45" s="77"/>
      <c r="J45" s="77"/>
      <c r="L45" s="77"/>
      <c r="N45" s="77"/>
      <c r="P45" s="77"/>
      <c r="R45" s="77"/>
      <c r="S45" s="77"/>
      <c r="T45" s="77"/>
      <c r="U45" s="77"/>
      <c r="V45" s="77"/>
      <c r="W45" s="77"/>
      <c r="X45" s="77"/>
      <c r="Y45" s="77"/>
      <c r="Z45" s="77"/>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c r="EO45" s="75"/>
      <c r="EP45" s="75"/>
      <c r="EQ45" s="75"/>
      <c r="ER45" s="75"/>
      <c r="ES45" s="75"/>
      <c r="ET45" s="75"/>
      <c r="EU45" s="75"/>
      <c r="EV45" s="75"/>
      <c r="EW45" s="75"/>
      <c r="EX45" s="75"/>
      <c r="EY45" s="75"/>
      <c r="EZ45" s="75"/>
      <c r="FA45" s="75"/>
      <c r="FB45" s="75"/>
      <c r="FC45" s="75"/>
      <c r="FD45" s="75"/>
      <c r="FE45" s="75"/>
      <c r="FF45" s="75"/>
      <c r="FG45" s="75"/>
      <c r="FH45" s="75"/>
      <c r="FI45" s="75"/>
      <c r="FJ45" s="75"/>
      <c r="FK45" s="75"/>
      <c r="FL45" s="75"/>
      <c r="FM45" s="75"/>
      <c r="FN45" s="75"/>
      <c r="FO45" s="75"/>
      <c r="FP45" s="75"/>
      <c r="FQ45" s="75"/>
      <c r="FR45" s="75"/>
      <c r="FS45" s="75"/>
      <c r="FT45" s="75"/>
      <c r="FU45" s="75"/>
      <c r="FV45" s="75"/>
      <c r="FW45" s="75"/>
      <c r="FX45" s="75"/>
      <c r="FY45" s="75"/>
      <c r="FZ45" s="75"/>
      <c r="GA45" s="75"/>
      <c r="GB45" s="75"/>
      <c r="GC45" s="75"/>
      <c r="GD45" s="75"/>
      <c r="GE45" s="75"/>
      <c r="GF45" s="75"/>
      <c r="GG45" s="75"/>
      <c r="GH45" s="75"/>
      <c r="GI45" s="75"/>
      <c r="GJ45" s="75"/>
      <c r="GK45" s="75"/>
      <c r="GL45" s="75"/>
      <c r="GM45" s="75"/>
      <c r="GN45" s="75"/>
      <c r="GO45" s="75"/>
      <c r="GP45" s="75"/>
      <c r="GQ45" s="75"/>
      <c r="GR45" s="75"/>
      <c r="GS45" s="75"/>
      <c r="GT45" s="75"/>
      <c r="GU45" s="75"/>
      <c r="GV45" s="75"/>
      <c r="GW45" s="75"/>
      <c r="GX45" s="75"/>
      <c r="GY45" s="75"/>
      <c r="GZ45" s="75"/>
      <c r="HA45" s="75"/>
      <c r="HB45" s="75"/>
      <c r="HC45" s="75"/>
      <c r="HD45" s="75"/>
      <c r="HE45" s="75"/>
      <c r="HF45" s="75"/>
      <c r="HG45" s="75"/>
      <c r="HH45" s="75"/>
      <c r="HI45" s="75"/>
      <c r="HJ45" s="75"/>
      <c r="HK45" s="75"/>
      <c r="HL45" s="75"/>
      <c r="HM45" s="75"/>
      <c r="HN45" s="75"/>
      <c r="HO45" s="75"/>
      <c r="HP45" s="75"/>
      <c r="HQ45" s="75"/>
      <c r="HR45" s="75"/>
      <c r="HS45" s="75"/>
      <c r="HT45" s="75"/>
      <c r="HU45" s="75"/>
      <c r="HV45" s="75"/>
      <c r="HW45" s="75"/>
      <c r="HX45" s="75"/>
      <c r="HY45" s="75"/>
      <c r="HZ45" s="75"/>
      <c r="IA45" s="75"/>
      <c r="IB45" s="75"/>
      <c r="IC45" s="75"/>
      <c r="ID45" s="75"/>
      <c r="IE45" s="75"/>
      <c r="IF45" s="75"/>
      <c r="IG45" s="75"/>
      <c r="IH45" s="75"/>
      <c r="II45" s="75"/>
      <c r="IJ45" s="75"/>
      <c r="IK45" s="75"/>
      <c r="IL45" s="75"/>
      <c r="IM45" s="75"/>
      <c r="IN45" s="75"/>
      <c r="IO45" s="75"/>
      <c r="IP45" s="75"/>
      <c r="IQ45" s="75"/>
      <c r="IR45" s="75"/>
      <c r="IS45" s="75"/>
      <c r="IT45" s="75"/>
      <c r="IU45" s="75"/>
    </row>
    <row r="46" spans="1:255" s="76" customFormat="1">
      <c r="A46" s="102"/>
      <c r="B46" s="75"/>
      <c r="D46" s="77"/>
      <c r="F46" s="77"/>
      <c r="H46" s="77"/>
      <c r="J46" s="77"/>
      <c r="L46" s="77"/>
      <c r="N46" s="77"/>
      <c r="P46" s="77"/>
      <c r="R46" s="77"/>
      <c r="S46" s="77"/>
      <c r="T46" s="77"/>
      <c r="U46" s="77"/>
      <c r="V46" s="77"/>
      <c r="W46" s="77"/>
      <c r="X46" s="77"/>
      <c r="Y46" s="77"/>
      <c r="Z46" s="77"/>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c r="EO46" s="75"/>
      <c r="EP46" s="75"/>
      <c r="EQ46" s="75"/>
      <c r="ER46" s="75"/>
      <c r="ES46" s="75"/>
      <c r="ET46" s="75"/>
      <c r="EU46" s="75"/>
      <c r="EV46" s="75"/>
      <c r="EW46" s="75"/>
      <c r="EX46" s="75"/>
      <c r="EY46" s="75"/>
      <c r="EZ46" s="75"/>
      <c r="FA46" s="75"/>
      <c r="FB46" s="75"/>
      <c r="FC46" s="75"/>
      <c r="FD46" s="75"/>
      <c r="FE46" s="75"/>
      <c r="FF46" s="75"/>
      <c r="FG46" s="75"/>
      <c r="FH46" s="75"/>
      <c r="FI46" s="75"/>
      <c r="FJ46" s="75"/>
      <c r="FK46" s="75"/>
      <c r="FL46" s="75"/>
      <c r="FM46" s="75"/>
      <c r="FN46" s="75"/>
      <c r="FO46" s="75"/>
      <c r="FP46" s="75"/>
      <c r="FQ46" s="75"/>
      <c r="FR46" s="75"/>
      <c r="FS46" s="75"/>
      <c r="FT46" s="75"/>
      <c r="FU46" s="75"/>
      <c r="FV46" s="75"/>
      <c r="FW46" s="75"/>
      <c r="FX46" s="75"/>
      <c r="FY46" s="75"/>
      <c r="FZ46" s="75"/>
      <c r="GA46" s="75"/>
      <c r="GB46" s="75"/>
      <c r="GC46" s="75"/>
      <c r="GD46" s="75"/>
      <c r="GE46" s="75"/>
      <c r="GF46" s="75"/>
      <c r="GG46" s="75"/>
      <c r="GH46" s="75"/>
      <c r="GI46" s="75"/>
      <c r="GJ46" s="75"/>
      <c r="GK46" s="75"/>
      <c r="GL46" s="75"/>
      <c r="GM46" s="75"/>
      <c r="GN46" s="75"/>
      <c r="GO46" s="75"/>
      <c r="GP46" s="75"/>
      <c r="GQ46" s="75"/>
      <c r="GR46" s="75"/>
      <c r="GS46" s="75"/>
      <c r="GT46" s="75"/>
      <c r="GU46" s="75"/>
      <c r="GV46" s="75"/>
      <c r="GW46" s="75"/>
      <c r="GX46" s="75"/>
      <c r="GY46" s="75"/>
      <c r="GZ46" s="75"/>
      <c r="HA46" s="75"/>
      <c r="HB46" s="75"/>
      <c r="HC46" s="75"/>
      <c r="HD46" s="75"/>
      <c r="HE46" s="75"/>
      <c r="HF46" s="75"/>
      <c r="HG46" s="75"/>
      <c r="HH46" s="75"/>
      <c r="HI46" s="75"/>
      <c r="HJ46" s="75"/>
      <c r="HK46" s="75"/>
      <c r="HL46" s="75"/>
      <c r="HM46" s="75"/>
      <c r="HN46" s="75"/>
      <c r="HO46" s="75"/>
      <c r="HP46" s="75"/>
      <c r="HQ46" s="75"/>
      <c r="HR46" s="75"/>
      <c r="HS46" s="75"/>
      <c r="HT46" s="75"/>
      <c r="HU46" s="75"/>
      <c r="HV46" s="75"/>
      <c r="HW46" s="75"/>
      <c r="HX46" s="75"/>
      <c r="HY46" s="75"/>
      <c r="HZ46" s="75"/>
      <c r="IA46" s="75"/>
      <c r="IB46" s="75"/>
      <c r="IC46" s="75"/>
      <c r="ID46" s="75"/>
      <c r="IE46" s="75"/>
      <c r="IF46" s="75"/>
      <c r="IG46" s="75"/>
      <c r="IH46" s="75"/>
      <c r="II46" s="75"/>
      <c r="IJ46" s="75"/>
      <c r="IK46" s="75"/>
      <c r="IL46" s="75"/>
      <c r="IM46" s="75"/>
      <c r="IN46" s="75"/>
      <c r="IO46" s="75"/>
      <c r="IP46" s="75"/>
      <c r="IQ46" s="75"/>
      <c r="IR46" s="75"/>
      <c r="IS46" s="75"/>
      <c r="IT46" s="75"/>
      <c r="IU46" s="75"/>
    </row>
    <row r="47" spans="1:255" s="76" customFormat="1">
      <c r="A47" s="102"/>
      <c r="B47" s="75"/>
      <c r="D47" s="77"/>
      <c r="F47" s="77"/>
      <c r="H47" s="77"/>
      <c r="J47" s="77"/>
      <c r="L47" s="77"/>
      <c r="N47" s="77"/>
      <c r="P47" s="77"/>
      <c r="R47" s="77"/>
      <c r="S47" s="77"/>
      <c r="T47" s="77"/>
      <c r="U47" s="77"/>
      <c r="V47" s="77"/>
      <c r="W47" s="77"/>
      <c r="X47" s="77"/>
      <c r="Y47" s="77"/>
      <c r="Z47" s="77"/>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c r="GX47" s="75"/>
      <c r="GY47" s="75"/>
      <c r="GZ47" s="75"/>
      <c r="HA47" s="75"/>
      <c r="HB47" s="75"/>
      <c r="HC47" s="75"/>
      <c r="HD47" s="75"/>
      <c r="HE47" s="75"/>
      <c r="HF47" s="75"/>
      <c r="HG47" s="75"/>
      <c r="HH47" s="75"/>
      <c r="HI47" s="75"/>
      <c r="HJ47" s="75"/>
      <c r="HK47" s="75"/>
      <c r="HL47" s="75"/>
      <c r="HM47" s="75"/>
      <c r="HN47" s="75"/>
      <c r="HO47" s="75"/>
      <c r="HP47" s="75"/>
      <c r="HQ47" s="75"/>
      <c r="HR47" s="75"/>
      <c r="HS47" s="75"/>
      <c r="HT47" s="75"/>
      <c r="HU47" s="75"/>
      <c r="HV47" s="75"/>
      <c r="HW47" s="75"/>
      <c r="HX47" s="75"/>
      <c r="HY47" s="75"/>
      <c r="HZ47" s="75"/>
      <c r="IA47" s="75"/>
      <c r="IB47" s="75"/>
      <c r="IC47" s="75"/>
      <c r="ID47" s="75"/>
      <c r="IE47" s="75"/>
      <c r="IF47" s="75"/>
      <c r="IG47" s="75"/>
      <c r="IH47" s="75"/>
      <c r="II47" s="75"/>
      <c r="IJ47" s="75"/>
      <c r="IK47" s="75"/>
      <c r="IL47" s="75"/>
      <c r="IM47" s="75"/>
      <c r="IN47" s="75"/>
      <c r="IO47" s="75"/>
      <c r="IP47" s="75"/>
      <c r="IQ47" s="75"/>
      <c r="IR47" s="75"/>
      <c r="IS47" s="75"/>
      <c r="IT47" s="75"/>
      <c r="IU47" s="75"/>
    </row>
    <row r="48" spans="1:255" s="76" customFormat="1">
      <c r="A48" s="102"/>
      <c r="B48" s="75"/>
      <c r="D48" s="77"/>
      <c r="F48" s="77"/>
      <c r="H48" s="77"/>
      <c r="J48" s="77"/>
      <c r="L48" s="77"/>
      <c r="N48" s="77"/>
      <c r="P48" s="77"/>
      <c r="R48" s="77"/>
      <c r="S48" s="77"/>
      <c r="T48" s="77"/>
      <c r="U48" s="77"/>
      <c r="V48" s="77"/>
      <c r="W48" s="77"/>
      <c r="X48" s="77"/>
      <c r="Y48" s="77"/>
      <c r="Z48" s="77"/>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c r="GQ48" s="75"/>
      <c r="GR48" s="75"/>
      <c r="GS48" s="75"/>
      <c r="GT48" s="75"/>
      <c r="GU48" s="75"/>
      <c r="GV48" s="75"/>
      <c r="GW48" s="75"/>
      <c r="GX48" s="75"/>
      <c r="GY48" s="75"/>
      <c r="GZ48" s="75"/>
      <c r="HA48" s="75"/>
      <c r="HB48" s="75"/>
      <c r="HC48" s="75"/>
      <c r="HD48" s="75"/>
      <c r="HE48" s="75"/>
      <c r="HF48" s="75"/>
      <c r="HG48" s="75"/>
      <c r="HH48" s="75"/>
      <c r="HI48" s="75"/>
      <c r="HJ48" s="75"/>
      <c r="HK48" s="75"/>
      <c r="HL48" s="75"/>
      <c r="HM48" s="75"/>
      <c r="HN48" s="75"/>
      <c r="HO48" s="75"/>
      <c r="HP48" s="75"/>
      <c r="HQ48" s="75"/>
      <c r="HR48" s="75"/>
      <c r="HS48" s="75"/>
      <c r="HT48" s="75"/>
      <c r="HU48" s="75"/>
      <c r="HV48" s="75"/>
      <c r="HW48" s="75"/>
      <c r="HX48" s="75"/>
      <c r="HY48" s="75"/>
      <c r="HZ48" s="75"/>
      <c r="IA48" s="75"/>
      <c r="IB48" s="75"/>
      <c r="IC48" s="75"/>
      <c r="ID48" s="75"/>
      <c r="IE48" s="75"/>
      <c r="IF48" s="75"/>
      <c r="IG48" s="75"/>
      <c r="IH48" s="75"/>
      <c r="II48" s="75"/>
      <c r="IJ48" s="75"/>
      <c r="IK48" s="75"/>
      <c r="IL48" s="75"/>
      <c r="IM48" s="75"/>
      <c r="IN48" s="75"/>
      <c r="IO48" s="75"/>
      <c r="IP48" s="75"/>
      <c r="IQ48" s="75"/>
      <c r="IR48" s="75"/>
      <c r="IS48" s="75"/>
      <c r="IT48" s="75"/>
      <c r="IU48" s="75"/>
    </row>
    <row r="49" spans="1:255" s="76" customFormat="1">
      <c r="A49" s="102"/>
      <c r="B49" s="75"/>
      <c r="D49" s="77"/>
      <c r="F49" s="77"/>
      <c r="H49" s="77"/>
      <c r="J49" s="77"/>
      <c r="L49" s="77"/>
      <c r="N49" s="77"/>
      <c r="P49" s="77"/>
      <c r="R49" s="77"/>
      <c r="S49" s="77"/>
      <c r="T49" s="77"/>
      <c r="U49" s="77"/>
      <c r="V49" s="77"/>
      <c r="W49" s="77"/>
      <c r="X49" s="77"/>
      <c r="Y49" s="77"/>
      <c r="Z49" s="77"/>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c r="EO49" s="75"/>
      <c r="EP49" s="75"/>
      <c r="EQ49" s="75"/>
      <c r="ER49" s="75"/>
      <c r="ES49" s="75"/>
      <c r="ET49" s="75"/>
      <c r="EU49" s="75"/>
      <c r="EV49" s="75"/>
      <c r="EW49" s="75"/>
      <c r="EX49" s="75"/>
      <c r="EY49" s="75"/>
      <c r="EZ49" s="75"/>
      <c r="FA49" s="75"/>
      <c r="FB49" s="75"/>
      <c r="FC49" s="75"/>
      <c r="FD49" s="75"/>
      <c r="FE49" s="75"/>
      <c r="FF49" s="75"/>
      <c r="FG49" s="75"/>
      <c r="FH49" s="75"/>
      <c r="FI49" s="75"/>
      <c r="FJ49" s="75"/>
      <c r="FK49" s="75"/>
      <c r="FL49" s="75"/>
      <c r="FM49" s="75"/>
      <c r="FN49" s="75"/>
      <c r="FO49" s="75"/>
      <c r="FP49" s="75"/>
      <c r="FQ49" s="75"/>
      <c r="FR49" s="75"/>
      <c r="FS49" s="75"/>
      <c r="FT49" s="75"/>
      <c r="FU49" s="75"/>
      <c r="FV49" s="75"/>
      <c r="FW49" s="75"/>
      <c r="FX49" s="75"/>
      <c r="FY49" s="75"/>
      <c r="FZ49" s="75"/>
      <c r="GA49" s="75"/>
      <c r="GB49" s="75"/>
      <c r="GC49" s="75"/>
      <c r="GD49" s="75"/>
      <c r="GE49" s="75"/>
      <c r="GF49" s="75"/>
      <c r="GG49" s="75"/>
      <c r="GH49" s="75"/>
      <c r="GI49" s="75"/>
      <c r="GJ49" s="75"/>
      <c r="GK49" s="75"/>
      <c r="GL49" s="75"/>
      <c r="GM49" s="75"/>
      <c r="GN49" s="75"/>
      <c r="GO49" s="75"/>
      <c r="GP49" s="75"/>
      <c r="GQ49" s="75"/>
      <c r="GR49" s="75"/>
      <c r="GS49" s="75"/>
      <c r="GT49" s="75"/>
      <c r="GU49" s="75"/>
      <c r="GV49" s="75"/>
      <c r="GW49" s="75"/>
      <c r="GX49" s="75"/>
      <c r="GY49" s="75"/>
      <c r="GZ49" s="75"/>
      <c r="HA49" s="75"/>
      <c r="HB49" s="75"/>
      <c r="HC49" s="75"/>
      <c r="HD49" s="75"/>
      <c r="HE49" s="75"/>
      <c r="HF49" s="75"/>
      <c r="HG49" s="75"/>
      <c r="HH49" s="75"/>
      <c r="HI49" s="75"/>
      <c r="HJ49" s="75"/>
      <c r="HK49" s="75"/>
      <c r="HL49" s="75"/>
      <c r="HM49" s="75"/>
      <c r="HN49" s="75"/>
      <c r="HO49" s="75"/>
      <c r="HP49" s="75"/>
      <c r="HQ49" s="75"/>
      <c r="HR49" s="75"/>
      <c r="HS49" s="75"/>
      <c r="HT49" s="75"/>
      <c r="HU49" s="75"/>
      <c r="HV49" s="75"/>
      <c r="HW49" s="75"/>
      <c r="HX49" s="75"/>
      <c r="HY49" s="75"/>
      <c r="HZ49" s="75"/>
      <c r="IA49" s="75"/>
      <c r="IB49" s="75"/>
      <c r="IC49" s="75"/>
      <c r="ID49" s="75"/>
      <c r="IE49" s="75"/>
      <c r="IF49" s="75"/>
      <c r="IG49" s="75"/>
      <c r="IH49" s="75"/>
      <c r="II49" s="75"/>
      <c r="IJ49" s="75"/>
      <c r="IK49" s="75"/>
      <c r="IL49" s="75"/>
      <c r="IM49" s="75"/>
      <c r="IN49" s="75"/>
      <c r="IO49" s="75"/>
      <c r="IP49" s="75"/>
      <c r="IQ49" s="75"/>
      <c r="IR49" s="75"/>
      <c r="IS49" s="75"/>
      <c r="IT49" s="75"/>
      <c r="IU49" s="75"/>
    </row>
    <row r="50" spans="1:255" s="76" customFormat="1">
      <c r="A50" s="102"/>
      <c r="B50" s="75"/>
      <c r="D50" s="77"/>
      <c r="F50" s="77"/>
      <c r="H50" s="77"/>
      <c r="J50" s="77"/>
      <c r="L50" s="77"/>
      <c r="N50" s="77"/>
      <c r="P50" s="77"/>
      <c r="R50" s="77"/>
      <c r="S50" s="77"/>
      <c r="T50" s="77"/>
      <c r="U50" s="77"/>
      <c r="V50" s="77"/>
      <c r="W50" s="77"/>
      <c r="X50" s="77"/>
      <c r="Y50" s="77"/>
      <c r="Z50" s="77"/>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5"/>
      <c r="GD50" s="75"/>
      <c r="GE50" s="75"/>
      <c r="GF50" s="75"/>
      <c r="GG50" s="75"/>
      <c r="GH50" s="75"/>
      <c r="GI50" s="75"/>
      <c r="GJ50" s="75"/>
      <c r="GK50" s="75"/>
      <c r="GL50" s="75"/>
      <c r="GM50" s="75"/>
      <c r="GN50" s="75"/>
      <c r="GO50" s="75"/>
      <c r="GP50" s="75"/>
      <c r="GQ50" s="75"/>
      <c r="GR50" s="75"/>
      <c r="GS50" s="75"/>
      <c r="GT50" s="75"/>
      <c r="GU50" s="75"/>
      <c r="GV50" s="75"/>
      <c r="GW50" s="75"/>
      <c r="GX50" s="75"/>
      <c r="GY50" s="75"/>
      <c r="GZ50" s="75"/>
      <c r="HA50" s="75"/>
      <c r="HB50" s="75"/>
      <c r="HC50" s="75"/>
      <c r="HD50" s="75"/>
      <c r="HE50" s="75"/>
      <c r="HF50" s="75"/>
      <c r="HG50" s="75"/>
      <c r="HH50" s="75"/>
      <c r="HI50" s="75"/>
      <c r="HJ50" s="75"/>
      <c r="HK50" s="75"/>
      <c r="HL50" s="75"/>
      <c r="HM50" s="75"/>
      <c r="HN50" s="75"/>
      <c r="HO50" s="75"/>
      <c r="HP50" s="75"/>
      <c r="HQ50" s="75"/>
      <c r="HR50" s="75"/>
      <c r="HS50" s="75"/>
      <c r="HT50" s="75"/>
      <c r="HU50" s="75"/>
      <c r="HV50" s="75"/>
      <c r="HW50" s="75"/>
      <c r="HX50" s="75"/>
      <c r="HY50" s="75"/>
      <c r="HZ50" s="75"/>
      <c r="IA50" s="75"/>
      <c r="IB50" s="75"/>
      <c r="IC50" s="75"/>
      <c r="ID50" s="75"/>
      <c r="IE50" s="75"/>
      <c r="IF50" s="75"/>
      <c r="IG50" s="75"/>
      <c r="IH50" s="75"/>
      <c r="II50" s="75"/>
      <c r="IJ50" s="75"/>
      <c r="IK50" s="75"/>
      <c r="IL50" s="75"/>
      <c r="IM50" s="75"/>
      <c r="IN50" s="75"/>
      <c r="IO50" s="75"/>
      <c r="IP50" s="75"/>
      <c r="IQ50" s="75"/>
      <c r="IR50" s="75"/>
      <c r="IS50" s="75"/>
      <c r="IT50" s="75"/>
      <c r="IU50" s="75"/>
    </row>
    <row r="51" spans="1:255" s="76" customFormat="1">
      <c r="A51" s="102"/>
      <c r="B51" s="75"/>
      <c r="D51" s="77"/>
      <c r="F51" s="77"/>
      <c r="H51" s="77"/>
      <c r="J51" s="77"/>
      <c r="L51" s="77"/>
      <c r="N51" s="77"/>
      <c r="P51" s="77"/>
      <c r="R51" s="77"/>
      <c r="S51" s="77"/>
      <c r="T51" s="77"/>
      <c r="U51" s="77"/>
      <c r="V51" s="77"/>
      <c r="W51" s="77"/>
      <c r="X51" s="77"/>
      <c r="Y51" s="77"/>
      <c r="Z51" s="77"/>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75"/>
      <c r="FQ51" s="75"/>
      <c r="FR51" s="75"/>
      <c r="FS51" s="75"/>
      <c r="FT51" s="75"/>
      <c r="FU51" s="75"/>
      <c r="FV51" s="75"/>
      <c r="FW51" s="75"/>
      <c r="FX51" s="75"/>
      <c r="FY51" s="75"/>
      <c r="FZ51" s="75"/>
      <c r="GA51" s="75"/>
      <c r="GB51" s="75"/>
      <c r="GC51" s="75"/>
      <c r="GD51" s="75"/>
      <c r="GE51" s="75"/>
      <c r="GF51" s="75"/>
      <c r="GG51" s="75"/>
      <c r="GH51" s="75"/>
      <c r="GI51" s="75"/>
      <c r="GJ51" s="75"/>
      <c r="GK51" s="75"/>
      <c r="GL51" s="75"/>
      <c r="GM51" s="75"/>
      <c r="GN51" s="75"/>
      <c r="GO51" s="75"/>
      <c r="GP51" s="75"/>
      <c r="GQ51" s="75"/>
      <c r="GR51" s="75"/>
      <c r="GS51" s="75"/>
      <c r="GT51" s="75"/>
      <c r="GU51" s="75"/>
      <c r="GV51" s="75"/>
      <c r="GW51" s="75"/>
      <c r="GX51" s="75"/>
      <c r="GY51" s="75"/>
      <c r="GZ51" s="75"/>
      <c r="HA51" s="75"/>
      <c r="HB51" s="75"/>
      <c r="HC51" s="75"/>
      <c r="HD51" s="75"/>
      <c r="HE51" s="75"/>
      <c r="HF51" s="75"/>
      <c r="HG51" s="75"/>
      <c r="HH51" s="75"/>
      <c r="HI51" s="75"/>
      <c r="HJ51" s="75"/>
      <c r="HK51" s="75"/>
      <c r="HL51" s="75"/>
      <c r="HM51" s="75"/>
      <c r="HN51" s="75"/>
      <c r="HO51" s="75"/>
      <c r="HP51" s="75"/>
      <c r="HQ51" s="75"/>
      <c r="HR51" s="75"/>
      <c r="HS51" s="75"/>
      <c r="HT51" s="75"/>
      <c r="HU51" s="75"/>
      <c r="HV51" s="75"/>
      <c r="HW51" s="75"/>
      <c r="HX51" s="75"/>
      <c r="HY51" s="75"/>
      <c r="HZ51" s="75"/>
      <c r="IA51" s="75"/>
      <c r="IB51" s="75"/>
      <c r="IC51" s="75"/>
      <c r="ID51" s="75"/>
      <c r="IE51" s="75"/>
      <c r="IF51" s="75"/>
      <c r="IG51" s="75"/>
      <c r="IH51" s="75"/>
      <c r="II51" s="75"/>
      <c r="IJ51" s="75"/>
      <c r="IK51" s="75"/>
      <c r="IL51" s="75"/>
      <c r="IM51" s="75"/>
      <c r="IN51" s="75"/>
      <c r="IO51" s="75"/>
      <c r="IP51" s="75"/>
      <c r="IQ51" s="75"/>
      <c r="IR51" s="75"/>
      <c r="IS51" s="75"/>
      <c r="IT51" s="75"/>
      <c r="IU51" s="75"/>
    </row>
    <row r="52" spans="1:255" s="76" customFormat="1">
      <c r="A52" s="102"/>
      <c r="B52" s="75"/>
      <c r="D52" s="77"/>
      <c r="F52" s="77"/>
      <c r="H52" s="77"/>
      <c r="J52" s="77"/>
      <c r="L52" s="77"/>
      <c r="N52" s="77"/>
      <c r="P52" s="77"/>
      <c r="R52" s="77"/>
      <c r="S52" s="77"/>
      <c r="T52" s="77"/>
      <c r="U52" s="77"/>
      <c r="V52" s="77"/>
      <c r="W52" s="77"/>
      <c r="X52" s="77"/>
      <c r="Y52" s="77"/>
      <c r="Z52" s="77"/>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row>
    <row r="53" spans="1:255" s="76" customFormat="1">
      <c r="A53" s="102"/>
      <c r="B53" s="75"/>
      <c r="D53" s="77"/>
      <c r="F53" s="77"/>
      <c r="H53" s="77"/>
      <c r="J53" s="77"/>
      <c r="L53" s="77"/>
      <c r="N53" s="77"/>
      <c r="P53" s="77"/>
      <c r="R53" s="77"/>
      <c r="S53" s="77"/>
      <c r="T53" s="77"/>
      <c r="U53" s="77"/>
      <c r="V53" s="77"/>
      <c r="W53" s="77"/>
      <c r="X53" s="77"/>
      <c r="Y53" s="77"/>
      <c r="Z53" s="77"/>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c r="EO53" s="75"/>
      <c r="EP53" s="75"/>
      <c r="EQ53" s="75"/>
      <c r="ER53" s="75"/>
      <c r="ES53" s="75"/>
      <c r="ET53" s="75"/>
      <c r="EU53" s="75"/>
      <c r="EV53" s="75"/>
      <c r="EW53" s="75"/>
      <c r="EX53" s="75"/>
      <c r="EY53" s="75"/>
      <c r="EZ53" s="75"/>
      <c r="FA53" s="75"/>
      <c r="FB53" s="75"/>
      <c r="FC53" s="75"/>
      <c r="FD53" s="75"/>
      <c r="FE53" s="75"/>
      <c r="FF53" s="75"/>
      <c r="FG53" s="75"/>
      <c r="FH53" s="75"/>
      <c r="FI53" s="75"/>
      <c r="FJ53" s="75"/>
      <c r="FK53" s="75"/>
      <c r="FL53" s="75"/>
      <c r="FM53" s="75"/>
      <c r="FN53" s="75"/>
      <c r="FO53" s="75"/>
      <c r="FP53" s="75"/>
      <c r="FQ53" s="75"/>
      <c r="FR53" s="75"/>
      <c r="FS53" s="75"/>
      <c r="FT53" s="75"/>
      <c r="FU53" s="75"/>
      <c r="FV53" s="75"/>
      <c r="FW53" s="75"/>
      <c r="FX53" s="75"/>
      <c r="FY53" s="75"/>
      <c r="FZ53" s="75"/>
      <c r="GA53" s="75"/>
      <c r="GB53" s="75"/>
      <c r="GC53" s="75"/>
      <c r="GD53" s="75"/>
      <c r="GE53" s="75"/>
      <c r="GF53" s="75"/>
      <c r="GG53" s="75"/>
      <c r="GH53" s="75"/>
      <c r="GI53" s="75"/>
      <c r="GJ53" s="75"/>
      <c r="GK53" s="75"/>
      <c r="GL53" s="75"/>
      <c r="GM53" s="75"/>
      <c r="GN53" s="75"/>
      <c r="GO53" s="75"/>
      <c r="GP53" s="75"/>
      <c r="GQ53" s="75"/>
      <c r="GR53" s="75"/>
      <c r="GS53" s="75"/>
      <c r="GT53" s="75"/>
      <c r="GU53" s="75"/>
      <c r="GV53" s="75"/>
      <c r="GW53" s="75"/>
      <c r="GX53" s="75"/>
      <c r="GY53" s="75"/>
      <c r="GZ53" s="75"/>
      <c r="HA53" s="75"/>
      <c r="HB53" s="75"/>
      <c r="HC53" s="75"/>
      <c r="HD53" s="75"/>
      <c r="HE53" s="75"/>
      <c r="HF53" s="75"/>
      <c r="HG53" s="75"/>
      <c r="HH53" s="75"/>
      <c r="HI53" s="75"/>
      <c r="HJ53" s="75"/>
      <c r="HK53" s="75"/>
      <c r="HL53" s="75"/>
      <c r="HM53" s="75"/>
      <c r="HN53" s="75"/>
      <c r="HO53" s="75"/>
      <c r="HP53" s="75"/>
      <c r="HQ53" s="75"/>
      <c r="HR53" s="75"/>
      <c r="HS53" s="75"/>
      <c r="HT53" s="75"/>
      <c r="HU53" s="75"/>
      <c r="HV53" s="75"/>
      <c r="HW53" s="75"/>
      <c r="HX53" s="75"/>
      <c r="HY53" s="75"/>
      <c r="HZ53" s="75"/>
      <c r="IA53" s="75"/>
      <c r="IB53" s="75"/>
      <c r="IC53" s="75"/>
      <c r="ID53" s="75"/>
      <c r="IE53" s="75"/>
      <c r="IF53" s="75"/>
      <c r="IG53" s="75"/>
      <c r="IH53" s="75"/>
      <c r="II53" s="75"/>
      <c r="IJ53" s="75"/>
      <c r="IK53" s="75"/>
      <c r="IL53" s="75"/>
      <c r="IM53" s="75"/>
      <c r="IN53" s="75"/>
      <c r="IO53" s="75"/>
      <c r="IP53" s="75"/>
      <c r="IQ53" s="75"/>
      <c r="IR53" s="75"/>
      <c r="IS53" s="75"/>
      <c r="IT53" s="75"/>
      <c r="IU53" s="75"/>
    </row>
    <row r="54" spans="1:255" s="76" customFormat="1">
      <c r="A54" s="102"/>
      <c r="B54" s="75"/>
      <c r="D54" s="77"/>
      <c r="F54" s="77"/>
      <c r="H54" s="77"/>
      <c r="J54" s="77"/>
      <c r="L54" s="77"/>
      <c r="N54" s="77"/>
      <c r="P54" s="77"/>
      <c r="R54" s="77"/>
      <c r="S54" s="77"/>
      <c r="T54" s="77"/>
      <c r="U54" s="77"/>
      <c r="V54" s="77"/>
      <c r="W54" s="77"/>
      <c r="X54" s="77"/>
      <c r="Y54" s="77"/>
      <c r="Z54" s="77"/>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c r="GA54" s="75"/>
      <c r="GB54" s="75"/>
      <c r="GC54" s="75"/>
      <c r="GD54" s="75"/>
      <c r="GE54" s="75"/>
      <c r="GF54" s="75"/>
      <c r="GG54" s="75"/>
      <c r="GH54" s="75"/>
      <c r="GI54" s="75"/>
      <c r="GJ54" s="75"/>
      <c r="GK54" s="75"/>
      <c r="GL54" s="75"/>
      <c r="GM54" s="75"/>
      <c r="GN54" s="75"/>
      <c r="GO54" s="75"/>
      <c r="GP54" s="75"/>
      <c r="GQ54" s="75"/>
      <c r="GR54" s="75"/>
      <c r="GS54" s="75"/>
      <c r="GT54" s="75"/>
      <c r="GU54" s="75"/>
      <c r="GV54" s="75"/>
      <c r="GW54" s="75"/>
      <c r="GX54" s="75"/>
      <c r="GY54" s="75"/>
      <c r="GZ54" s="75"/>
      <c r="HA54" s="75"/>
      <c r="HB54" s="75"/>
      <c r="HC54" s="75"/>
      <c r="HD54" s="75"/>
      <c r="HE54" s="75"/>
      <c r="HF54" s="75"/>
      <c r="HG54" s="75"/>
      <c r="HH54" s="75"/>
      <c r="HI54" s="75"/>
      <c r="HJ54" s="75"/>
      <c r="HK54" s="75"/>
      <c r="HL54" s="75"/>
      <c r="HM54" s="75"/>
      <c r="HN54" s="75"/>
      <c r="HO54" s="75"/>
      <c r="HP54" s="75"/>
      <c r="HQ54" s="75"/>
      <c r="HR54" s="75"/>
      <c r="HS54" s="75"/>
      <c r="HT54" s="75"/>
      <c r="HU54" s="75"/>
      <c r="HV54" s="75"/>
      <c r="HW54" s="75"/>
      <c r="HX54" s="75"/>
      <c r="HY54" s="75"/>
      <c r="HZ54" s="75"/>
      <c r="IA54" s="75"/>
      <c r="IB54" s="75"/>
      <c r="IC54" s="75"/>
      <c r="ID54" s="75"/>
      <c r="IE54" s="75"/>
      <c r="IF54" s="75"/>
      <c r="IG54" s="75"/>
      <c r="IH54" s="75"/>
      <c r="II54" s="75"/>
      <c r="IJ54" s="75"/>
      <c r="IK54" s="75"/>
      <c r="IL54" s="75"/>
      <c r="IM54" s="75"/>
      <c r="IN54" s="75"/>
      <c r="IO54" s="75"/>
      <c r="IP54" s="75"/>
      <c r="IQ54" s="75"/>
      <c r="IR54" s="75"/>
      <c r="IS54" s="75"/>
      <c r="IT54" s="75"/>
      <c r="IU54" s="75"/>
    </row>
    <row r="55" spans="1:255" s="76" customFormat="1">
      <c r="A55" s="102"/>
      <c r="B55" s="75"/>
      <c r="D55" s="77"/>
      <c r="F55" s="77"/>
      <c r="H55" s="77"/>
      <c r="J55" s="77"/>
      <c r="L55" s="77"/>
      <c r="N55" s="77"/>
      <c r="P55" s="77"/>
      <c r="R55" s="77"/>
      <c r="S55" s="77"/>
      <c r="T55" s="77"/>
      <c r="U55" s="77"/>
      <c r="V55" s="77"/>
      <c r="W55" s="77"/>
      <c r="X55" s="77"/>
      <c r="Y55" s="77"/>
      <c r="Z55" s="77"/>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c r="EO55" s="75"/>
      <c r="EP55" s="75"/>
      <c r="EQ55" s="75"/>
      <c r="ER55" s="75"/>
      <c r="ES55" s="75"/>
      <c r="ET55" s="75"/>
      <c r="EU55" s="75"/>
      <c r="EV55" s="75"/>
      <c r="EW55" s="75"/>
      <c r="EX55" s="75"/>
      <c r="EY55" s="75"/>
      <c r="EZ55" s="75"/>
      <c r="FA55" s="75"/>
      <c r="FB55" s="75"/>
      <c r="FC55" s="75"/>
      <c r="FD55" s="75"/>
      <c r="FE55" s="75"/>
      <c r="FF55" s="75"/>
      <c r="FG55" s="75"/>
      <c r="FH55" s="75"/>
      <c r="FI55" s="75"/>
      <c r="FJ55" s="75"/>
      <c r="FK55" s="75"/>
      <c r="FL55" s="75"/>
      <c r="FM55" s="75"/>
      <c r="FN55" s="75"/>
      <c r="FO55" s="75"/>
      <c r="FP55" s="75"/>
      <c r="FQ55" s="75"/>
      <c r="FR55" s="75"/>
      <c r="FS55" s="75"/>
      <c r="FT55" s="75"/>
      <c r="FU55" s="75"/>
      <c r="FV55" s="75"/>
      <c r="FW55" s="75"/>
      <c r="FX55" s="75"/>
      <c r="FY55" s="75"/>
      <c r="FZ55" s="75"/>
      <c r="GA55" s="75"/>
      <c r="GB55" s="75"/>
      <c r="GC55" s="75"/>
      <c r="GD55" s="75"/>
      <c r="GE55" s="75"/>
      <c r="GF55" s="75"/>
      <c r="GG55" s="75"/>
      <c r="GH55" s="75"/>
      <c r="GI55" s="75"/>
      <c r="GJ55" s="75"/>
      <c r="GK55" s="75"/>
      <c r="GL55" s="75"/>
      <c r="GM55" s="75"/>
      <c r="GN55" s="75"/>
      <c r="GO55" s="75"/>
      <c r="GP55" s="75"/>
      <c r="GQ55" s="75"/>
      <c r="GR55" s="75"/>
      <c r="GS55" s="75"/>
      <c r="GT55" s="75"/>
      <c r="GU55" s="75"/>
      <c r="GV55" s="75"/>
      <c r="GW55" s="75"/>
      <c r="GX55" s="75"/>
      <c r="GY55" s="75"/>
      <c r="GZ55" s="75"/>
      <c r="HA55" s="75"/>
      <c r="HB55" s="75"/>
      <c r="HC55" s="75"/>
      <c r="HD55" s="75"/>
      <c r="HE55" s="75"/>
      <c r="HF55" s="75"/>
      <c r="HG55" s="75"/>
      <c r="HH55" s="75"/>
      <c r="HI55" s="75"/>
      <c r="HJ55" s="75"/>
      <c r="HK55" s="75"/>
      <c r="HL55" s="75"/>
      <c r="HM55" s="75"/>
      <c r="HN55" s="75"/>
      <c r="HO55" s="75"/>
      <c r="HP55" s="75"/>
      <c r="HQ55" s="75"/>
      <c r="HR55" s="75"/>
      <c r="HS55" s="75"/>
      <c r="HT55" s="75"/>
      <c r="HU55" s="75"/>
      <c r="HV55" s="75"/>
      <c r="HW55" s="75"/>
      <c r="HX55" s="75"/>
      <c r="HY55" s="75"/>
      <c r="HZ55" s="75"/>
      <c r="IA55" s="75"/>
      <c r="IB55" s="75"/>
      <c r="IC55" s="75"/>
      <c r="ID55" s="75"/>
      <c r="IE55" s="75"/>
      <c r="IF55" s="75"/>
      <c r="IG55" s="75"/>
      <c r="IH55" s="75"/>
      <c r="II55" s="75"/>
      <c r="IJ55" s="75"/>
      <c r="IK55" s="75"/>
      <c r="IL55" s="75"/>
      <c r="IM55" s="75"/>
      <c r="IN55" s="75"/>
      <c r="IO55" s="75"/>
      <c r="IP55" s="75"/>
      <c r="IQ55" s="75"/>
      <c r="IR55" s="75"/>
      <c r="IS55" s="75"/>
      <c r="IT55" s="75"/>
      <c r="IU55" s="75"/>
    </row>
    <row r="56" spans="1:255" s="76" customFormat="1">
      <c r="A56" s="102"/>
      <c r="B56" s="75"/>
      <c r="D56" s="77"/>
      <c r="F56" s="77"/>
      <c r="H56" s="77"/>
      <c r="J56" s="77"/>
      <c r="L56" s="77"/>
      <c r="N56" s="77"/>
      <c r="P56" s="77"/>
      <c r="R56" s="77"/>
      <c r="S56" s="77"/>
      <c r="T56" s="77"/>
      <c r="U56" s="77"/>
      <c r="V56" s="77"/>
      <c r="W56" s="77"/>
      <c r="X56" s="77"/>
      <c r="Y56" s="77"/>
      <c r="Z56" s="77"/>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5"/>
      <c r="FG56" s="75"/>
      <c r="FH56" s="75"/>
      <c r="FI56" s="75"/>
      <c r="FJ56" s="75"/>
      <c r="FK56" s="75"/>
      <c r="FL56" s="75"/>
      <c r="FM56" s="75"/>
      <c r="FN56" s="75"/>
      <c r="FO56" s="75"/>
      <c r="FP56" s="75"/>
      <c r="FQ56" s="75"/>
      <c r="FR56" s="75"/>
      <c r="FS56" s="75"/>
      <c r="FT56" s="75"/>
      <c r="FU56" s="75"/>
      <c r="FV56" s="75"/>
      <c r="FW56" s="75"/>
      <c r="FX56" s="75"/>
      <c r="FY56" s="75"/>
      <c r="FZ56" s="75"/>
      <c r="GA56" s="75"/>
      <c r="GB56" s="75"/>
      <c r="GC56" s="75"/>
      <c r="GD56" s="75"/>
      <c r="GE56" s="75"/>
      <c r="GF56" s="75"/>
      <c r="GG56" s="75"/>
      <c r="GH56" s="75"/>
      <c r="GI56" s="75"/>
      <c r="GJ56" s="75"/>
      <c r="GK56" s="75"/>
      <c r="GL56" s="75"/>
      <c r="GM56" s="75"/>
      <c r="GN56" s="75"/>
      <c r="GO56" s="75"/>
      <c r="GP56" s="75"/>
      <c r="GQ56" s="75"/>
      <c r="GR56" s="75"/>
      <c r="GS56" s="75"/>
      <c r="GT56" s="75"/>
      <c r="GU56" s="75"/>
      <c r="GV56" s="75"/>
      <c r="GW56" s="75"/>
      <c r="GX56" s="75"/>
      <c r="GY56" s="75"/>
      <c r="GZ56" s="75"/>
      <c r="HA56" s="75"/>
      <c r="HB56" s="75"/>
      <c r="HC56" s="75"/>
      <c r="HD56" s="75"/>
      <c r="HE56" s="75"/>
      <c r="HF56" s="75"/>
      <c r="HG56" s="75"/>
      <c r="HH56" s="75"/>
      <c r="HI56" s="75"/>
      <c r="HJ56" s="75"/>
      <c r="HK56" s="75"/>
      <c r="HL56" s="75"/>
      <c r="HM56" s="75"/>
      <c r="HN56" s="75"/>
      <c r="HO56" s="75"/>
      <c r="HP56" s="75"/>
      <c r="HQ56" s="75"/>
      <c r="HR56" s="75"/>
      <c r="HS56" s="75"/>
      <c r="HT56" s="75"/>
      <c r="HU56" s="75"/>
      <c r="HV56" s="75"/>
      <c r="HW56" s="75"/>
      <c r="HX56" s="75"/>
      <c r="HY56" s="75"/>
      <c r="HZ56" s="75"/>
      <c r="IA56" s="75"/>
      <c r="IB56" s="75"/>
      <c r="IC56" s="75"/>
      <c r="ID56" s="75"/>
      <c r="IE56" s="75"/>
      <c r="IF56" s="75"/>
      <c r="IG56" s="75"/>
      <c r="IH56" s="75"/>
      <c r="II56" s="75"/>
      <c r="IJ56" s="75"/>
      <c r="IK56" s="75"/>
      <c r="IL56" s="75"/>
      <c r="IM56" s="75"/>
      <c r="IN56" s="75"/>
      <c r="IO56" s="75"/>
      <c r="IP56" s="75"/>
      <c r="IQ56" s="75"/>
      <c r="IR56" s="75"/>
      <c r="IS56" s="75"/>
      <c r="IT56" s="75"/>
      <c r="IU56" s="75"/>
    </row>
    <row r="57" spans="1:255" s="76" customFormat="1">
      <c r="A57" s="102"/>
      <c r="B57" s="75"/>
      <c r="D57" s="77"/>
      <c r="F57" s="77"/>
      <c r="H57" s="77"/>
      <c r="J57" s="77"/>
      <c r="L57" s="77"/>
      <c r="N57" s="77"/>
      <c r="P57" s="77"/>
      <c r="R57" s="77"/>
      <c r="S57" s="77"/>
      <c r="T57" s="77"/>
      <c r="U57" s="77"/>
      <c r="V57" s="77"/>
      <c r="W57" s="77"/>
      <c r="X57" s="77"/>
      <c r="Y57" s="77"/>
      <c r="Z57" s="77"/>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75"/>
      <c r="FK57" s="75"/>
      <c r="FL57" s="75"/>
      <c r="FM57" s="75"/>
      <c r="FN57" s="75"/>
      <c r="FO57" s="75"/>
      <c r="FP57" s="75"/>
      <c r="FQ57" s="75"/>
      <c r="FR57" s="75"/>
      <c r="FS57" s="75"/>
      <c r="FT57" s="75"/>
      <c r="FU57" s="75"/>
      <c r="FV57" s="75"/>
      <c r="FW57" s="75"/>
      <c r="FX57" s="75"/>
      <c r="FY57" s="75"/>
      <c r="FZ57" s="75"/>
      <c r="GA57" s="75"/>
      <c r="GB57" s="75"/>
      <c r="GC57" s="75"/>
      <c r="GD57" s="75"/>
      <c r="GE57" s="75"/>
      <c r="GF57" s="75"/>
      <c r="GG57" s="75"/>
      <c r="GH57" s="75"/>
      <c r="GI57" s="75"/>
      <c r="GJ57" s="75"/>
      <c r="GK57" s="75"/>
      <c r="GL57" s="75"/>
      <c r="GM57" s="75"/>
      <c r="GN57" s="75"/>
      <c r="GO57" s="75"/>
      <c r="GP57" s="75"/>
      <c r="GQ57" s="75"/>
      <c r="GR57" s="75"/>
      <c r="GS57" s="75"/>
      <c r="GT57" s="75"/>
      <c r="GU57" s="75"/>
      <c r="GV57" s="75"/>
      <c r="GW57" s="75"/>
      <c r="GX57" s="75"/>
      <c r="GY57" s="75"/>
      <c r="GZ57" s="75"/>
      <c r="HA57" s="75"/>
      <c r="HB57" s="75"/>
      <c r="HC57" s="75"/>
      <c r="HD57" s="75"/>
      <c r="HE57" s="75"/>
      <c r="HF57" s="75"/>
      <c r="HG57" s="75"/>
      <c r="HH57" s="75"/>
      <c r="HI57" s="75"/>
      <c r="HJ57" s="75"/>
      <c r="HK57" s="75"/>
      <c r="HL57" s="75"/>
      <c r="HM57" s="75"/>
      <c r="HN57" s="75"/>
      <c r="HO57" s="75"/>
      <c r="HP57" s="75"/>
      <c r="HQ57" s="75"/>
      <c r="HR57" s="75"/>
      <c r="HS57" s="75"/>
      <c r="HT57" s="75"/>
      <c r="HU57" s="75"/>
      <c r="HV57" s="75"/>
      <c r="HW57" s="75"/>
      <c r="HX57" s="75"/>
      <c r="HY57" s="75"/>
      <c r="HZ57" s="75"/>
      <c r="IA57" s="75"/>
      <c r="IB57" s="75"/>
      <c r="IC57" s="75"/>
      <c r="ID57" s="75"/>
      <c r="IE57" s="75"/>
      <c r="IF57" s="75"/>
      <c r="IG57" s="75"/>
      <c r="IH57" s="75"/>
      <c r="II57" s="75"/>
      <c r="IJ57" s="75"/>
      <c r="IK57" s="75"/>
      <c r="IL57" s="75"/>
      <c r="IM57" s="75"/>
      <c r="IN57" s="75"/>
      <c r="IO57" s="75"/>
      <c r="IP57" s="75"/>
      <c r="IQ57" s="75"/>
      <c r="IR57" s="75"/>
      <c r="IS57" s="75"/>
      <c r="IT57" s="75"/>
      <c r="IU57" s="75"/>
    </row>
    <row r="58" spans="1:255" s="76" customFormat="1">
      <c r="A58" s="102"/>
      <c r="B58" s="75"/>
      <c r="D58" s="77"/>
      <c r="F58" s="77"/>
      <c r="H58" s="77"/>
      <c r="J58" s="77"/>
      <c r="L58" s="77"/>
      <c r="N58" s="77"/>
      <c r="P58" s="77"/>
      <c r="R58" s="77"/>
      <c r="S58" s="77"/>
      <c r="T58" s="77"/>
      <c r="U58" s="77"/>
      <c r="V58" s="77"/>
      <c r="W58" s="77"/>
      <c r="X58" s="77"/>
      <c r="Y58" s="77"/>
      <c r="Z58" s="77"/>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c r="ES58" s="75"/>
      <c r="ET58" s="75"/>
      <c r="EU58" s="75"/>
      <c r="EV58" s="75"/>
      <c r="EW58" s="75"/>
      <c r="EX58" s="75"/>
      <c r="EY58" s="75"/>
      <c r="EZ58" s="75"/>
      <c r="FA58" s="75"/>
      <c r="FB58" s="75"/>
      <c r="FC58" s="75"/>
      <c r="FD58" s="75"/>
      <c r="FE58" s="75"/>
      <c r="FF58" s="75"/>
      <c r="FG58" s="75"/>
      <c r="FH58" s="75"/>
      <c r="FI58" s="75"/>
      <c r="FJ58" s="75"/>
      <c r="FK58" s="75"/>
      <c r="FL58" s="75"/>
      <c r="FM58" s="75"/>
      <c r="FN58" s="75"/>
      <c r="FO58" s="75"/>
      <c r="FP58" s="75"/>
      <c r="FQ58" s="75"/>
      <c r="FR58" s="75"/>
      <c r="FS58" s="75"/>
      <c r="FT58" s="75"/>
      <c r="FU58" s="75"/>
      <c r="FV58" s="75"/>
      <c r="FW58" s="75"/>
      <c r="FX58" s="75"/>
      <c r="FY58" s="75"/>
      <c r="FZ58" s="75"/>
      <c r="GA58" s="75"/>
      <c r="GB58" s="75"/>
      <c r="GC58" s="75"/>
      <c r="GD58" s="75"/>
      <c r="GE58" s="75"/>
      <c r="GF58" s="75"/>
      <c r="GG58" s="75"/>
      <c r="GH58" s="75"/>
      <c r="GI58" s="75"/>
      <c r="GJ58" s="75"/>
      <c r="GK58" s="75"/>
      <c r="GL58" s="75"/>
      <c r="GM58" s="75"/>
      <c r="GN58" s="75"/>
      <c r="GO58" s="75"/>
      <c r="GP58" s="75"/>
      <c r="GQ58" s="75"/>
      <c r="GR58" s="75"/>
      <c r="GS58" s="75"/>
      <c r="GT58" s="75"/>
      <c r="GU58" s="75"/>
      <c r="GV58" s="75"/>
      <c r="GW58" s="75"/>
      <c r="GX58" s="75"/>
      <c r="GY58" s="75"/>
      <c r="GZ58" s="75"/>
      <c r="HA58" s="75"/>
      <c r="HB58" s="75"/>
      <c r="HC58" s="75"/>
      <c r="HD58" s="75"/>
      <c r="HE58" s="75"/>
      <c r="HF58" s="75"/>
      <c r="HG58" s="75"/>
      <c r="HH58" s="75"/>
      <c r="HI58" s="75"/>
      <c r="HJ58" s="75"/>
      <c r="HK58" s="75"/>
      <c r="HL58" s="75"/>
      <c r="HM58" s="75"/>
      <c r="HN58" s="75"/>
      <c r="HO58" s="75"/>
      <c r="HP58" s="75"/>
      <c r="HQ58" s="75"/>
      <c r="HR58" s="75"/>
      <c r="HS58" s="75"/>
      <c r="HT58" s="75"/>
      <c r="HU58" s="75"/>
      <c r="HV58" s="75"/>
      <c r="HW58" s="75"/>
      <c r="HX58" s="75"/>
      <c r="HY58" s="75"/>
      <c r="HZ58" s="75"/>
      <c r="IA58" s="75"/>
      <c r="IB58" s="75"/>
      <c r="IC58" s="75"/>
      <c r="ID58" s="75"/>
      <c r="IE58" s="75"/>
      <c r="IF58" s="75"/>
      <c r="IG58" s="75"/>
      <c r="IH58" s="75"/>
      <c r="II58" s="75"/>
      <c r="IJ58" s="75"/>
      <c r="IK58" s="75"/>
      <c r="IL58" s="75"/>
      <c r="IM58" s="75"/>
      <c r="IN58" s="75"/>
      <c r="IO58" s="75"/>
      <c r="IP58" s="75"/>
      <c r="IQ58" s="75"/>
      <c r="IR58" s="75"/>
      <c r="IS58" s="75"/>
      <c r="IT58" s="75"/>
      <c r="IU58" s="75"/>
    </row>
    <row r="59" spans="1:255" s="76" customFormat="1">
      <c r="A59" s="102"/>
      <c r="B59" s="75"/>
      <c r="D59" s="77"/>
      <c r="F59" s="77"/>
      <c r="H59" s="77"/>
      <c r="J59" s="77"/>
      <c r="L59" s="77"/>
      <c r="N59" s="77"/>
      <c r="P59" s="77"/>
      <c r="R59" s="77"/>
      <c r="S59" s="77"/>
      <c r="T59" s="77"/>
      <c r="U59" s="77"/>
      <c r="V59" s="77"/>
      <c r="W59" s="77"/>
      <c r="X59" s="77"/>
      <c r="Y59" s="77"/>
      <c r="Z59" s="77"/>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c r="FG59" s="75"/>
      <c r="FH59" s="75"/>
      <c r="FI59" s="75"/>
      <c r="FJ59" s="75"/>
      <c r="FK59" s="75"/>
      <c r="FL59" s="75"/>
      <c r="FM59" s="75"/>
      <c r="FN59" s="75"/>
      <c r="FO59" s="75"/>
      <c r="FP59" s="75"/>
      <c r="FQ59" s="75"/>
      <c r="FR59" s="75"/>
      <c r="FS59" s="75"/>
      <c r="FT59" s="75"/>
      <c r="FU59" s="75"/>
      <c r="FV59" s="75"/>
      <c r="FW59" s="75"/>
      <c r="FX59" s="75"/>
      <c r="FY59" s="75"/>
      <c r="FZ59" s="75"/>
      <c r="GA59" s="75"/>
      <c r="GB59" s="75"/>
      <c r="GC59" s="75"/>
      <c r="GD59" s="75"/>
      <c r="GE59" s="75"/>
      <c r="GF59" s="75"/>
      <c r="GG59" s="75"/>
      <c r="GH59" s="75"/>
      <c r="GI59" s="75"/>
      <c r="GJ59" s="75"/>
      <c r="GK59" s="75"/>
      <c r="GL59" s="75"/>
      <c r="GM59" s="75"/>
      <c r="GN59" s="75"/>
      <c r="GO59" s="75"/>
      <c r="GP59" s="75"/>
      <c r="GQ59" s="75"/>
      <c r="GR59" s="75"/>
      <c r="GS59" s="75"/>
      <c r="GT59" s="75"/>
      <c r="GU59" s="75"/>
      <c r="GV59" s="75"/>
      <c r="GW59" s="75"/>
      <c r="GX59" s="75"/>
      <c r="GY59" s="75"/>
      <c r="GZ59" s="75"/>
      <c r="HA59" s="75"/>
      <c r="HB59" s="75"/>
      <c r="HC59" s="75"/>
      <c r="HD59" s="75"/>
      <c r="HE59" s="75"/>
      <c r="HF59" s="75"/>
      <c r="HG59" s="75"/>
      <c r="HH59" s="75"/>
      <c r="HI59" s="75"/>
      <c r="HJ59" s="75"/>
      <c r="HK59" s="75"/>
      <c r="HL59" s="75"/>
      <c r="HM59" s="75"/>
      <c r="HN59" s="75"/>
      <c r="HO59" s="75"/>
      <c r="HP59" s="75"/>
      <c r="HQ59" s="75"/>
      <c r="HR59" s="75"/>
      <c r="HS59" s="75"/>
      <c r="HT59" s="75"/>
      <c r="HU59" s="75"/>
      <c r="HV59" s="75"/>
      <c r="HW59" s="75"/>
      <c r="HX59" s="75"/>
      <c r="HY59" s="75"/>
      <c r="HZ59" s="75"/>
      <c r="IA59" s="75"/>
      <c r="IB59" s="75"/>
      <c r="IC59" s="75"/>
      <c r="ID59" s="75"/>
      <c r="IE59" s="75"/>
      <c r="IF59" s="75"/>
      <c r="IG59" s="75"/>
      <c r="IH59" s="75"/>
      <c r="II59" s="75"/>
      <c r="IJ59" s="75"/>
      <c r="IK59" s="75"/>
      <c r="IL59" s="75"/>
      <c r="IM59" s="75"/>
      <c r="IN59" s="75"/>
      <c r="IO59" s="75"/>
      <c r="IP59" s="75"/>
      <c r="IQ59" s="75"/>
      <c r="IR59" s="75"/>
      <c r="IS59" s="75"/>
      <c r="IT59" s="75"/>
      <c r="IU59" s="75"/>
    </row>
    <row r="60" spans="1:255" s="76" customFormat="1">
      <c r="A60" s="102"/>
      <c r="B60" s="75"/>
      <c r="D60" s="77"/>
      <c r="F60" s="77"/>
      <c r="H60" s="77"/>
      <c r="J60" s="77"/>
      <c r="L60" s="77"/>
      <c r="N60" s="77"/>
      <c r="P60" s="77"/>
      <c r="R60" s="77"/>
      <c r="S60" s="77"/>
      <c r="T60" s="77"/>
      <c r="U60" s="77"/>
      <c r="V60" s="77"/>
      <c r="W60" s="77"/>
      <c r="X60" s="77"/>
      <c r="Y60" s="77"/>
      <c r="Z60" s="77"/>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c r="EO60" s="75"/>
      <c r="EP60" s="75"/>
      <c r="EQ60" s="75"/>
      <c r="ER60" s="75"/>
      <c r="ES60" s="75"/>
      <c r="ET60" s="75"/>
      <c r="EU60" s="75"/>
      <c r="EV60" s="75"/>
      <c r="EW60" s="75"/>
      <c r="EX60" s="75"/>
      <c r="EY60" s="75"/>
      <c r="EZ60" s="75"/>
      <c r="FA60" s="75"/>
      <c r="FB60" s="75"/>
      <c r="FC60" s="75"/>
      <c r="FD60" s="75"/>
      <c r="FE60" s="75"/>
      <c r="FF60" s="75"/>
      <c r="FG60" s="75"/>
      <c r="FH60" s="75"/>
      <c r="FI60" s="75"/>
      <c r="FJ60" s="75"/>
      <c r="FK60" s="75"/>
      <c r="FL60" s="75"/>
      <c r="FM60" s="75"/>
      <c r="FN60" s="75"/>
      <c r="FO60" s="75"/>
      <c r="FP60" s="75"/>
      <c r="FQ60" s="75"/>
      <c r="FR60" s="75"/>
      <c r="FS60" s="75"/>
      <c r="FT60" s="75"/>
      <c r="FU60" s="75"/>
      <c r="FV60" s="75"/>
      <c r="FW60" s="75"/>
      <c r="FX60" s="75"/>
      <c r="FY60" s="75"/>
      <c r="FZ60" s="75"/>
      <c r="GA60" s="75"/>
      <c r="GB60" s="75"/>
      <c r="GC60" s="75"/>
      <c r="GD60" s="75"/>
      <c r="GE60" s="75"/>
      <c r="GF60" s="75"/>
      <c r="GG60" s="75"/>
      <c r="GH60" s="75"/>
      <c r="GI60" s="75"/>
      <c r="GJ60" s="75"/>
      <c r="GK60" s="75"/>
      <c r="GL60" s="75"/>
      <c r="GM60" s="75"/>
      <c r="GN60" s="75"/>
      <c r="GO60" s="75"/>
      <c r="GP60" s="75"/>
      <c r="GQ60" s="75"/>
      <c r="GR60" s="75"/>
      <c r="GS60" s="75"/>
      <c r="GT60" s="75"/>
      <c r="GU60" s="75"/>
      <c r="GV60" s="75"/>
      <c r="GW60" s="75"/>
      <c r="GX60" s="75"/>
      <c r="GY60" s="75"/>
      <c r="GZ60" s="75"/>
      <c r="HA60" s="75"/>
      <c r="HB60" s="75"/>
      <c r="HC60" s="75"/>
      <c r="HD60" s="75"/>
      <c r="HE60" s="75"/>
      <c r="HF60" s="75"/>
      <c r="HG60" s="75"/>
      <c r="HH60" s="75"/>
      <c r="HI60" s="75"/>
      <c r="HJ60" s="75"/>
      <c r="HK60" s="75"/>
      <c r="HL60" s="75"/>
      <c r="HM60" s="75"/>
      <c r="HN60" s="75"/>
      <c r="HO60" s="75"/>
      <c r="HP60" s="75"/>
      <c r="HQ60" s="75"/>
      <c r="HR60" s="75"/>
      <c r="HS60" s="75"/>
      <c r="HT60" s="75"/>
      <c r="HU60" s="75"/>
      <c r="HV60" s="75"/>
      <c r="HW60" s="75"/>
      <c r="HX60" s="75"/>
      <c r="HY60" s="75"/>
      <c r="HZ60" s="75"/>
      <c r="IA60" s="75"/>
      <c r="IB60" s="75"/>
      <c r="IC60" s="75"/>
      <c r="ID60" s="75"/>
      <c r="IE60" s="75"/>
      <c r="IF60" s="75"/>
      <c r="IG60" s="75"/>
      <c r="IH60" s="75"/>
      <c r="II60" s="75"/>
      <c r="IJ60" s="75"/>
      <c r="IK60" s="75"/>
      <c r="IL60" s="75"/>
      <c r="IM60" s="75"/>
      <c r="IN60" s="75"/>
      <c r="IO60" s="75"/>
      <c r="IP60" s="75"/>
      <c r="IQ60" s="75"/>
      <c r="IR60" s="75"/>
      <c r="IS60" s="75"/>
      <c r="IT60" s="75"/>
      <c r="IU60" s="75"/>
    </row>
    <row r="61" spans="1:255" s="76" customFormat="1">
      <c r="A61" s="102"/>
      <c r="B61" s="75"/>
      <c r="D61" s="77"/>
      <c r="F61" s="77"/>
      <c r="H61" s="77"/>
      <c r="J61" s="77"/>
      <c r="L61" s="77"/>
      <c r="N61" s="77"/>
      <c r="P61" s="77"/>
      <c r="R61" s="77"/>
      <c r="S61" s="77"/>
      <c r="T61" s="77"/>
      <c r="U61" s="77"/>
      <c r="V61" s="77"/>
      <c r="W61" s="77"/>
      <c r="X61" s="77"/>
      <c r="Y61" s="77"/>
      <c r="Z61" s="77"/>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c r="EO61" s="75"/>
      <c r="EP61" s="75"/>
      <c r="EQ61" s="75"/>
      <c r="ER61" s="75"/>
      <c r="ES61" s="75"/>
      <c r="ET61" s="75"/>
      <c r="EU61" s="75"/>
      <c r="EV61" s="75"/>
      <c r="EW61" s="75"/>
      <c r="EX61" s="75"/>
      <c r="EY61" s="75"/>
      <c r="EZ61" s="75"/>
      <c r="FA61" s="75"/>
      <c r="FB61" s="75"/>
      <c r="FC61" s="75"/>
      <c r="FD61" s="75"/>
      <c r="FE61" s="75"/>
      <c r="FF61" s="75"/>
      <c r="FG61" s="75"/>
      <c r="FH61" s="75"/>
      <c r="FI61" s="75"/>
      <c r="FJ61" s="75"/>
      <c r="FK61" s="75"/>
      <c r="FL61" s="75"/>
      <c r="FM61" s="75"/>
      <c r="FN61" s="75"/>
      <c r="FO61" s="75"/>
      <c r="FP61" s="75"/>
      <c r="FQ61" s="75"/>
      <c r="FR61" s="75"/>
      <c r="FS61" s="75"/>
      <c r="FT61" s="75"/>
      <c r="FU61" s="75"/>
      <c r="FV61" s="75"/>
      <c r="FW61" s="75"/>
      <c r="FX61" s="75"/>
      <c r="FY61" s="75"/>
      <c r="FZ61" s="75"/>
      <c r="GA61" s="75"/>
      <c r="GB61" s="75"/>
      <c r="GC61" s="75"/>
      <c r="GD61" s="75"/>
      <c r="GE61" s="75"/>
      <c r="GF61" s="75"/>
      <c r="GG61" s="75"/>
      <c r="GH61" s="75"/>
      <c r="GI61" s="75"/>
      <c r="GJ61" s="75"/>
      <c r="GK61" s="75"/>
      <c r="GL61" s="75"/>
      <c r="GM61" s="75"/>
      <c r="GN61" s="75"/>
      <c r="GO61" s="75"/>
      <c r="GP61" s="75"/>
      <c r="GQ61" s="75"/>
      <c r="GR61" s="75"/>
      <c r="GS61" s="75"/>
      <c r="GT61" s="75"/>
      <c r="GU61" s="75"/>
      <c r="GV61" s="75"/>
      <c r="GW61" s="75"/>
      <c r="GX61" s="75"/>
      <c r="GY61" s="75"/>
      <c r="GZ61" s="75"/>
      <c r="HA61" s="75"/>
      <c r="HB61" s="75"/>
      <c r="HC61" s="75"/>
      <c r="HD61" s="75"/>
      <c r="HE61" s="75"/>
      <c r="HF61" s="75"/>
      <c r="HG61" s="75"/>
      <c r="HH61" s="75"/>
      <c r="HI61" s="75"/>
      <c r="HJ61" s="75"/>
      <c r="HK61" s="75"/>
      <c r="HL61" s="75"/>
      <c r="HM61" s="75"/>
      <c r="HN61" s="75"/>
      <c r="HO61" s="75"/>
      <c r="HP61" s="75"/>
      <c r="HQ61" s="75"/>
      <c r="HR61" s="75"/>
      <c r="HS61" s="75"/>
      <c r="HT61" s="75"/>
      <c r="HU61" s="75"/>
      <c r="HV61" s="75"/>
      <c r="HW61" s="75"/>
      <c r="HX61" s="75"/>
      <c r="HY61" s="75"/>
      <c r="HZ61" s="75"/>
      <c r="IA61" s="75"/>
      <c r="IB61" s="75"/>
      <c r="IC61" s="75"/>
      <c r="ID61" s="75"/>
      <c r="IE61" s="75"/>
      <c r="IF61" s="75"/>
      <c r="IG61" s="75"/>
      <c r="IH61" s="75"/>
      <c r="II61" s="75"/>
      <c r="IJ61" s="75"/>
      <c r="IK61" s="75"/>
      <c r="IL61" s="75"/>
      <c r="IM61" s="75"/>
      <c r="IN61" s="75"/>
      <c r="IO61" s="75"/>
      <c r="IP61" s="75"/>
      <c r="IQ61" s="75"/>
      <c r="IR61" s="75"/>
      <c r="IS61" s="75"/>
      <c r="IT61" s="75"/>
      <c r="IU61" s="75"/>
    </row>
    <row r="62" spans="1:255" s="76" customFormat="1">
      <c r="A62" s="102"/>
      <c r="B62" s="75"/>
      <c r="D62" s="77"/>
      <c r="F62" s="77"/>
      <c r="H62" s="77"/>
      <c r="J62" s="77"/>
      <c r="L62" s="77"/>
      <c r="N62" s="77"/>
      <c r="P62" s="77"/>
      <c r="R62" s="77"/>
      <c r="S62" s="77"/>
      <c r="T62" s="77"/>
      <c r="U62" s="77"/>
      <c r="V62" s="77"/>
      <c r="W62" s="77"/>
      <c r="X62" s="77"/>
      <c r="Y62" s="77"/>
      <c r="Z62" s="77"/>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row>
    <row r="63" spans="1:255" s="76" customFormat="1">
      <c r="A63" s="102"/>
      <c r="B63" s="75"/>
      <c r="D63" s="77"/>
      <c r="F63" s="77"/>
      <c r="H63" s="77"/>
      <c r="J63" s="77"/>
      <c r="L63" s="77"/>
      <c r="N63" s="77"/>
      <c r="P63" s="77"/>
      <c r="R63" s="77"/>
      <c r="S63" s="77"/>
      <c r="T63" s="77"/>
      <c r="U63" s="77"/>
      <c r="V63" s="77"/>
      <c r="W63" s="77"/>
      <c r="X63" s="77"/>
      <c r="Y63" s="77"/>
      <c r="Z63" s="77"/>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c r="FG63" s="75"/>
      <c r="FH63" s="75"/>
      <c r="FI63" s="75"/>
      <c r="FJ63" s="75"/>
      <c r="FK63" s="75"/>
      <c r="FL63" s="75"/>
      <c r="FM63" s="75"/>
      <c r="FN63" s="75"/>
      <c r="FO63" s="75"/>
      <c r="FP63" s="75"/>
      <c r="FQ63" s="75"/>
      <c r="FR63" s="75"/>
      <c r="FS63" s="75"/>
      <c r="FT63" s="75"/>
      <c r="FU63" s="75"/>
      <c r="FV63" s="75"/>
      <c r="FW63" s="75"/>
      <c r="FX63" s="75"/>
      <c r="FY63" s="75"/>
      <c r="FZ63" s="75"/>
      <c r="GA63" s="75"/>
      <c r="GB63" s="75"/>
      <c r="GC63" s="75"/>
      <c r="GD63" s="75"/>
      <c r="GE63" s="75"/>
      <c r="GF63" s="75"/>
      <c r="GG63" s="75"/>
      <c r="GH63" s="75"/>
      <c r="GI63" s="75"/>
      <c r="GJ63" s="75"/>
      <c r="GK63" s="75"/>
      <c r="GL63" s="75"/>
      <c r="GM63" s="75"/>
      <c r="GN63" s="75"/>
      <c r="GO63" s="75"/>
      <c r="GP63" s="75"/>
      <c r="GQ63" s="75"/>
      <c r="GR63" s="75"/>
      <c r="GS63" s="75"/>
      <c r="GT63" s="75"/>
      <c r="GU63" s="75"/>
      <c r="GV63" s="75"/>
      <c r="GW63" s="75"/>
      <c r="GX63" s="75"/>
      <c r="GY63" s="75"/>
      <c r="GZ63" s="75"/>
      <c r="HA63" s="75"/>
      <c r="HB63" s="75"/>
      <c r="HC63" s="75"/>
      <c r="HD63" s="75"/>
      <c r="HE63" s="75"/>
      <c r="HF63" s="75"/>
      <c r="HG63" s="75"/>
      <c r="HH63" s="75"/>
      <c r="HI63" s="75"/>
      <c r="HJ63" s="75"/>
      <c r="HK63" s="75"/>
      <c r="HL63" s="75"/>
      <c r="HM63" s="75"/>
      <c r="HN63" s="75"/>
      <c r="HO63" s="75"/>
      <c r="HP63" s="75"/>
      <c r="HQ63" s="75"/>
      <c r="HR63" s="75"/>
      <c r="HS63" s="75"/>
      <c r="HT63" s="75"/>
      <c r="HU63" s="75"/>
      <c r="HV63" s="75"/>
      <c r="HW63" s="75"/>
      <c r="HX63" s="75"/>
      <c r="HY63" s="75"/>
      <c r="HZ63" s="75"/>
      <c r="IA63" s="75"/>
      <c r="IB63" s="75"/>
      <c r="IC63" s="75"/>
      <c r="ID63" s="75"/>
      <c r="IE63" s="75"/>
      <c r="IF63" s="75"/>
      <c r="IG63" s="75"/>
      <c r="IH63" s="75"/>
      <c r="II63" s="75"/>
      <c r="IJ63" s="75"/>
      <c r="IK63" s="75"/>
      <c r="IL63" s="75"/>
      <c r="IM63" s="75"/>
      <c r="IN63" s="75"/>
      <c r="IO63" s="75"/>
      <c r="IP63" s="75"/>
      <c r="IQ63" s="75"/>
      <c r="IR63" s="75"/>
      <c r="IS63" s="75"/>
      <c r="IT63" s="75"/>
      <c r="IU63" s="75"/>
    </row>
    <row r="64" spans="1:255" s="76" customFormat="1">
      <c r="A64" s="102"/>
      <c r="B64" s="75"/>
      <c r="D64" s="77"/>
      <c r="F64" s="77"/>
      <c r="H64" s="77"/>
      <c r="J64" s="77"/>
      <c r="L64" s="77"/>
      <c r="N64" s="77"/>
      <c r="P64" s="77"/>
      <c r="R64" s="77"/>
      <c r="S64" s="77"/>
      <c r="T64" s="77"/>
      <c r="U64" s="77"/>
      <c r="V64" s="77"/>
      <c r="W64" s="77"/>
      <c r="X64" s="77"/>
      <c r="Y64" s="77"/>
      <c r="Z64" s="77"/>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c r="FG64" s="75"/>
      <c r="FH64" s="75"/>
      <c r="FI64" s="75"/>
      <c r="FJ64" s="75"/>
      <c r="FK64" s="75"/>
      <c r="FL64" s="75"/>
      <c r="FM64" s="75"/>
      <c r="FN64" s="75"/>
      <c r="FO64" s="75"/>
      <c r="FP64" s="75"/>
      <c r="FQ64" s="75"/>
      <c r="FR64" s="75"/>
      <c r="FS64" s="75"/>
      <c r="FT64" s="75"/>
      <c r="FU64" s="75"/>
      <c r="FV64" s="75"/>
      <c r="FW64" s="75"/>
      <c r="FX64" s="75"/>
      <c r="FY64" s="75"/>
      <c r="FZ64" s="75"/>
      <c r="GA64" s="75"/>
      <c r="GB64" s="75"/>
      <c r="GC64" s="75"/>
      <c r="GD64" s="75"/>
      <c r="GE64" s="75"/>
      <c r="GF64" s="75"/>
      <c r="GG64" s="75"/>
      <c r="GH64" s="75"/>
      <c r="GI64" s="75"/>
      <c r="GJ64" s="75"/>
      <c r="GK64" s="75"/>
      <c r="GL64" s="75"/>
      <c r="GM64" s="75"/>
      <c r="GN64" s="75"/>
      <c r="GO64" s="75"/>
      <c r="GP64" s="75"/>
      <c r="GQ64" s="75"/>
      <c r="GR64" s="75"/>
      <c r="GS64" s="75"/>
      <c r="GT64" s="75"/>
      <c r="GU64" s="75"/>
      <c r="GV64" s="75"/>
      <c r="GW64" s="75"/>
      <c r="GX64" s="75"/>
      <c r="GY64" s="75"/>
      <c r="GZ64" s="75"/>
      <c r="HA64" s="75"/>
      <c r="HB64" s="75"/>
      <c r="HC64" s="75"/>
      <c r="HD64" s="75"/>
      <c r="HE64" s="75"/>
      <c r="HF64" s="75"/>
      <c r="HG64" s="75"/>
      <c r="HH64" s="75"/>
      <c r="HI64" s="75"/>
      <c r="HJ64" s="75"/>
      <c r="HK64" s="75"/>
      <c r="HL64" s="75"/>
      <c r="HM64" s="75"/>
      <c r="HN64" s="75"/>
      <c r="HO64" s="75"/>
      <c r="HP64" s="75"/>
      <c r="HQ64" s="75"/>
      <c r="HR64" s="75"/>
      <c r="HS64" s="75"/>
      <c r="HT64" s="75"/>
      <c r="HU64" s="75"/>
      <c r="HV64" s="75"/>
      <c r="HW64" s="75"/>
      <c r="HX64" s="75"/>
      <c r="HY64" s="75"/>
      <c r="HZ64" s="75"/>
      <c r="IA64" s="75"/>
      <c r="IB64" s="75"/>
      <c r="IC64" s="75"/>
      <c r="ID64" s="75"/>
      <c r="IE64" s="75"/>
      <c r="IF64" s="75"/>
      <c r="IG64" s="75"/>
      <c r="IH64" s="75"/>
      <c r="II64" s="75"/>
      <c r="IJ64" s="75"/>
      <c r="IK64" s="75"/>
      <c r="IL64" s="75"/>
      <c r="IM64" s="75"/>
      <c r="IN64" s="75"/>
      <c r="IO64" s="75"/>
      <c r="IP64" s="75"/>
      <c r="IQ64" s="75"/>
      <c r="IR64" s="75"/>
      <c r="IS64" s="75"/>
      <c r="IT64" s="75"/>
      <c r="IU64" s="75"/>
    </row>
    <row r="65" spans="1:255" s="76" customFormat="1">
      <c r="A65" s="102"/>
      <c r="B65" s="75"/>
      <c r="D65" s="77"/>
      <c r="F65" s="77"/>
      <c r="H65" s="77"/>
      <c r="J65" s="77"/>
      <c r="L65" s="77"/>
      <c r="N65" s="77"/>
      <c r="P65" s="77"/>
      <c r="R65" s="77"/>
      <c r="S65" s="77"/>
      <c r="T65" s="77"/>
      <c r="U65" s="77"/>
      <c r="V65" s="77"/>
      <c r="W65" s="77"/>
      <c r="X65" s="77"/>
      <c r="Y65" s="77"/>
      <c r="Z65" s="77"/>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c r="FG65" s="75"/>
      <c r="FH65" s="75"/>
      <c r="FI65" s="75"/>
      <c r="FJ65" s="75"/>
      <c r="FK65" s="75"/>
      <c r="FL65" s="75"/>
      <c r="FM65" s="75"/>
      <c r="FN65" s="75"/>
      <c r="FO65" s="75"/>
      <c r="FP65" s="75"/>
      <c r="FQ65" s="75"/>
      <c r="FR65" s="75"/>
      <c r="FS65" s="75"/>
      <c r="FT65" s="75"/>
      <c r="FU65" s="75"/>
      <c r="FV65" s="75"/>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row>
    <row r="66" spans="1:255" s="76" customFormat="1">
      <c r="A66" s="102"/>
      <c r="B66" s="75"/>
      <c r="D66" s="77"/>
      <c r="F66" s="77"/>
      <c r="H66" s="77"/>
      <c r="J66" s="77"/>
      <c r="L66" s="77"/>
      <c r="N66" s="77"/>
      <c r="P66" s="77"/>
      <c r="R66" s="77"/>
      <c r="S66" s="77"/>
      <c r="T66" s="77"/>
      <c r="U66" s="77"/>
      <c r="V66" s="77"/>
      <c r="W66" s="77"/>
      <c r="X66" s="77"/>
      <c r="Y66" s="77"/>
      <c r="Z66" s="77"/>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75"/>
      <c r="FN66" s="75"/>
      <c r="FO66" s="75"/>
      <c r="FP66" s="75"/>
      <c r="FQ66" s="75"/>
      <c r="FR66" s="75"/>
      <c r="FS66" s="75"/>
      <c r="FT66" s="75"/>
      <c r="FU66" s="75"/>
      <c r="FV66" s="75"/>
      <c r="FW66" s="75"/>
      <c r="FX66" s="75"/>
      <c r="FY66" s="75"/>
      <c r="FZ66" s="75"/>
      <c r="GA66" s="75"/>
      <c r="GB66" s="75"/>
      <c r="GC66" s="75"/>
      <c r="GD66" s="75"/>
      <c r="GE66" s="75"/>
      <c r="GF66" s="75"/>
      <c r="GG66" s="75"/>
      <c r="GH66" s="75"/>
      <c r="GI66" s="75"/>
      <c r="GJ66" s="75"/>
      <c r="GK66" s="75"/>
      <c r="GL66" s="75"/>
      <c r="GM66" s="75"/>
      <c r="GN66" s="75"/>
      <c r="GO66" s="75"/>
      <c r="GP66" s="75"/>
      <c r="GQ66" s="75"/>
      <c r="GR66" s="75"/>
      <c r="GS66" s="75"/>
      <c r="GT66" s="75"/>
      <c r="GU66" s="75"/>
      <c r="GV66" s="75"/>
      <c r="GW66" s="75"/>
      <c r="GX66" s="75"/>
      <c r="GY66" s="75"/>
      <c r="GZ66" s="75"/>
      <c r="HA66" s="75"/>
      <c r="HB66" s="75"/>
      <c r="HC66" s="75"/>
      <c r="HD66" s="75"/>
      <c r="HE66" s="75"/>
      <c r="HF66" s="75"/>
      <c r="HG66" s="75"/>
      <c r="HH66" s="75"/>
      <c r="HI66" s="75"/>
      <c r="HJ66" s="75"/>
      <c r="HK66" s="75"/>
      <c r="HL66" s="75"/>
      <c r="HM66" s="75"/>
      <c r="HN66" s="75"/>
      <c r="HO66" s="75"/>
      <c r="HP66" s="75"/>
      <c r="HQ66" s="75"/>
      <c r="HR66" s="75"/>
      <c r="HS66" s="75"/>
      <c r="HT66" s="75"/>
      <c r="HU66" s="75"/>
      <c r="HV66" s="75"/>
      <c r="HW66" s="75"/>
      <c r="HX66" s="75"/>
      <c r="HY66" s="75"/>
      <c r="HZ66" s="75"/>
      <c r="IA66" s="75"/>
      <c r="IB66" s="75"/>
      <c r="IC66" s="75"/>
      <c r="ID66" s="75"/>
      <c r="IE66" s="75"/>
      <c r="IF66" s="75"/>
      <c r="IG66" s="75"/>
      <c r="IH66" s="75"/>
      <c r="II66" s="75"/>
      <c r="IJ66" s="75"/>
      <c r="IK66" s="75"/>
      <c r="IL66" s="75"/>
      <c r="IM66" s="75"/>
      <c r="IN66" s="75"/>
      <c r="IO66" s="75"/>
      <c r="IP66" s="75"/>
      <c r="IQ66" s="75"/>
      <c r="IR66" s="75"/>
      <c r="IS66" s="75"/>
      <c r="IT66" s="75"/>
      <c r="IU66" s="75"/>
    </row>
    <row r="67" spans="1:255" s="76" customFormat="1">
      <c r="A67" s="102"/>
      <c r="B67" s="75"/>
      <c r="D67" s="77"/>
      <c r="F67" s="77"/>
      <c r="H67" s="77"/>
      <c r="J67" s="77"/>
      <c r="L67" s="77"/>
      <c r="N67" s="77"/>
      <c r="P67" s="77"/>
      <c r="R67" s="77"/>
      <c r="S67" s="77"/>
      <c r="T67" s="77"/>
      <c r="U67" s="77"/>
      <c r="V67" s="77"/>
      <c r="W67" s="77"/>
      <c r="X67" s="77"/>
      <c r="Y67" s="77"/>
      <c r="Z67" s="77"/>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5"/>
      <c r="FF67" s="75"/>
      <c r="FG67" s="75"/>
      <c r="FH67" s="75"/>
      <c r="FI67" s="75"/>
      <c r="FJ67" s="75"/>
      <c r="FK67" s="75"/>
      <c r="FL67" s="75"/>
      <c r="FM67" s="75"/>
      <c r="FN67" s="75"/>
      <c r="FO67" s="75"/>
      <c r="FP67" s="75"/>
      <c r="FQ67" s="75"/>
      <c r="FR67" s="75"/>
      <c r="FS67" s="75"/>
      <c r="FT67" s="75"/>
      <c r="FU67" s="75"/>
      <c r="FV67" s="75"/>
      <c r="FW67" s="75"/>
      <c r="FX67" s="75"/>
      <c r="FY67" s="75"/>
      <c r="FZ67" s="75"/>
      <c r="GA67" s="75"/>
      <c r="GB67" s="75"/>
      <c r="GC67" s="75"/>
      <c r="GD67" s="75"/>
      <c r="GE67" s="75"/>
      <c r="GF67" s="75"/>
      <c r="GG67" s="75"/>
      <c r="GH67" s="75"/>
      <c r="GI67" s="75"/>
      <c r="GJ67" s="75"/>
      <c r="GK67" s="75"/>
      <c r="GL67" s="75"/>
      <c r="GM67" s="75"/>
      <c r="GN67" s="75"/>
      <c r="GO67" s="75"/>
      <c r="GP67" s="75"/>
      <c r="GQ67" s="75"/>
      <c r="GR67" s="75"/>
      <c r="GS67" s="75"/>
      <c r="GT67" s="75"/>
      <c r="GU67" s="75"/>
      <c r="GV67" s="75"/>
      <c r="GW67" s="75"/>
      <c r="GX67" s="75"/>
      <c r="GY67" s="75"/>
      <c r="GZ67" s="75"/>
      <c r="HA67" s="75"/>
      <c r="HB67" s="75"/>
      <c r="HC67" s="75"/>
      <c r="HD67" s="75"/>
      <c r="HE67" s="75"/>
      <c r="HF67" s="75"/>
      <c r="HG67" s="75"/>
      <c r="HH67" s="75"/>
      <c r="HI67" s="75"/>
      <c r="HJ67" s="75"/>
      <c r="HK67" s="75"/>
      <c r="HL67" s="75"/>
      <c r="HM67" s="75"/>
      <c r="HN67" s="75"/>
      <c r="HO67" s="75"/>
      <c r="HP67" s="75"/>
      <c r="HQ67" s="75"/>
      <c r="HR67" s="75"/>
      <c r="HS67" s="75"/>
      <c r="HT67" s="75"/>
      <c r="HU67" s="75"/>
      <c r="HV67" s="75"/>
      <c r="HW67" s="75"/>
      <c r="HX67" s="75"/>
      <c r="HY67" s="75"/>
      <c r="HZ67" s="75"/>
      <c r="IA67" s="75"/>
      <c r="IB67" s="75"/>
      <c r="IC67" s="75"/>
      <c r="ID67" s="75"/>
      <c r="IE67" s="75"/>
      <c r="IF67" s="75"/>
      <c r="IG67" s="75"/>
      <c r="IH67" s="75"/>
      <c r="II67" s="75"/>
      <c r="IJ67" s="75"/>
      <c r="IK67" s="75"/>
      <c r="IL67" s="75"/>
      <c r="IM67" s="75"/>
      <c r="IN67" s="75"/>
      <c r="IO67" s="75"/>
      <c r="IP67" s="75"/>
      <c r="IQ67" s="75"/>
      <c r="IR67" s="75"/>
      <c r="IS67" s="75"/>
      <c r="IT67" s="75"/>
      <c r="IU67" s="75"/>
    </row>
    <row r="68" spans="1:255" s="76" customFormat="1">
      <c r="A68" s="102"/>
      <c r="B68" s="75"/>
      <c r="D68" s="77"/>
      <c r="F68" s="77"/>
      <c r="H68" s="77"/>
      <c r="J68" s="77"/>
      <c r="L68" s="77"/>
      <c r="N68" s="77"/>
      <c r="P68" s="77"/>
      <c r="R68" s="77"/>
      <c r="S68" s="77"/>
      <c r="T68" s="77"/>
      <c r="U68" s="77"/>
      <c r="V68" s="77"/>
      <c r="W68" s="77"/>
      <c r="X68" s="77"/>
      <c r="Y68" s="77"/>
      <c r="Z68" s="77"/>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5"/>
      <c r="FF68" s="75"/>
      <c r="FG68" s="75"/>
      <c r="FH68" s="75"/>
      <c r="FI68" s="75"/>
      <c r="FJ68" s="75"/>
      <c r="FK68" s="75"/>
      <c r="FL68" s="75"/>
      <c r="FM68" s="75"/>
      <c r="FN68" s="75"/>
      <c r="FO68" s="75"/>
      <c r="FP68" s="75"/>
      <c r="FQ68" s="75"/>
      <c r="FR68" s="75"/>
      <c r="FS68" s="75"/>
      <c r="FT68" s="75"/>
      <c r="FU68" s="75"/>
      <c r="FV68" s="75"/>
      <c r="FW68" s="75"/>
      <c r="FX68" s="75"/>
      <c r="FY68" s="75"/>
      <c r="FZ68" s="75"/>
      <c r="GA68" s="75"/>
      <c r="GB68" s="75"/>
      <c r="GC68" s="75"/>
      <c r="GD68" s="75"/>
      <c r="GE68" s="75"/>
      <c r="GF68" s="75"/>
      <c r="GG68" s="75"/>
      <c r="GH68" s="75"/>
      <c r="GI68" s="75"/>
      <c r="GJ68" s="75"/>
      <c r="GK68" s="75"/>
      <c r="GL68" s="75"/>
      <c r="GM68" s="75"/>
      <c r="GN68" s="75"/>
      <c r="GO68" s="75"/>
      <c r="GP68" s="75"/>
      <c r="GQ68" s="75"/>
      <c r="GR68" s="75"/>
      <c r="GS68" s="75"/>
      <c r="GT68" s="75"/>
      <c r="GU68" s="75"/>
      <c r="GV68" s="75"/>
      <c r="GW68" s="75"/>
      <c r="GX68" s="75"/>
      <c r="GY68" s="75"/>
      <c r="GZ68" s="75"/>
      <c r="HA68" s="75"/>
      <c r="HB68" s="75"/>
      <c r="HC68" s="75"/>
      <c r="HD68" s="75"/>
      <c r="HE68" s="75"/>
      <c r="HF68" s="75"/>
      <c r="HG68" s="75"/>
      <c r="HH68" s="75"/>
      <c r="HI68" s="75"/>
      <c r="HJ68" s="75"/>
      <c r="HK68" s="75"/>
      <c r="HL68" s="75"/>
      <c r="HM68" s="75"/>
      <c r="HN68" s="75"/>
      <c r="HO68" s="75"/>
      <c r="HP68" s="75"/>
      <c r="HQ68" s="75"/>
      <c r="HR68" s="75"/>
      <c r="HS68" s="75"/>
      <c r="HT68" s="75"/>
      <c r="HU68" s="75"/>
      <c r="HV68" s="75"/>
      <c r="HW68" s="75"/>
      <c r="HX68" s="75"/>
      <c r="HY68" s="75"/>
      <c r="HZ68" s="75"/>
      <c r="IA68" s="75"/>
      <c r="IB68" s="75"/>
      <c r="IC68" s="75"/>
      <c r="ID68" s="75"/>
      <c r="IE68" s="75"/>
      <c r="IF68" s="75"/>
      <c r="IG68" s="75"/>
      <c r="IH68" s="75"/>
      <c r="II68" s="75"/>
      <c r="IJ68" s="75"/>
      <c r="IK68" s="75"/>
      <c r="IL68" s="75"/>
      <c r="IM68" s="75"/>
      <c r="IN68" s="75"/>
      <c r="IO68" s="75"/>
      <c r="IP68" s="75"/>
      <c r="IQ68" s="75"/>
      <c r="IR68" s="75"/>
      <c r="IS68" s="75"/>
      <c r="IT68" s="75"/>
      <c r="IU68" s="75"/>
    </row>
    <row r="69" spans="1:255" s="76" customFormat="1">
      <c r="A69" s="102"/>
      <c r="B69" s="75"/>
      <c r="D69" s="77"/>
      <c r="F69" s="77"/>
      <c r="H69" s="77"/>
      <c r="J69" s="77"/>
      <c r="L69" s="77"/>
      <c r="N69" s="77"/>
      <c r="P69" s="77"/>
      <c r="R69" s="77"/>
      <c r="S69" s="77"/>
      <c r="T69" s="77"/>
      <c r="U69" s="77"/>
      <c r="V69" s="77"/>
      <c r="W69" s="77"/>
      <c r="X69" s="77"/>
      <c r="Y69" s="77"/>
      <c r="Z69" s="77"/>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c r="EO69" s="75"/>
      <c r="EP69" s="75"/>
      <c r="EQ69" s="75"/>
      <c r="ER69" s="75"/>
      <c r="ES69" s="75"/>
      <c r="ET69" s="75"/>
      <c r="EU69" s="75"/>
      <c r="EV69" s="75"/>
      <c r="EW69" s="75"/>
      <c r="EX69" s="75"/>
      <c r="EY69" s="75"/>
      <c r="EZ69" s="75"/>
      <c r="FA69" s="75"/>
      <c r="FB69" s="75"/>
      <c r="FC69" s="75"/>
      <c r="FD69" s="75"/>
      <c r="FE69" s="75"/>
      <c r="FF69" s="75"/>
      <c r="FG69" s="75"/>
      <c r="FH69" s="75"/>
      <c r="FI69" s="75"/>
      <c r="FJ69" s="75"/>
      <c r="FK69" s="75"/>
      <c r="FL69" s="75"/>
      <c r="FM69" s="75"/>
      <c r="FN69" s="75"/>
      <c r="FO69" s="75"/>
      <c r="FP69" s="75"/>
      <c r="FQ69" s="75"/>
      <c r="FR69" s="75"/>
      <c r="FS69" s="75"/>
      <c r="FT69" s="75"/>
      <c r="FU69" s="75"/>
      <c r="FV69" s="75"/>
      <c r="FW69" s="75"/>
      <c r="FX69" s="75"/>
      <c r="FY69" s="75"/>
      <c r="FZ69" s="75"/>
      <c r="GA69" s="75"/>
      <c r="GB69" s="75"/>
      <c r="GC69" s="75"/>
      <c r="GD69" s="75"/>
      <c r="GE69" s="75"/>
      <c r="GF69" s="75"/>
      <c r="GG69" s="75"/>
      <c r="GH69" s="75"/>
      <c r="GI69" s="75"/>
      <c r="GJ69" s="75"/>
      <c r="GK69" s="75"/>
      <c r="GL69" s="75"/>
      <c r="GM69" s="75"/>
      <c r="GN69" s="75"/>
      <c r="GO69" s="75"/>
      <c r="GP69" s="75"/>
      <c r="GQ69" s="75"/>
      <c r="GR69" s="75"/>
      <c r="GS69" s="75"/>
      <c r="GT69" s="75"/>
      <c r="GU69" s="75"/>
      <c r="GV69" s="75"/>
      <c r="GW69" s="75"/>
      <c r="GX69" s="75"/>
      <c r="GY69" s="75"/>
      <c r="GZ69" s="75"/>
      <c r="HA69" s="75"/>
      <c r="HB69" s="75"/>
      <c r="HC69" s="75"/>
      <c r="HD69" s="75"/>
      <c r="HE69" s="75"/>
      <c r="HF69" s="75"/>
      <c r="HG69" s="75"/>
      <c r="HH69" s="75"/>
      <c r="HI69" s="75"/>
      <c r="HJ69" s="75"/>
      <c r="HK69" s="75"/>
      <c r="HL69" s="75"/>
      <c r="HM69" s="75"/>
      <c r="HN69" s="75"/>
      <c r="HO69" s="75"/>
      <c r="HP69" s="75"/>
      <c r="HQ69" s="75"/>
      <c r="HR69" s="75"/>
      <c r="HS69" s="75"/>
      <c r="HT69" s="75"/>
      <c r="HU69" s="75"/>
      <c r="HV69" s="75"/>
      <c r="HW69" s="75"/>
      <c r="HX69" s="75"/>
      <c r="HY69" s="75"/>
      <c r="HZ69" s="75"/>
      <c r="IA69" s="75"/>
      <c r="IB69" s="75"/>
      <c r="IC69" s="75"/>
      <c r="ID69" s="75"/>
      <c r="IE69" s="75"/>
      <c r="IF69" s="75"/>
      <c r="IG69" s="75"/>
      <c r="IH69" s="75"/>
      <c r="II69" s="75"/>
      <c r="IJ69" s="75"/>
      <c r="IK69" s="75"/>
      <c r="IL69" s="75"/>
      <c r="IM69" s="75"/>
      <c r="IN69" s="75"/>
      <c r="IO69" s="75"/>
      <c r="IP69" s="75"/>
      <c r="IQ69" s="75"/>
      <c r="IR69" s="75"/>
      <c r="IS69" s="75"/>
      <c r="IT69" s="75"/>
      <c r="IU69" s="75"/>
    </row>
    <row r="70" spans="1:255" s="76" customFormat="1">
      <c r="A70" s="102"/>
      <c r="B70" s="75"/>
      <c r="D70" s="77"/>
      <c r="F70" s="77"/>
      <c r="H70" s="77"/>
      <c r="J70" s="77"/>
      <c r="L70" s="77"/>
      <c r="N70" s="77"/>
      <c r="P70" s="77"/>
      <c r="R70" s="77"/>
      <c r="S70" s="77"/>
      <c r="T70" s="77"/>
      <c r="U70" s="77"/>
      <c r="V70" s="77"/>
      <c r="W70" s="77"/>
      <c r="X70" s="77"/>
      <c r="Y70" s="77"/>
      <c r="Z70" s="77"/>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75"/>
      <c r="FG70" s="75"/>
      <c r="FH70" s="75"/>
      <c r="FI70" s="75"/>
      <c r="FJ70" s="75"/>
      <c r="FK70" s="75"/>
      <c r="FL70" s="75"/>
      <c r="FM70" s="75"/>
      <c r="FN70" s="75"/>
      <c r="FO70" s="75"/>
      <c r="FP70" s="75"/>
      <c r="FQ70" s="75"/>
      <c r="FR70" s="75"/>
      <c r="FS70" s="75"/>
      <c r="FT70" s="75"/>
      <c r="FU70" s="75"/>
      <c r="FV70" s="75"/>
      <c r="FW70" s="75"/>
      <c r="FX70" s="75"/>
      <c r="FY70" s="75"/>
      <c r="FZ70" s="75"/>
      <c r="GA70" s="75"/>
      <c r="GB70" s="75"/>
      <c r="GC70" s="75"/>
      <c r="GD70" s="75"/>
      <c r="GE70" s="75"/>
      <c r="GF70" s="75"/>
      <c r="GG70" s="75"/>
      <c r="GH70" s="75"/>
      <c r="GI70" s="75"/>
      <c r="GJ70" s="75"/>
      <c r="GK70" s="75"/>
      <c r="GL70" s="75"/>
      <c r="GM70" s="75"/>
      <c r="GN70" s="75"/>
      <c r="GO70" s="75"/>
      <c r="GP70" s="75"/>
      <c r="GQ70" s="75"/>
      <c r="GR70" s="75"/>
      <c r="GS70" s="75"/>
      <c r="GT70" s="75"/>
      <c r="GU70" s="75"/>
      <c r="GV70" s="75"/>
      <c r="GW70" s="75"/>
      <c r="GX70" s="75"/>
      <c r="GY70" s="75"/>
      <c r="GZ70" s="75"/>
      <c r="HA70" s="75"/>
      <c r="HB70" s="75"/>
      <c r="HC70" s="75"/>
      <c r="HD70" s="75"/>
      <c r="HE70" s="75"/>
      <c r="HF70" s="75"/>
      <c r="HG70" s="75"/>
      <c r="HH70" s="75"/>
      <c r="HI70" s="75"/>
      <c r="HJ70" s="75"/>
      <c r="HK70" s="75"/>
      <c r="HL70" s="75"/>
      <c r="HM70" s="75"/>
      <c r="HN70" s="75"/>
      <c r="HO70" s="75"/>
      <c r="HP70" s="75"/>
      <c r="HQ70" s="75"/>
      <c r="HR70" s="75"/>
      <c r="HS70" s="75"/>
      <c r="HT70" s="75"/>
      <c r="HU70" s="75"/>
      <c r="HV70" s="75"/>
      <c r="HW70" s="75"/>
      <c r="HX70" s="75"/>
      <c r="HY70" s="75"/>
      <c r="HZ70" s="75"/>
      <c r="IA70" s="75"/>
      <c r="IB70" s="75"/>
      <c r="IC70" s="75"/>
      <c r="ID70" s="75"/>
      <c r="IE70" s="75"/>
      <c r="IF70" s="75"/>
      <c r="IG70" s="75"/>
      <c r="IH70" s="75"/>
      <c r="II70" s="75"/>
      <c r="IJ70" s="75"/>
      <c r="IK70" s="75"/>
      <c r="IL70" s="75"/>
      <c r="IM70" s="75"/>
      <c r="IN70" s="75"/>
      <c r="IO70" s="75"/>
      <c r="IP70" s="75"/>
      <c r="IQ70" s="75"/>
      <c r="IR70" s="75"/>
      <c r="IS70" s="75"/>
      <c r="IT70" s="75"/>
      <c r="IU70" s="75"/>
    </row>
    <row r="71" spans="1:255" s="76" customFormat="1">
      <c r="A71" s="102"/>
      <c r="B71" s="75"/>
      <c r="D71" s="77"/>
      <c r="F71" s="77"/>
      <c r="H71" s="77"/>
      <c r="J71" s="77"/>
      <c r="L71" s="77"/>
      <c r="N71" s="77"/>
      <c r="P71" s="77"/>
      <c r="R71" s="77"/>
      <c r="S71" s="77"/>
      <c r="T71" s="77"/>
      <c r="U71" s="77"/>
      <c r="V71" s="77"/>
      <c r="W71" s="77"/>
      <c r="X71" s="77"/>
      <c r="Y71" s="77"/>
      <c r="Z71" s="77"/>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5"/>
      <c r="FF71" s="75"/>
      <c r="FG71" s="75"/>
      <c r="FH71" s="75"/>
      <c r="FI71" s="75"/>
      <c r="FJ71" s="75"/>
      <c r="FK71" s="75"/>
      <c r="FL71" s="75"/>
      <c r="FM71" s="75"/>
      <c r="FN71" s="75"/>
      <c r="FO71" s="75"/>
      <c r="FP71" s="75"/>
      <c r="FQ71" s="75"/>
      <c r="FR71" s="75"/>
      <c r="FS71" s="75"/>
      <c r="FT71" s="75"/>
      <c r="FU71" s="75"/>
      <c r="FV71" s="75"/>
      <c r="FW71" s="75"/>
      <c r="FX71" s="75"/>
      <c r="FY71" s="75"/>
      <c r="FZ71" s="75"/>
      <c r="GA71" s="75"/>
      <c r="GB71" s="75"/>
      <c r="GC71" s="75"/>
      <c r="GD71" s="75"/>
      <c r="GE71" s="75"/>
      <c r="GF71" s="75"/>
      <c r="GG71" s="75"/>
      <c r="GH71" s="75"/>
      <c r="GI71" s="75"/>
      <c r="GJ71" s="75"/>
      <c r="GK71" s="75"/>
      <c r="GL71" s="75"/>
      <c r="GM71" s="75"/>
      <c r="GN71" s="75"/>
      <c r="GO71" s="75"/>
      <c r="GP71" s="75"/>
      <c r="GQ71" s="75"/>
      <c r="GR71" s="75"/>
      <c r="GS71" s="75"/>
      <c r="GT71" s="75"/>
      <c r="GU71" s="75"/>
      <c r="GV71" s="75"/>
      <c r="GW71" s="75"/>
      <c r="GX71" s="75"/>
      <c r="GY71" s="75"/>
      <c r="GZ71" s="75"/>
      <c r="HA71" s="75"/>
      <c r="HB71" s="75"/>
      <c r="HC71" s="75"/>
      <c r="HD71" s="75"/>
      <c r="HE71" s="75"/>
      <c r="HF71" s="75"/>
      <c r="HG71" s="75"/>
      <c r="HH71" s="75"/>
      <c r="HI71" s="75"/>
      <c r="HJ71" s="75"/>
      <c r="HK71" s="75"/>
      <c r="HL71" s="75"/>
      <c r="HM71" s="75"/>
      <c r="HN71" s="75"/>
      <c r="HO71" s="75"/>
      <c r="HP71" s="75"/>
      <c r="HQ71" s="75"/>
      <c r="HR71" s="75"/>
      <c r="HS71" s="75"/>
      <c r="HT71" s="75"/>
      <c r="HU71" s="75"/>
      <c r="HV71" s="75"/>
      <c r="HW71" s="75"/>
      <c r="HX71" s="75"/>
      <c r="HY71" s="75"/>
      <c r="HZ71" s="75"/>
      <c r="IA71" s="75"/>
      <c r="IB71" s="75"/>
      <c r="IC71" s="75"/>
      <c r="ID71" s="75"/>
      <c r="IE71" s="75"/>
      <c r="IF71" s="75"/>
      <c r="IG71" s="75"/>
      <c r="IH71" s="75"/>
      <c r="II71" s="75"/>
      <c r="IJ71" s="75"/>
      <c r="IK71" s="75"/>
      <c r="IL71" s="75"/>
      <c r="IM71" s="75"/>
      <c r="IN71" s="75"/>
      <c r="IO71" s="75"/>
      <c r="IP71" s="75"/>
      <c r="IQ71" s="75"/>
      <c r="IR71" s="75"/>
      <c r="IS71" s="75"/>
      <c r="IT71" s="75"/>
      <c r="IU71" s="75"/>
    </row>
    <row r="72" spans="1:255" s="76" customFormat="1">
      <c r="A72" s="102"/>
      <c r="B72" s="75"/>
      <c r="D72" s="77"/>
      <c r="F72" s="77"/>
      <c r="H72" s="77"/>
      <c r="J72" s="77"/>
      <c r="L72" s="77"/>
      <c r="N72" s="77"/>
      <c r="P72" s="77"/>
      <c r="R72" s="77"/>
      <c r="S72" s="77"/>
      <c r="T72" s="77"/>
      <c r="U72" s="77"/>
      <c r="V72" s="77"/>
      <c r="W72" s="77"/>
      <c r="X72" s="77"/>
      <c r="Y72" s="77"/>
      <c r="Z72" s="77"/>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75"/>
      <c r="FG72" s="75"/>
      <c r="FH72" s="75"/>
      <c r="FI72" s="75"/>
      <c r="FJ72" s="75"/>
      <c r="FK72" s="75"/>
      <c r="FL72" s="75"/>
      <c r="FM72" s="75"/>
      <c r="FN72" s="75"/>
      <c r="FO72" s="75"/>
      <c r="FP72" s="75"/>
      <c r="FQ72" s="75"/>
      <c r="FR72" s="75"/>
      <c r="FS72" s="75"/>
      <c r="FT72" s="75"/>
      <c r="FU72" s="75"/>
      <c r="FV72" s="75"/>
      <c r="FW72" s="75"/>
      <c r="FX72" s="75"/>
      <c r="FY72" s="75"/>
      <c r="FZ72" s="75"/>
      <c r="GA72" s="75"/>
      <c r="GB72" s="75"/>
      <c r="GC72" s="75"/>
      <c r="GD72" s="75"/>
      <c r="GE72" s="75"/>
      <c r="GF72" s="75"/>
      <c r="GG72" s="75"/>
      <c r="GH72" s="75"/>
      <c r="GI72" s="75"/>
      <c r="GJ72" s="75"/>
      <c r="GK72" s="75"/>
      <c r="GL72" s="75"/>
      <c r="GM72" s="75"/>
      <c r="GN72" s="75"/>
      <c r="GO72" s="75"/>
      <c r="GP72" s="75"/>
      <c r="GQ72" s="75"/>
      <c r="GR72" s="75"/>
      <c r="GS72" s="75"/>
      <c r="GT72" s="75"/>
      <c r="GU72" s="75"/>
      <c r="GV72" s="75"/>
      <c r="GW72" s="75"/>
      <c r="GX72" s="75"/>
      <c r="GY72" s="75"/>
      <c r="GZ72" s="75"/>
      <c r="HA72" s="75"/>
      <c r="HB72" s="75"/>
      <c r="HC72" s="75"/>
      <c r="HD72" s="75"/>
      <c r="HE72" s="75"/>
      <c r="HF72" s="75"/>
      <c r="HG72" s="75"/>
      <c r="HH72" s="75"/>
      <c r="HI72" s="75"/>
      <c r="HJ72" s="75"/>
      <c r="HK72" s="75"/>
      <c r="HL72" s="75"/>
      <c r="HM72" s="75"/>
      <c r="HN72" s="75"/>
      <c r="HO72" s="75"/>
      <c r="HP72" s="75"/>
      <c r="HQ72" s="75"/>
      <c r="HR72" s="75"/>
      <c r="HS72" s="75"/>
      <c r="HT72" s="75"/>
      <c r="HU72" s="75"/>
      <c r="HV72" s="75"/>
      <c r="HW72" s="75"/>
      <c r="HX72" s="75"/>
      <c r="HY72" s="75"/>
      <c r="HZ72" s="75"/>
      <c r="IA72" s="75"/>
      <c r="IB72" s="75"/>
      <c r="IC72" s="75"/>
      <c r="ID72" s="75"/>
      <c r="IE72" s="75"/>
      <c r="IF72" s="75"/>
      <c r="IG72" s="75"/>
      <c r="IH72" s="75"/>
      <c r="II72" s="75"/>
      <c r="IJ72" s="75"/>
      <c r="IK72" s="75"/>
      <c r="IL72" s="75"/>
      <c r="IM72" s="75"/>
      <c r="IN72" s="75"/>
      <c r="IO72" s="75"/>
      <c r="IP72" s="75"/>
      <c r="IQ72" s="75"/>
      <c r="IR72" s="75"/>
      <c r="IS72" s="75"/>
      <c r="IT72" s="75"/>
      <c r="IU72" s="75"/>
    </row>
    <row r="73" spans="1:255" s="76" customFormat="1">
      <c r="A73" s="102"/>
      <c r="B73" s="75"/>
      <c r="D73" s="77"/>
      <c r="F73" s="77"/>
      <c r="H73" s="77"/>
      <c r="J73" s="77"/>
      <c r="L73" s="77"/>
      <c r="N73" s="77"/>
      <c r="P73" s="77"/>
      <c r="R73" s="77"/>
      <c r="S73" s="77"/>
      <c r="T73" s="77"/>
      <c r="U73" s="77"/>
      <c r="V73" s="77"/>
      <c r="W73" s="77"/>
      <c r="X73" s="77"/>
      <c r="Y73" s="77"/>
      <c r="Z73" s="77"/>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75"/>
      <c r="FG73" s="75"/>
      <c r="FH73" s="75"/>
      <c r="FI73" s="75"/>
      <c r="FJ73" s="75"/>
      <c r="FK73" s="75"/>
      <c r="FL73" s="75"/>
      <c r="FM73" s="75"/>
      <c r="FN73" s="75"/>
      <c r="FO73" s="75"/>
      <c r="FP73" s="75"/>
      <c r="FQ73" s="75"/>
      <c r="FR73" s="75"/>
      <c r="FS73" s="75"/>
      <c r="FT73" s="75"/>
      <c r="FU73" s="75"/>
      <c r="FV73" s="75"/>
      <c r="FW73" s="75"/>
      <c r="FX73" s="75"/>
      <c r="FY73" s="75"/>
      <c r="FZ73" s="75"/>
      <c r="GA73" s="75"/>
      <c r="GB73" s="75"/>
      <c r="GC73" s="75"/>
      <c r="GD73" s="75"/>
      <c r="GE73" s="75"/>
      <c r="GF73" s="75"/>
      <c r="GG73" s="75"/>
      <c r="GH73" s="75"/>
      <c r="GI73" s="75"/>
      <c r="GJ73" s="75"/>
      <c r="GK73" s="75"/>
      <c r="GL73" s="75"/>
      <c r="GM73" s="75"/>
      <c r="GN73" s="75"/>
      <c r="GO73" s="75"/>
      <c r="GP73" s="75"/>
      <c r="GQ73" s="75"/>
      <c r="GR73" s="75"/>
      <c r="GS73" s="75"/>
      <c r="GT73" s="75"/>
      <c r="GU73" s="75"/>
      <c r="GV73" s="75"/>
      <c r="GW73" s="75"/>
      <c r="GX73" s="75"/>
      <c r="GY73" s="75"/>
      <c r="GZ73" s="75"/>
      <c r="HA73" s="75"/>
      <c r="HB73" s="75"/>
      <c r="HC73" s="75"/>
      <c r="HD73" s="75"/>
      <c r="HE73" s="75"/>
      <c r="HF73" s="75"/>
      <c r="HG73" s="75"/>
      <c r="HH73" s="75"/>
      <c r="HI73" s="75"/>
      <c r="HJ73" s="75"/>
      <c r="HK73" s="75"/>
      <c r="HL73" s="75"/>
      <c r="HM73" s="75"/>
      <c r="HN73" s="75"/>
      <c r="HO73" s="75"/>
      <c r="HP73" s="75"/>
      <c r="HQ73" s="75"/>
      <c r="HR73" s="75"/>
      <c r="HS73" s="75"/>
      <c r="HT73" s="75"/>
      <c r="HU73" s="75"/>
      <c r="HV73" s="75"/>
      <c r="HW73" s="75"/>
      <c r="HX73" s="75"/>
      <c r="HY73" s="75"/>
      <c r="HZ73" s="75"/>
      <c r="IA73" s="75"/>
      <c r="IB73" s="75"/>
      <c r="IC73" s="75"/>
      <c r="ID73" s="75"/>
      <c r="IE73" s="75"/>
      <c r="IF73" s="75"/>
      <c r="IG73" s="75"/>
      <c r="IH73" s="75"/>
      <c r="II73" s="75"/>
      <c r="IJ73" s="75"/>
      <c r="IK73" s="75"/>
      <c r="IL73" s="75"/>
      <c r="IM73" s="75"/>
      <c r="IN73" s="75"/>
      <c r="IO73" s="75"/>
      <c r="IP73" s="75"/>
      <c r="IQ73" s="75"/>
      <c r="IR73" s="75"/>
      <c r="IS73" s="75"/>
      <c r="IT73" s="75"/>
      <c r="IU73" s="75"/>
    </row>
    <row r="74" spans="1:255" s="76" customFormat="1">
      <c r="A74" s="102"/>
      <c r="B74" s="75"/>
      <c r="D74" s="77"/>
      <c r="F74" s="77"/>
      <c r="H74" s="77"/>
      <c r="J74" s="77"/>
      <c r="L74" s="77"/>
      <c r="N74" s="77"/>
      <c r="P74" s="77"/>
      <c r="R74" s="77"/>
      <c r="S74" s="77"/>
      <c r="T74" s="77"/>
      <c r="U74" s="77"/>
      <c r="V74" s="77"/>
      <c r="W74" s="77"/>
      <c r="X74" s="77"/>
      <c r="Y74" s="77"/>
      <c r="Z74" s="77"/>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75"/>
      <c r="FG74" s="75"/>
      <c r="FH74" s="75"/>
      <c r="FI74" s="75"/>
      <c r="FJ74" s="75"/>
      <c r="FK74" s="75"/>
      <c r="FL74" s="75"/>
      <c r="FM74" s="75"/>
      <c r="FN74" s="75"/>
      <c r="FO74" s="75"/>
      <c r="FP74" s="75"/>
      <c r="FQ74" s="75"/>
      <c r="FR74" s="75"/>
      <c r="FS74" s="75"/>
      <c r="FT74" s="75"/>
      <c r="FU74" s="75"/>
      <c r="FV74" s="75"/>
      <c r="FW74" s="75"/>
      <c r="FX74" s="75"/>
      <c r="FY74" s="75"/>
      <c r="FZ74" s="75"/>
      <c r="GA74" s="75"/>
      <c r="GB74" s="75"/>
      <c r="GC74" s="75"/>
      <c r="GD74" s="75"/>
      <c r="GE74" s="75"/>
      <c r="GF74" s="75"/>
      <c r="GG74" s="75"/>
      <c r="GH74" s="75"/>
      <c r="GI74" s="75"/>
      <c r="GJ74" s="75"/>
      <c r="GK74" s="75"/>
      <c r="GL74" s="75"/>
      <c r="GM74" s="75"/>
      <c r="GN74" s="75"/>
      <c r="GO74" s="75"/>
      <c r="GP74" s="75"/>
      <c r="GQ74" s="75"/>
      <c r="GR74" s="75"/>
      <c r="GS74" s="75"/>
      <c r="GT74" s="75"/>
      <c r="GU74" s="75"/>
      <c r="GV74" s="75"/>
      <c r="GW74" s="75"/>
      <c r="GX74" s="75"/>
      <c r="GY74" s="75"/>
      <c r="GZ74" s="75"/>
      <c r="HA74" s="75"/>
      <c r="HB74" s="75"/>
      <c r="HC74" s="75"/>
      <c r="HD74" s="75"/>
      <c r="HE74" s="75"/>
      <c r="HF74" s="75"/>
      <c r="HG74" s="75"/>
      <c r="HH74" s="75"/>
      <c r="HI74" s="75"/>
      <c r="HJ74" s="75"/>
      <c r="HK74" s="75"/>
      <c r="HL74" s="75"/>
      <c r="HM74" s="75"/>
      <c r="HN74" s="75"/>
      <c r="HO74" s="75"/>
      <c r="HP74" s="75"/>
      <c r="HQ74" s="75"/>
      <c r="HR74" s="75"/>
      <c r="HS74" s="75"/>
      <c r="HT74" s="75"/>
      <c r="HU74" s="75"/>
      <c r="HV74" s="75"/>
      <c r="HW74" s="75"/>
      <c r="HX74" s="75"/>
      <c r="HY74" s="75"/>
      <c r="HZ74" s="75"/>
      <c r="IA74" s="75"/>
      <c r="IB74" s="75"/>
      <c r="IC74" s="75"/>
      <c r="ID74" s="75"/>
      <c r="IE74" s="75"/>
      <c r="IF74" s="75"/>
      <c r="IG74" s="75"/>
      <c r="IH74" s="75"/>
      <c r="II74" s="75"/>
      <c r="IJ74" s="75"/>
      <c r="IK74" s="75"/>
      <c r="IL74" s="75"/>
      <c r="IM74" s="75"/>
      <c r="IN74" s="75"/>
      <c r="IO74" s="75"/>
      <c r="IP74" s="75"/>
      <c r="IQ74" s="75"/>
      <c r="IR74" s="75"/>
      <c r="IS74" s="75"/>
      <c r="IT74" s="75"/>
      <c r="IU74" s="75"/>
    </row>
    <row r="75" spans="1:255" s="76" customFormat="1">
      <c r="A75" s="102"/>
      <c r="B75" s="75"/>
      <c r="D75" s="77"/>
      <c r="F75" s="77"/>
      <c r="H75" s="77"/>
      <c r="J75" s="77"/>
      <c r="L75" s="77"/>
      <c r="N75" s="77"/>
      <c r="P75" s="77"/>
      <c r="R75" s="77"/>
      <c r="S75" s="77"/>
      <c r="T75" s="77"/>
      <c r="U75" s="77"/>
      <c r="V75" s="77"/>
      <c r="W75" s="77"/>
      <c r="X75" s="77"/>
      <c r="Y75" s="77"/>
      <c r="Z75" s="77"/>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75"/>
      <c r="FG75" s="75"/>
      <c r="FH75" s="75"/>
      <c r="FI75" s="75"/>
      <c r="FJ75" s="75"/>
      <c r="FK75" s="75"/>
      <c r="FL75" s="75"/>
      <c r="FM75" s="75"/>
      <c r="FN75" s="75"/>
      <c r="FO75" s="75"/>
      <c r="FP75" s="75"/>
      <c r="FQ75" s="75"/>
      <c r="FR75" s="75"/>
      <c r="FS75" s="75"/>
      <c r="FT75" s="75"/>
      <c r="FU75" s="75"/>
      <c r="FV75" s="75"/>
      <c r="FW75" s="75"/>
      <c r="FX75" s="75"/>
      <c r="FY75" s="75"/>
      <c r="FZ75" s="75"/>
      <c r="GA75" s="75"/>
      <c r="GB75" s="75"/>
      <c r="GC75" s="75"/>
      <c r="GD75" s="75"/>
      <c r="GE75" s="75"/>
      <c r="GF75" s="75"/>
      <c r="GG75" s="75"/>
      <c r="GH75" s="75"/>
      <c r="GI75" s="75"/>
      <c r="GJ75" s="75"/>
      <c r="GK75" s="75"/>
      <c r="GL75" s="75"/>
      <c r="GM75" s="75"/>
      <c r="GN75" s="75"/>
      <c r="GO75" s="75"/>
      <c r="GP75" s="75"/>
      <c r="GQ75" s="75"/>
      <c r="GR75" s="75"/>
      <c r="GS75" s="75"/>
      <c r="GT75" s="75"/>
      <c r="GU75" s="75"/>
      <c r="GV75" s="75"/>
      <c r="GW75" s="75"/>
      <c r="GX75" s="75"/>
      <c r="GY75" s="75"/>
      <c r="GZ75" s="75"/>
      <c r="HA75" s="75"/>
      <c r="HB75" s="75"/>
      <c r="HC75" s="75"/>
      <c r="HD75" s="75"/>
      <c r="HE75" s="75"/>
      <c r="HF75" s="75"/>
      <c r="HG75" s="75"/>
      <c r="HH75" s="75"/>
      <c r="HI75" s="75"/>
      <c r="HJ75" s="75"/>
      <c r="HK75" s="75"/>
      <c r="HL75" s="75"/>
      <c r="HM75" s="75"/>
      <c r="HN75" s="75"/>
      <c r="HO75" s="75"/>
      <c r="HP75" s="75"/>
      <c r="HQ75" s="75"/>
      <c r="HR75" s="75"/>
      <c r="HS75" s="75"/>
      <c r="HT75" s="75"/>
      <c r="HU75" s="75"/>
      <c r="HV75" s="75"/>
      <c r="HW75" s="75"/>
      <c r="HX75" s="75"/>
      <c r="HY75" s="75"/>
      <c r="HZ75" s="75"/>
      <c r="IA75" s="75"/>
      <c r="IB75" s="75"/>
      <c r="IC75" s="75"/>
      <c r="ID75" s="75"/>
      <c r="IE75" s="75"/>
      <c r="IF75" s="75"/>
      <c r="IG75" s="75"/>
      <c r="IH75" s="75"/>
      <c r="II75" s="75"/>
      <c r="IJ75" s="75"/>
      <c r="IK75" s="75"/>
      <c r="IL75" s="75"/>
      <c r="IM75" s="75"/>
      <c r="IN75" s="75"/>
      <c r="IO75" s="75"/>
      <c r="IP75" s="75"/>
      <c r="IQ75" s="75"/>
      <c r="IR75" s="75"/>
      <c r="IS75" s="75"/>
      <c r="IT75" s="75"/>
      <c r="IU75" s="75"/>
    </row>
    <row r="76" spans="1:255" s="76" customFormat="1">
      <c r="A76" s="102"/>
      <c r="B76" s="75"/>
      <c r="D76" s="77"/>
      <c r="F76" s="77"/>
      <c r="H76" s="77"/>
      <c r="J76" s="77"/>
      <c r="L76" s="77"/>
      <c r="N76" s="77"/>
      <c r="P76" s="77"/>
      <c r="R76" s="77"/>
      <c r="S76" s="77"/>
      <c r="T76" s="77"/>
      <c r="U76" s="77"/>
      <c r="V76" s="77"/>
      <c r="W76" s="77"/>
      <c r="X76" s="77"/>
      <c r="Y76" s="77"/>
      <c r="Z76" s="77"/>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c r="EO76" s="75"/>
      <c r="EP76" s="75"/>
      <c r="EQ76" s="75"/>
      <c r="ER76" s="75"/>
      <c r="ES76" s="75"/>
      <c r="ET76" s="75"/>
      <c r="EU76" s="75"/>
      <c r="EV76" s="75"/>
      <c r="EW76" s="75"/>
      <c r="EX76" s="75"/>
      <c r="EY76" s="75"/>
      <c r="EZ76" s="75"/>
      <c r="FA76" s="75"/>
      <c r="FB76" s="75"/>
      <c r="FC76" s="75"/>
      <c r="FD76" s="75"/>
      <c r="FE76" s="75"/>
      <c r="FF76" s="75"/>
      <c r="FG76" s="75"/>
      <c r="FH76" s="75"/>
      <c r="FI76" s="75"/>
      <c r="FJ76" s="75"/>
      <c r="FK76" s="75"/>
      <c r="FL76" s="75"/>
      <c r="FM76" s="75"/>
      <c r="FN76" s="75"/>
      <c r="FO76" s="75"/>
      <c r="FP76" s="75"/>
      <c r="FQ76" s="75"/>
      <c r="FR76" s="75"/>
      <c r="FS76" s="75"/>
      <c r="FT76" s="75"/>
      <c r="FU76" s="75"/>
      <c r="FV76" s="75"/>
      <c r="FW76" s="75"/>
      <c r="FX76" s="75"/>
      <c r="FY76" s="75"/>
      <c r="FZ76" s="75"/>
      <c r="GA76" s="75"/>
      <c r="GB76" s="75"/>
      <c r="GC76" s="75"/>
      <c r="GD76" s="75"/>
      <c r="GE76" s="75"/>
      <c r="GF76" s="75"/>
      <c r="GG76" s="75"/>
      <c r="GH76" s="75"/>
      <c r="GI76" s="75"/>
      <c r="GJ76" s="75"/>
      <c r="GK76" s="75"/>
      <c r="GL76" s="75"/>
      <c r="GM76" s="75"/>
      <c r="GN76" s="75"/>
      <c r="GO76" s="75"/>
      <c r="GP76" s="75"/>
      <c r="GQ76" s="75"/>
      <c r="GR76" s="75"/>
      <c r="GS76" s="75"/>
      <c r="GT76" s="75"/>
      <c r="GU76" s="75"/>
      <c r="GV76" s="75"/>
      <c r="GW76" s="75"/>
      <c r="GX76" s="75"/>
      <c r="GY76" s="75"/>
      <c r="GZ76" s="75"/>
      <c r="HA76" s="75"/>
      <c r="HB76" s="75"/>
      <c r="HC76" s="75"/>
      <c r="HD76" s="75"/>
      <c r="HE76" s="75"/>
      <c r="HF76" s="75"/>
      <c r="HG76" s="75"/>
      <c r="HH76" s="75"/>
      <c r="HI76" s="75"/>
      <c r="HJ76" s="75"/>
      <c r="HK76" s="75"/>
      <c r="HL76" s="75"/>
      <c r="HM76" s="75"/>
      <c r="HN76" s="75"/>
      <c r="HO76" s="75"/>
      <c r="HP76" s="75"/>
      <c r="HQ76" s="75"/>
      <c r="HR76" s="75"/>
      <c r="HS76" s="75"/>
      <c r="HT76" s="75"/>
      <c r="HU76" s="75"/>
      <c r="HV76" s="75"/>
      <c r="HW76" s="75"/>
      <c r="HX76" s="75"/>
      <c r="HY76" s="75"/>
      <c r="HZ76" s="75"/>
      <c r="IA76" s="75"/>
      <c r="IB76" s="75"/>
      <c r="IC76" s="75"/>
      <c r="ID76" s="75"/>
      <c r="IE76" s="75"/>
      <c r="IF76" s="75"/>
      <c r="IG76" s="75"/>
      <c r="IH76" s="75"/>
      <c r="II76" s="75"/>
      <c r="IJ76" s="75"/>
      <c r="IK76" s="75"/>
      <c r="IL76" s="75"/>
      <c r="IM76" s="75"/>
      <c r="IN76" s="75"/>
      <c r="IO76" s="75"/>
      <c r="IP76" s="75"/>
      <c r="IQ76" s="75"/>
      <c r="IR76" s="75"/>
      <c r="IS76" s="75"/>
      <c r="IT76" s="75"/>
      <c r="IU76" s="75"/>
    </row>
    <row r="77" spans="1:255" s="76" customFormat="1">
      <c r="A77" s="102"/>
      <c r="B77" s="75"/>
      <c r="D77" s="77"/>
      <c r="F77" s="77"/>
      <c r="H77" s="77"/>
      <c r="J77" s="77"/>
      <c r="L77" s="77"/>
      <c r="N77" s="77"/>
      <c r="P77" s="77"/>
      <c r="R77" s="77"/>
      <c r="S77" s="77"/>
      <c r="T77" s="77"/>
      <c r="U77" s="77"/>
      <c r="V77" s="77"/>
      <c r="W77" s="77"/>
      <c r="X77" s="77"/>
      <c r="Y77" s="77"/>
      <c r="Z77" s="77"/>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75"/>
      <c r="FG77" s="75"/>
      <c r="FH77" s="75"/>
      <c r="FI77" s="75"/>
      <c r="FJ77" s="75"/>
      <c r="FK77" s="75"/>
      <c r="FL77" s="75"/>
      <c r="FM77" s="75"/>
      <c r="FN77" s="75"/>
      <c r="FO77" s="75"/>
      <c r="FP77" s="75"/>
      <c r="FQ77" s="75"/>
      <c r="FR77" s="75"/>
      <c r="FS77" s="75"/>
      <c r="FT77" s="75"/>
      <c r="FU77" s="75"/>
      <c r="FV77" s="75"/>
      <c r="FW77" s="75"/>
      <c r="FX77" s="75"/>
      <c r="FY77" s="75"/>
      <c r="FZ77" s="75"/>
      <c r="GA77" s="75"/>
      <c r="GB77" s="75"/>
      <c r="GC77" s="75"/>
      <c r="GD77" s="75"/>
      <c r="GE77" s="75"/>
      <c r="GF77" s="75"/>
      <c r="GG77" s="75"/>
      <c r="GH77" s="75"/>
      <c r="GI77" s="75"/>
      <c r="GJ77" s="75"/>
      <c r="GK77" s="75"/>
      <c r="GL77" s="75"/>
      <c r="GM77" s="75"/>
      <c r="GN77" s="75"/>
      <c r="GO77" s="75"/>
      <c r="GP77" s="75"/>
      <c r="GQ77" s="75"/>
      <c r="GR77" s="75"/>
      <c r="GS77" s="75"/>
      <c r="GT77" s="75"/>
      <c r="GU77" s="75"/>
      <c r="GV77" s="75"/>
      <c r="GW77" s="75"/>
      <c r="GX77" s="75"/>
      <c r="GY77" s="75"/>
      <c r="GZ77" s="75"/>
      <c r="HA77" s="75"/>
      <c r="HB77" s="75"/>
      <c r="HC77" s="75"/>
      <c r="HD77" s="75"/>
      <c r="HE77" s="75"/>
      <c r="HF77" s="75"/>
      <c r="HG77" s="75"/>
      <c r="HH77" s="75"/>
      <c r="HI77" s="75"/>
      <c r="HJ77" s="75"/>
      <c r="HK77" s="75"/>
      <c r="HL77" s="75"/>
      <c r="HM77" s="75"/>
      <c r="HN77" s="75"/>
      <c r="HO77" s="75"/>
      <c r="HP77" s="75"/>
      <c r="HQ77" s="75"/>
      <c r="HR77" s="75"/>
      <c r="HS77" s="75"/>
      <c r="HT77" s="75"/>
      <c r="HU77" s="75"/>
      <c r="HV77" s="75"/>
      <c r="HW77" s="75"/>
      <c r="HX77" s="75"/>
      <c r="HY77" s="75"/>
      <c r="HZ77" s="75"/>
      <c r="IA77" s="75"/>
      <c r="IB77" s="75"/>
      <c r="IC77" s="75"/>
      <c r="ID77" s="75"/>
      <c r="IE77" s="75"/>
      <c r="IF77" s="75"/>
      <c r="IG77" s="75"/>
      <c r="IH77" s="75"/>
      <c r="II77" s="75"/>
      <c r="IJ77" s="75"/>
      <c r="IK77" s="75"/>
      <c r="IL77" s="75"/>
      <c r="IM77" s="75"/>
      <c r="IN77" s="75"/>
      <c r="IO77" s="75"/>
      <c r="IP77" s="75"/>
      <c r="IQ77" s="75"/>
      <c r="IR77" s="75"/>
      <c r="IS77" s="75"/>
      <c r="IT77" s="75"/>
      <c r="IU77" s="75"/>
    </row>
    <row r="78" spans="1:255" s="76" customFormat="1">
      <c r="A78" s="102"/>
      <c r="B78" s="75"/>
      <c r="D78" s="77"/>
      <c r="F78" s="77"/>
      <c r="H78" s="77"/>
      <c r="J78" s="77"/>
      <c r="L78" s="77"/>
      <c r="N78" s="77"/>
      <c r="P78" s="77"/>
      <c r="R78" s="77"/>
      <c r="S78" s="77"/>
      <c r="T78" s="77"/>
      <c r="U78" s="77"/>
      <c r="V78" s="77"/>
      <c r="W78" s="77"/>
      <c r="X78" s="77"/>
      <c r="Y78" s="77"/>
      <c r="Z78" s="77"/>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c r="EO78" s="75"/>
      <c r="EP78" s="75"/>
      <c r="EQ78" s="75"/>
      <c r="ER78" s="75"/>
      <c r="ES78" s="75"/>
      <c r="ET78" s="75"/>
      <c r="EU78" s="75"/>
      <c r="EV78" s="75"/>
      <c r="EW78" s="75"/>
      <c r="EX78" s="75"/>
      <c r="EY78" s="75"/>
      <c r="EZ78" s="75"/>
      <c r="FA78" s="75"/>
      <c r="FB78" s="75"/>
      <c r="FC78" s="75"/>
      <c r="FD78" s="75"/>
      <c r="FE78" s="75"/>
      <c r="FF78" s="75"/>
      <c r="FG78" s="75"/>
      <c r="FH78" s="75"/>
      <c r="FI78" s="75"/>
      <c r="FJ78" s="75"/>
      <c r="FK78" s="75"/>
      <c r="FL78" s="75"/>
      <c r="FM78" s="75"/>
      <c r="FN78" s="75"/>
      <c r="FO78" s="75"/>
      <c r="FP78" s="75"/>
      <c r="FQ78" s="75"/>
      <c r="FR78" s="75"/>
      <c r="FS78" s="75"/>
      <c r="FT78" s="75"/>
      <c r="FU78" s="75"/>
      <c r="FV78" s="75"/>
      <c r="FW78" s="75"/>
      <c r="FX78" s="75"/>
      <c r="FY78" s="75"/>
      <c r="FZ78" s="75"/>
      <c r="GA78" s="75"/>
      <c r="GB78" s="75"/>
      <c r="GC78" s="75"/>
      <c r="GD78" s="75"/>
      <c r="GE78" s="75"/>
      <c r="GF78" s="75"/>
      <c r="GG78" s="75"/>
      <c r="GH78" s="75"/>
      <c r="GI78" s="75"/>
      <c r="GJ78" s="75"/>
      <c r="GK78" s="75"/>
      <c r="GL78" s="75"/>
      <c r="GM78" s="75"/>
      <c r="GN78" s="75"/>
      <c r="GO78" s="75"/>
      <c r="GP78" s="75"/>
      <c r="GQ78" s="75"/>
      <c r="GR78" s="75"/>
      <c r="GS78" s="75"/>
      <c r="GT78" s="75"/>
      <c r="GU78" s="75"/>
      <c r="GV78" s="75"/>
      <c r="GW78" s="75"/>
      <c r="GX78" s="75"/>
      <c r="GY78" s="75"/>
      <c r="GZ78" s="75"/>
      <c r="HA78" s="75"/>
      <c r="HB78" s="75"/>
      <c r="HC78" s="75"/>
      <c r="HD78" s="75"/>
      <c r="HE78" s="75"/>
      <c r="HF78" s="75"/>
      <c r="HG78" s="75"/>
      <c r="HH78" s="75"/>
      <c r="HI78" s="75"/>
      <c r="HJ78" s="75"/>
      <c r="HK78" s="75"/>
      <c r="HL78" s="75"/>
      <c r="HM78" s="75"/>
      <c r="HN78" s="75"/>
      <c r="HO78" s="75"/>
      <c r="HP78" s="75"/>
      <c r="HQ78" s="75"/>
      <c r="HR78" s="75"/>
      <c r="HS78" s="75"/>
      <c r="HT78" s="75"/>
      <c r="HU78" s="75"/>
      <c r="HV78" s="75"/>
      <c r="HW78" s="75"/>
      <c r="HX78" s="75"/>
      <c r="HY78" s="75"/>
      <c r="HZ78" s="75"/>
      <c r="IA78" s="75"/>
      <c r="IB78" s="75"/>
      <c r="IC78" s="75"/>
      <c r="ID78" s="75"/>
      <c r="IE78" s="75"/>
      <c r="IF78" s="75"/>
      <c r="IG78" s="75"/>
      <c r="IH78" s="75"/>
      <c r="II78" s="75"/>
      <c r="IJ78" s="75"/>
      <c r="IK78" s="75"/>
      <c r="IL78" s="75"/>
      <c r="IM78" s="75"/>
      <c r="IN78" s="75"/>
      <c r="IO78" s="75"/>
      <c r="IP78" s="75"/>
      <c r="IQ78" s="75"/>
      <c r="IR78" s="75"/>
      <c r="IS78" s="75"/>
      <c r="IT78" s="75"/>
      <c r="IU78" s="75"/>
    </row>
    <row r="79" spans="1:255" s="76" customFormat="1">
      <c r="A79" s="102"/>
      <c r="B79" s="75"/>
      <c r="D79" s="77"/>
      <c r="F79" s="77"/>
      <c r="H79" s="77"/>
      <c r="J79" s="77"/>
      <c r="L79" s="77"/>
      <c r="N79" s="77"/>
      <c r="P79" s="77"/>
      <c r="R79" s="77"/>
      <c r="S79" s="77"/>
      <c r="T79" s="77"/>
      <c r="U79" s="77"/>
      <c r="V79" s="77"/>
      <c r="W79" s="77"/>
      <c r="X79" s="77"/>
      <c r="Y79" s="77"/>
      <c r="Z79" s="77"/>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75"/>
      <c r="FG79" s="75"/>
      <c r="FH79" s="75"/>
      <c r="FI79" s="75"/>
      <c r="FJ79" s="75"/>
      <c r="FK79" s="75"/>
      <c r="FL79" s="75"/>
      <c r="FM79" s="75"/>
      <c r="FN79" s="75"/>
      <c r="FO79" s="75"/>
      <c r="FP79" s="75"/>
      <c r="FQ79" s="75"/>
      <c r="FR79" s="75"/>
      <c r="FS79" s="75"/>
      <c r="FT79" s="75"/>
      <c r="FU79" s="75"/>
      <c r="FV79" s="75"/>
      <c r="FW79" s="75"/>
      <c r="FX79" s="75"/>
      <c r="FY79" s="75"/>
      <c r="FZ79" s="75"/>
      <c r="GA79" s="75"/>
      <c r="GB79" s="75"/>
      <c r="GC79" s="75"/>
      <c r="GD79" s="75"/>
      <c r="GE79" s="75"/>
      <c r="GF79" s="75"/>
      <c r="GG79" s="75"/>
      <c r="GH79" s="75"/>
      <c r="GI79" s="75"/>
      <c r="GJ79" s="75"/>
      <c r="GK79" s="75"/>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5"/>
      <c r="HL79" s="75"/>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5"/>
      <c r="IM79" s="75"/>
      <c r="IN79" s="75"/>
      <c r="IO79" s="75"/>
      <c r="IP79" s="75"/>
      <c r="IQ79" s="75"/>
      <c r="IR79" s="75"/>
      <c r="IS79" s="75"/>
      <c r="IT79" s="75"/>
      <c r="IU79" s="75"/>
    </row>
    <row r="80" spans="1:255" s="76" customFormat="1">
      <c r="A80" s="102"/>
      <c r="B80" s="75"/>
      <c r="D80" s="77"/>
      <c r="F80" s="77"/>
      <c r="H80" s="77"/>
      <c r="J80" s="77"/>
      <c r="L80" s="77"/>
      <c r="N80" s="77"/>
      <c r="P80" s="77"/>
      <c r="R80" s="77"/>
      <c r="S80" s="77"/>
      <c r="T80" s="77"/>
      <c r="U80" s="77"/>
      <c r="V80" s="77"/>
      <c r="W80" s="77"/>
      <c r="X80" s="77"/>
      <c r="Y80" s="77"/>
      <c r="Z80" s="77"/>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c r="EO80" s="75"/>
      <c r="EP80" s="75"/>
      <c r="EQ80" s="75"/>
      <c r="ER80" s="75"/>
      <c r="ES80" s="75"/>
      <c r="ET80" s="75"/>
      <c r="EU80" s="75"/>
      <c r="EV80" s="75"/>
      <c r="EW80" s="75"/>
      <c r="EX80" s="75"/>
      <c r="EY80" s="75"/>
      <c r="EZ80" s="75"/>
      <c r="FA80" s="75"/>
      <c r="FB80" s="75"/>
      <c r="FC80" s="75"/>
      <c r="FD80" s="75"/>
      <c r="FE80" s="75"/>
      <c r="FF80" s="75"/>
      <c r="FG80" s="75"/>
      <c r="FH80" s="75"/>
      <c r="FI80" s="75"/>
      <c r="FJ80" s="75"/>
      <c r="FK80" s="75"/>
      <c r="FL80" s="75"/>
      <c r="FM80" s="75"/>
      <c r="FN80" s="75"/>
      <c r="FO80" s="75"/>
      <c r="FP80" s="75"/>
      <c r="FQ80" s="75"/>
      <c r="FR80" s="75"/>
      <c r="FS80" s="75"/>
      <c r="FT80" s="75"/>
      <c r="FU80" s="75"/>
      <c r="FV80" s="75"/>
      <c r="FW80" s="75"/>
      <c r="FX80" s="75"/>
      <c r="FY80" s="75"/>
      <c r="FZ80" s="75"/>
      <c r="GA80" s="75"/>
      <c r="GB80" s="75"/>
      <c r="GC80" s="75"/>
      <c r="GD80" s="75"/>
      <c r="GE80" s="75"/>
      <c r="GF80" s="75"/>
      <c r="GG80" s="75"/>
      <c r="GH80" s="75"/>
      <c r="GI80" s="75"/>
      <c r="GJ80" s="75"/>
      <c r="GK80" s="75"/>
      <c r="GL80" s="75"/>
      <c r="GM80" s="75"/>
      <c r="GN80" s="75"/>
      <c r="GO80" s="75"/>
      <c r="GP80" s="75"/>
      <c r="GQ80" s="75"/>
      <c r="GR80" s="75"/>
      <c r="GS80" s="75"/>
      <c r="GT80" s="75"/>
      <c r="GU80" s="75"/>
      <c r="GV80" s="75"/>
      <c r="GW80" s="75"/>
      <c r="GX80" s="75"/>
      <c r="GY80" s="75"/>
      <c r="GZ80" s="75"/>
      <c r="HA80" s="75"/>
      <c r="HB80" s="75"/>
      <c r="HC80" s="75"/>
      <c r="HD80" s="75"/>
      <c r="HE80" s="75"/>
      <c r="HF80" s="75"/>
      <c r="HG80" s="75"/>
      <c r="HH80" s="75"/>
      <c r="HI80" s="75"/>
      <c r="HJ80" s="75"/>
      <c r="HK80" s="75"/>
      <c r="HL80" s="75"/>
      <c r="HM80" s="75"/>
      <c r="HN80" s="75"/>
      <c r="HO80" s="75"/>
      <c r="HP80" s="75"/>
      <c r="HQ80" s="75"/>
      <c r="HR80" s="75"/>
      <c r="HS80" s="75"/>
      <c r="HT80" s="75"/>
      <c r="HU80" s="75"/>
      <c r="HV80" s="75"/>
      <c r="HW80" s="75"/>
      <c r="HX80" s="75"/>
      <c r="HY80" s="75"/>
      <c r="HZ80" s="75"/>
      <c r="IA80" s="75"/>
      <c r="IB80" s="75"/>
      <c r="IC80" s="75"/>
      <c r="ID80" s="75"/>
      <c r="IE80" s="75"/>
      <c r="IF80" s="75"/>
      <c r="IG80" s="75"/>
      <c r="IH80" s="75"/>
      <c r="II80" s="75"/>
      <c r="IJ80" s="75"/>
      <c r="IK80" s="75"/>
      <c r="IL80" s="75"/>
      <c r="IM80" s="75"/>
      <c r="IN80" s="75"/>
      <c r="IO80" s="75"/>
      <c r="IP80" s="75"/>
      <c r="IQ80" s="75"/>
      <c r="IR80" s="75"/>
      <c r="IS80" s="75"/>
      <c r="IT80" s="75"/>
      <c r="IU80" s="75"/>
    </row>
    <row r="81" spans="1:255" s="76" customFormat="1">
      <c r="A81" s="102"/>
      <c r="B81" s="75"/>
      <c r="D81" s="77"/>
      <c r="F81" s="77"/>
      <c r="H81" s="77"/>
      <c r="J81" s="77"/>
      <c r="L81" s="77"/>
      <c r="N81" s="77"/>
      <c r="P81" s="77"/>
      <c r="R81" s="77"/>
      <c r="S81" s="77"/>
      <c r="T81" s="77"/>
      <c r="U81" s="77"/>
      <c r="V81" s="77"/>
      <c r="W81" s="77"/>
      <c r="X81" s="77"/>
      <c r="Y81" s="77"/>
      <c r="Z81" s="77"/>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c r="EP81" s="75"/>
      <c r="EQ81" s="75"/>
      <c r="ER81" s="75"/>
      <c r="ES81" s="75"/>
      <c r="ET81" s="75"/>
      <c r="EU81" s="75"/>
      <c r="EV81" s="75"/>
      <c r="EW81" s="75"/>
      <c r="EX81" s="75"/>
      <c r="EY81" s="75"/>
      <c r="EZ81" s="75"/>
      <c r="FA81" s="75"/>
      <c r="FB81" s="75"/>
      <c r="FC81" s="75"/>
      <c r="FD81" s="75"/>
      <c r="FE81" s="75"/>
      <c r="FF81" s="75"/>
      <c r="FG81" s="75"/>
      <c r="FH81" s="75"/>
      <c r="FI81" s="75"/>
      <c r="FJ81" s="75"/>
      <c r="FK81" s="75"/>
      <c r="FL81" s="75"/>
      <c r="FM81" s="75"/>
      <c r="FN81" s="75"/>
      <c r="FO81" s="75"/>
      <c r="FP81" s="75"/>
      <c r="FQ81" s="75"/>
      <c r="FR81" s="75"/>
      <c r="FS81" s="75"/>
      <c r="FT81" s="75"/>
      <c r="FU81" s="75"/>
      <c r="FV81" s="75"/>
      <c r="FW81" s="75"/>
      <c r="FX81" s="75"/>
      <c r="FY81" s="75"/>
      <c r="FZ81" s="75"/>
      <c r="GA81" s="75"/>
      <c r="GB81" s="75"/>
      <c r="GC81" s="75"/>
      <c r="GD81" s="75"/>
      <c r="GE81" s="75"/>
      <c r="GF81" s="75"/>
      <c r="GG81" s="75"/>
      <c r="GH81" s="75"/>
      <c r="GI81" s="75"/>
      <c r="GJ81" s="75"/>
      <c r="GK81" s="75"/>
      <c r="GL81" s="75"/>
      <c r="GM81" s="75"/>
      <c r="GN81" s="75"/>
      <c r="GO81" s="75"/>
      <c r="GP81" s="75"/>
      <c r="GQ81" s="75"/>
      <c r="GR81" s="75"/>
      <c r="GS81" s="75"/>
      <c r="GT81" s="75"/>
      <c r="GU81" s="75"/>
      <c r="GV81" s="75"/>
      <c r="GW81" s="75"/>
      <c r="GX81" s="75"/>
      <c r="GY81" s="75"/>
      <c r="GZ81" s="75"/>
      <c r="HA81" s="75"/>
      <c r="HB81" s="75"/>
      <c r="HC81" s="75"/>
      <c r="HD81" s="75"/>
      <c r="HE81" s="75"/>
      <c r="HF81" s="75"/>
      <c r="HG81" s="75"/>
      <c r="HH81" s="75"/>
      <c r="HI81" s="75"/>
      <c r="HJ81" s="75"/>
      <c r="HK81" s="75"/>
      <c r="HL81" s="75"/>
      <c r="HM81" s="75"/>
      <c r="HN81" s="75"/>
      <c r="HO81" s="75"/>
      <c r="HP81" s="75"/>
      <c r="HQ81" s="75"/>
      <c r="HR81" s="75"/>
      <c r="HS81" s="75"/>
      <c r="HT81" s="75"/>
      <c r="HU81" s="75"/>
      <c r="HV81" s="75"/>
      <c r="HW81" s="75"/>
      <c r="HX81" s="75"/>
      <c r="HY81" s="75"/>
      <c r="HZ81" s="75"/>
      <c r="IA81" s="75"/>
      <c r="IB81" s="75"/>
      <c r="IC81" s="75"/>
      <c r="ID81" s="75"/>
      <c r="IE81" s="75"/>
      <c r="IF81" s="75"/>
      <c r="IG81" s="75"/>
      <c r="IH81" s="75"/>
      <c r="II81" s="75"/>
      <c r="IJ81" s="75"/>
      <c r="IK81" s="75"/>
      <c r="IL81" s="75"/>
      <c r="IM81" s="75"/>
      <c r="IN81" s="75"/>
      <c r="IO81" s="75"/>
      <c r="IP81" s="75"/>
      <c r="IQ81" s="75"/>
      <c r="IR81" s="75"/>
      <c r="IS81" s="75"/>
      <c r="IT81" s="75"/>
      <c r="IU81" s="75"/>
    </row>
    <row r="82" spans="1:255" s="76" customFormat="1">
      <c r="A82" s="102"/>
      <c r="B82" s="75"/>
      <c r="D82" s="77"/>
      <c r="F82" s="77"/>
      <c r="H82" s="77"/>
      <c r="J82" s="77"/>
      <c r="L82" s="77"/>
      <c r="N82" s="77"/>
      <c r="P82" s="77"/>
      <c r="R82" s="77"/>
      <c r="S82" s="77"/>
      <c r="T82" s="77"/>
      <c r="U82" s="77"/>
      <c r="V82" s="77"/>
      <c r="W82" s="77"/>
      <c r="X82" s="77"/>
      <c r="Y82" s="77"/>
      <c r="Z82" s="77"/>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c r="EO82" s="75"/>
      <c r="EP82" s="75"/>
      <c r="EQ82" s="75"/>
      <c r="ER82" s="75"/>
      <c r="ES82" s="75"/>
      <c r="ET82" s="75"/>
      <c r="EU82" s="75"/>
      <c r="EV82" s="75"/>
      <c r="EW82" s="75"/>
      <c r="EX82" s="75"/>
      <c r="EY82" s="75"/>
      <c r="EZ82" s="75"/>
      <c r="FA82" s="75"/>
      <c r="FB82" s="75"/>
      <c r="FC82" s="75"/>
      <c r="FD82" s="75"/>
      <c r="FE82" s="75"/>
      <c r="FF82" s="75"/>
      <c r="FG82" s="75"/>
      <c r="FH82" s="75"/>
      <c r="FI82" s="75"/>
      <c r="FJ82" s="75"/>
      <c r="FK82" s="75"/>
      <c r="FL82" s="75"/>
      <c r="FM82" s="75"/>
      <c r="FN82" s="75"/>
      <c r="FO82" s="75"/>
      <c r="FP82" s="75"/>
      <c r="FQ82" s="75"/>
      <c r="FR82" s="75"/>
      <c r="FS82" s="75"/>
      <c r="FT82" s="75"/>
      <c r="FU82" s="75"/>
      <c r="FV82" s="75"/>
      <c r="FW82" s="75"/>
      <c r="FX82" s="75"/>
      <c r="FY82" s="75"/>
      <c r="FZ82" s="75"/>
      <c r="GA82" s="75"/>
      <c r="GB82" s="75"/>
      <c r="GC82" s="75"/>
      <c r="GD82" s="75"/>
      <c r="GE82" s="75"/>
      <c r="GF82" s="75"/>
      <c r="GG82" s="75"/>
      <c r="GH82" s="75"/>
      <c r="GI82" s="75"/>
      <c r="GJ82" s="75"/>
      <c r="GK82" s="75"/>
      <c r="GL82" s="75"/>
      <c r="GM82" s="75"/>
      <c r="GN82" s="75"/>
      <c r="GO82" s="75"/>
      <c r="GP82" s="75"/>
      <c r="GQ82" s="75"/>
      <c r="GR82" s="75"/>
      <c r="GS82" s="75"/>
      <c r="GT82" s="75"/>
      <c r="GU82" s="75"/>
      <c r="GV82" s="75"/>
      <c r="GW82" s="75"/>
      <c r="GX82" s="75"/>
      <c r="GY82" s="75"/>
      <c r="GZ82" s="75"/>
      <c r="HA82" s="75"/>
      <c r="HB82" s="75"/>
      <c r="HC82" s="75"/>
      <c r="HD82" s="75"/>
      <c r="HE82" s="75"/>
      <c r="HF82" s="75"/>
      <c r="HG82" s="75"/>
      <c r="HH82" s="75"/>
      <c r="HI82" s="75"/>
      <c r="HJ82" s="75"/>
      <c r="HK82" s="75"/>
      <c r="HL82" s="75"/>
      <c r="HM82" s="75"/>
      <c r="HN82" s="75"/>
      <c r="HO82" s="75"/>
      <c r="HP82" s="75"/>
      <c r="HQ82" s="75"/>
      <c r="HR82" s="75"/>
      <c r="HS82" s="75"/>
      <c r="HT82" s="75"/>
      <c r="HU82" s="75"/>
      <c r="HV82" s="75"/>
      <c r="HW82" s="75"/>
      <c r="HX82" s="75"/>
      <c r="HY82" s="75"/>
      <c r="HZ82" s="75"/>
      <c r="IA82" s="75"/>
      <c r="IB82" s="75"/>
      <c r="IC82" s="75"/>
      <c r="ID82" s="75"/>
      <c r="IE82" s="75"/>
      <c r="IF82" s="75"/>
      <c r="IG82" s="75"/>
      <c r="IH82" s="75"/>
      <c r="II82" s="75"/>
      <c r="IJ82" s="75"/>
      <c r="IK82" s="75"/>
      <c r="IL82" s="75"/>
      <c r="IM82" s="75"/>
      <c r="IN82" s="75"/>
      <c r="IO82" s="75"/>
      <c r="IP82" s="75"/>
      <c r="IQ82" s="75"/>
      <c r="IR82" s="75"/>
      <c r="IS82" s="75"/>
      <c r="IT82" s="75"/>
      <c r="IU82" s="75"/>
    </row>
    <row r="83" spans="1:255" s="76" customFormat="1">
      <c r="A83" s="102"/>
      <c r="B83" s="75"/>
      <c r="D83" s="77"/>
      <c r="F83" s="77"/>
      <c r="H83" s="77"/>
      <c r="J83" s="77"/>
      <c r="L83" s="77"/>
      <c r="N83" s="77"/>
      <c r="P83" s="77"/>
      <c r="R83" s="77"/>
      <c r="S83" s="77"/>
      <c r="T83" s="77"/>
      <c r="U83" s="77"/>
      <c r="V83" s="77"/>
      <c r="W83" s="77"/>
      <c r="X83" s="77"/>
      <c r="Y83" s="77"/>
      <c r="Z83" s="77"/>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c r="EO83" s="75"/>
      <c r="EP83" s="75"/>
      <c r="EQ83" s="75"/>
      <c r="ER83" s="75"/>
      <c r="ES83" s="75"/>
      <c r="ET83" s="75"/>
      <c r="EU83" s="75"/>
      <c r="EV83" s="75"/>
      <c r="EW83" s="75"/>
      <c r="EX83" s="75"/>
      <c r="EY83" s="75"/>
      <c r="EZ83" s="75"/>
      <c r="FA83" s="75"/>
      <c r="FB83" s="75"/>
      <c r="FC83" s="75"/>
      <c r="FD83" s="75"/>
      <c r="FE83" s="75"/>
      <c r="FF83" s="75"/>
      <c r="FG83" s="75"/>
      <c r="FH83" s="75"/>
      <c r="FI83" s="75"/>
      <c r="FJ83" s="75"/>
      <c r="FK83" s="75"/>
      <c r="FL83" s="75"/>
      <c r="FM83" s="75"/>
      <c r="FN83" s="75"/>
      <c r="FO83" s="75"/>
      <c r="FP83" s="75"/>
      <c r="FQ83" s="75"/>
      <c r="FR83" s="75"/>
      <c r="FS83" s="75"/>
      <c r="FT83" s="75"/>
      <c r="FU83" s="75"/>
      <c r="FV83" s="75"/>
      <c r="FW83" s="75"/>
      <c r="FX83" s="75"/>
      <c r="FY83" s="75"/>
      <c r="FZ83" s="75"/>
      <c r="GA83" s="75"/>
      <c r="GB83" s="75"/>
      <c r="GC83" s="75"/>
      <c r="GD83" s="75"/>
      <c r="GE83" s="75"/>
      <c r="GF83" s="75"/>
      <c r="GG83" s="75"/>
      <c r="GH83" s="75"/>
      <c r="GI83" s="75"/>
      <c r="GJ83" s="75"/>
      <c r="GK83" s="75"/>
      <c r="GL83" s="75"/>
      <c r="GM83" s="75"/>
      <c r="GN83" s="75"/>
      <c r="GO83" s="75"/>
      <c r="GP83" s="75"/>
      <c r="GQ83" s="75"/>
      <c r="GR83" s="75"/>
      <c r="GS83" s="75"/>
      <c r="GT83" s="75"/>
      <c r="GU83" s="75"/>
      <c r="GV83" s="75"/>
      <c r="GW83" s="75"/>
      <c r="GX83" s="75"/>
      <c r="GY83" s="75"/>
      <c r="GZ83" s="75"/>
      <c r="HA83" s="75"/>
      <c r="HB83" s="75"/>
      <c r="HC83" s="75"/>
      <c r="HD83" s="75"/>
      <c r="HE83" s="75"/>
      <c r="HF83" s="75"/>
      <c r="HG83" s="75"/>
      <c r="HH83" s="75"/>
      <c r="HI83" s="75"/>
      <c r="HJ83" s="75"/>
      <c r="HK83" s="75"/>
      <c r="HL83" s="75"/>
      <c r="HM83" s="75"/>
      <c r="HN83" s="75"/>
      <c r="HO83" s="75"/>
      <c r="HP83" s="75"/>
      <c r="HQ83" s="75"/>
      <c r="HR83" s="75"/>
      <c r="HS83" s="75"/>
      <c r="HT83" s="75"/>
      <c r="HU83" s="75"/>
      <c r="HV83" s="75"/>
      <c r="HW83" s="75"/>
      <c r="HX83" s="75"/>
      <c r="HY83" s="75"/>
      <c r="HZ83" s="75"/>
      <c r="IA83" s="75"/>
      <c r="IB83" s="75"/>
      <c r="IC83" s="75"/>
      <c r="ID83" s="75"/>
      <c r="IE83" s="75"/>
      <c r="IF83" s="75"/>
      <c r="IG83" s="75"/>
      <c r="IH83" s="75"/>
      <c r="II83" s="75"/>
      <c r="IJ83" s="75"/>
      <c r="IK83" s="75"/>
      <c r="IL83" s="75"/>
      <c r="IM83" s="75"/>
      <c r="IN83" s="75"/>
      <c r="IO83" s="75"/>
      <c r="IP83" s="75"/>
      <c r="IQ83" s="75"/>
      <c r="IR83" s="75"/>
      <c r="IS83" s="75"/>
      <c r="IT83" s="75"/>
      <c r="IU83" s="75"/>
    </row>
    <row r="84" spans="1:255" s="76" customFormat="1">
      <c r="A84" s="102"/>
      <c r="B84" s="75"/>
      <c r="D84" s="77"/>
      <c r="F84" s="77"/>
      <c r="H84" s="77"/>
      <c r="J84" s="77"/>
      <c r="L84" s="77"/>
      <c r="N84" s="77"/>
      <c r="P84" s="77"/>
      <c r="R84" s="77"/>
      <c r="S84" s="77"/>
      <c r="T84" s="77"/>
      <c r="U84" s="77"/>
      <c r="V84" s="77"/>
      <c r="W84" s="77"/>
      <c r="X84" s="77"/>
      <c r="Y84" s="77"/>
      <c r="Z84" s="77"/>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c r="EO84" s="75"/>
      <c r="EP84" s="75"/>
      <c r="EQ84" s="75"/>
      <c r="ER84" s="75"/>
      <c r="ES84" s="75"/>
      <c r="ET84" s="75"/>
      <c r="EU84" s="75"/>
      <c r="EV84" s="75"/>
      <c r="EW84" s="75"/>
      <c r="EX84" s="75"/>
      <c r="EY84" s="75"/>
      <c r="EZ84" s="75"/>
      <c r="FA84" s="75"/>
      <c r="FB84" s="75"/>
      <c r="FC84" s="75"/>
      <c r="FD84" s="75"/>
      <c r="FE84" s="75"/>
      <c r="FF84" s="75"/>
      <c r="FG84" s="75"/>
      <c r="FH84" s="75"/>
      <c r="FI84" s="75"/>
      <c r="FJ84" s="75"/>
      <c r="FK84" s="75"/>
      <c r="FL84" s="75"/>
      <c r="FM84" s="75"/>
      <c r="FN84" s="75"/>
      <c r="FO84" s="75"/>
      <c r="FP84" s="75"/>
      <c r="FQ84" s="75"/>
      <c r="FR84" s="75"/>
      <c r="FS84" s="75"/>
      <c r="FT84" s="75"/>
      <c r="FU84" s="75"/>
      <c r="FV84" s="75"/>
      <c r="FW84" s="75"/>
      <c r="FX84" s="75"/>
      <c r="FY84" s="75"/>
      <c r="FZ84" s="75"/>
      <c r="GA84" s="75"/>
      <c r="GB84" s="75"/>
      <c r="GC84" s="75"/>
      <c r="GD84" s="75"/>
      <c r="GE84" s="75"/>
      <c r="GF84" s="75"/>
      <c r="GG84" s="75"/>
      <c r="GH84" s="75"/>
      <c r="GI84" s="75"/>
      <c r="GJ84" s="75"/>
      <c r="GK84" s="75"/>
      <c r="GL84" s="75"/>
      <c r="GM84" s="75"/>
      <c r="GN84" s="75"/>
      <c r="GO84" s="75"/>
      <c r="GP84" s="75"/>
      <c r="GQ84" s="75"/>
      <c r="GR84" s="75"/>
      <c r="GS84" s="75"/>
      <c r="GT84" s="75"/>
      <c r="GU84" s="75"/>
      <c r="GV84" s="75"/>
      <c r="GW84" s="75"/>
      <c r="GX84" s="75"/>
      <c r="GY84" s="75"/>
      <c r="GZ84" s="75"/>
      <c r="HA84" s="75"/>
      <c r="HB84" s="75"/>
      <c r="HC84" s="75"/>
      <c r="HD84" s="75"/>
      <c r="HE84" s="75"/>
      <c r="HF84" s="75"/>
      <c r="HG84" s="75"/>
      <c r="HH84" s="75"/>
      <c r="HI84" s="75"/>
      <c r="HJ84" s="75"/>
      <c r="HK84" s="75"/>
      <c r="HL84" s="75"/>
      <c r="HM84" s="75"/>
      <c r="HN84" s="75"/>
      <c r="HO84" s="75"/>
      <c r="HP84" s="75"/>
      <c r="HQ84" s="75"/>
      <c r="HR84" s="75"/>
      <c r="HS84" s="75"/>
      <c r="HT84" s="75"/>
      <c r="HU84" s="75"/>
      <c r="HV84" s="75"/>
      <c r="HW84" s="75"/>
      <c r="HX84" s="75"/>
      <c r="HY84" s="75"/>
      <c r="HZ84" s="75"/>
      <c r="IA84" s="75"/>
      <c r="IB84" s="75"/>
      <c r="IC84" s="75"/>
      <c r="ID84" s="75"/>
      <c r="IE84" s="75"/>
      <c r="IF84" s="75"/>
      <c r="IG84" s="75"/>
      <c r="IH84" s="75"/>
      <c r="II84" s="75"/>
      <c r="IJ84" s="75"/>
      <c r="IK84" s="75"/>
      <c r="IL84" s="75"/>
      <c r="IM84" s="75"/>
      <c r="IN84" s="75"/>
      <c r="IO84" s="75"/>
      <c r="IP84" s="75"/>
      <c r="IQ84" s="75"/>
      <c r="IR84" s="75"/>
      <c r="IS84" s="75"/>
      <c r="IT84" s="75"/>
      <c r="IU84" s="75"/>
    </row>
    <row r="85" spans="1:255" s="76" customFormat="1">
      <c r="A85" s="102"/>
      <c r="B85" s="75"/>
      <c r="D85" s="77"/>
      <c r="F85" s="77"/>
      <c r="H85" s="77"/>
      <c r="J85" s="77"/>
      <c r="L85" s="77"/>
      <c r="N85" s="77"/>
      <c r="P85" s="77"/>
      <c r="R85" s="77"/>
      <c r="S85" s="77"/>
      <c r="T85" s="77"/>
      <c r="U85" s="77"/>
      <c r="V85" s="77"/>
      <c r="W85" s="77"/>
      <c r="X85" s="77"/>
      <c r="Y85" s="77"/>
      <c r="Z85" s="77"/>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c r="EO85" s="75"/>
      <c r="EP85" s="75"/>
      <c r="EQ85" s="75"/>
      <c r="ER85" s="75"/>
      <c r="ES85" s="75"/>
      <c r="ET85" s="75"/>
      <c r="EU85" s="75"/>
      <c r="EV85" s="75"/>
      <c r="EW85" s="75"/>
      <c r="EX85" s="75"/>
      <c r="EY85" s="75"/>
      <c r="EZ85" s="75"/>
      <c r="FA85" s="75"/>
      <c r="FB85" s="75"/>
      <c r="FC85" s="75"/>
      <c r="FD85" s="75"/>
      <c r="FE85" s="75"/>
      <c r="FF85" s="75"/>
      <c r="FG85" s="75"/>
      <c r="FH85" s="75"/>
      <c r="FI85" s="75"/>
      <c r="FJ85" s="75"/>
      <c r="FK85" s="75"/>
      <c r="FL85" s="75"/>
      <c r="FM85" s="75"/>
      <c r="FN85" s="75"/>
      <c r="FO85" s="75"/>
      <c r="FP85" s="75"/>
      <c r="FQ85" s="75"/>
      <c r="FR85" s="75"/>
      <c r="FS85" s="75"/>
      <c r="FT85" s="75"/>
      <c r="FU85" s="75"/>
      <c r="FV85" s="75"/>
      <c r="FW85" s="75"/>
      <c r="FX85" s="75"/>
      <c r="FY85" s="75"/>
      <c r="FZ85" s="75"/>
      <c r="GA85" s="75"/>
      <c r="GB85" s="75"/>
      <c r="GC85" s="75"/>
      <c r="GD85" s="75"/>
      <c r="GE85" s="75"/>
      <c r="GF85" s="75"/>
      <c r="GG85" s="75"/>
      <c r="GH85" s="75"/>
      <c r="GI85" s="75"/>
      <c r="GJ85" s="75"/>
      <c r="GK85" s="75"/>
      <c r="GL85" s="75"/>
      <c r="GM85" s="75"/>
      <c r="GN85" s="75"/>
      <c r="GO85" s="75"/>
      <c r="GP85" s="75"/>
      <c r="GQ85" s="75"/>
      <c r="GR85" s="75"/>
      <c r="GS85" s="75"/>
      <c r="GT85" s="75"/>
      <c r="GU85" s="75"/>
      <c r="GV85" s="75"/>
      <c r="GW85" s="75"/>
      <c r="GX85" s="75"/>
      <c r="GY85" s="75"/>
      <c r="GZ85" s="75"/>
      <c r="HA85" s="75"/>
      <c r="HB85" s="75"/>
      <c r="HC85" s="75"/>
      <c r="HD85" s="75"/>
      <c r="HE85" s="75"/>
      <c r="HF85" s="75"/>
      <c r="HG85" s="75"/>
      <c r="HH85" s="75"/>
      <c r="HI85" s="75"/>
      <c r="HJ85" s="75"/>
      <c r="HK85" s="75"/>
      <c r="HL85" s="75"/>
      <c r="HM85" s="75"/>
      <c r="HN85" s="75"/>
      <c r="HO85" s="75"/>
      <c r="HP85" s="75"/>
      <c r="HQ85" s="75"/>
      <c r="HR85" s="75"/>
      <c r="HS85" s="75"/>
      <c r="HT85" s="75"/>
      <c r="HU85" s="75"/>
      <c r="HV85" s="75"/>
      <c r="HW85" s="75"/>
      <c r="HX85" s="75"/>
      <c r="HY85" s="75"/>
      <c r="HZ85" s="75"/>
      <c r="IA85" s="75"/>
      <c r="IB85" s="75"/>
      <c r="IC85" s="75"/>
      <c r="ID85" s="75"/>
      <c r="IE85" s="75"/>
      <c r="IF85" s="75"/>
      <c r="IG85" s="75"/>
      <c r="IH85" s="75"/>
      <c r="II85" s="75"/>
      <c r="IJ85" s="75"/>
      <c r="IK85" s="75"/>
      <c r="IL85" s="75"/>
      <c r="IM85" s="75"/>
      <c r="IN85" s="75"/>
      <c r="IO85" s="75"/>
      <c r="IP85" s="75"/>
      <c r="IQ85" s="75"/>
      <c r="IR85" s="75"/>
      <c r="IS85" s="75"/>
      <c r="IT85" s="75"/>
      <c r="IU85" s="75"/>
    </row>
    <row r="86" spans="1:255" s="76" customFormat="1">
      <c r="A86" s="102"/>
      <c r="B86" s="75"/>
      <c r="D86" s="77"/>
      <c r="F86" s="77"/>
      <c r="H86" s="77"/>
      <c r="J86" s="77"/>
      <c r="L86" s="77"/>
      <c r="N86" s="77"/>
      <c r="P86" s="77"/>
      <c r="R86" s="77"/>
      <c r="S86" s="77"/>
      <c r="T86" s="77"/>
      <c r="U86" s="77"/>
      <c r="V86" s="77"/>
      <c r="W86" s="77"/>
      <c r="X86" s="77"/>
      <c r="Y86" s="77"/>
      <c r="Z86" s="77"/>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c r="EO86" s="75"/>
      <c r="EP86" s="75"/>
      <c r="EQ86" s="75"/>
      <c r="ER86" s="75"/>
      <c r="ES86" s="75"/>
      <c r="ET86" s="75"/>
      <c r="EU86" s="75"/>
      <c r="EV86" s="75"/>
      <c r="EW86" s="75"/>
      <c r="EX86" s="75"/>
      <c r="EY86" s="75"/>
      <c r="EZ86" s="75"/>
      <c r="FA86" s="75"/>
      <c r="FB86" s="75"/>
      <c r="FC86" s="75"/>
      <c r="FD86" s="75"/>
      <c r="FE86" s="75"/>
      <c r="FF86" s="75"/>
      <c r="FG86" s="75"/>
      <c r="FH86" s="75"/>
      <c r="FI86" s="75"/>
      <c r="FJ86" s="75"/>
      <c r="FK86" s="75"/>
      <c r="FL86" s="75"/>
      <c r="FM86" s="75"/>
      <c r="FN86" s="75"/>
      <c r="FO86" s="75"/>
      <c r="FP86" s="75"/>
      <c r="FQ86" s="75"/>
      <c r="FR86" s="75"/>
      <c r="FS86" s="75"/>
      <c r="FT86" s="75"/>
      <c r="FU86" s="75"/>
      <c r="FV86" s="75"/>
      <c r="FW86" s="75"/>
      <c r="FX86" s="75"/>
      <c r="FY86" s="75"/>
      <c r="FZ86" s="75"/>
      <c r="GA86" s="75"/>
      <c r="GB86" s="75"/>
      <c r="GC86" s="75"/>
      <c r="GD86" s="75"/>
      <c r="GE86" s="75"/>
      <c r="GF86" s="75"/>
      <c r="GG86" s="75"/>
      <c r="GH86" s="75"/>
      <c r="GI86" s="75"/>
      <c r="GJ86" s="75"/>
      <c r="GK86" s="75"/>
      <c r="GL86" s="75"/>
      <c r="GM86" s="75"/>
      <c r="GN86" s="75"/>
      <c r="GO86" s="75"/>
      <c r="GP86" s="75"/>
      <c r="GQ86" s="75"/>
      <c r="GR86" s="75"/>
      <c r="GS86" s="75"/>
      <c r="GT86" s="75"/>
      <c r="GU86" s="75"/>
      <c r="GV86" s="75"/>
      <c r="GW86" s="75"/>
      <c r="GX86" s="75"/>
      <c r="GY86" s="75"/>
      <c r="GZ86" s="75"/>
      <c r="HA86" s="75"/>
      <c r="HB86" s="75"/>
      <c r="HC86" s="75"/>
      <c r="HD86" s="75"/>
      <c r="HE86" s="75"/>
      <c r="HF86" s="75"/>
      <c r="HG86" s="75"/>
      <c r="HH86" s="75"/>
      <c r="HI86" s="75"/>
      <c r="HJ86" s="75"/>
      <c r="HK86" s="75"/>
      <c r="HL86" s="75"/>
      <c r="HM86" s="75"/>
      <c r="HN86" s="75"/>
      <c r="HO86" s="75"/>
      <c r="HP86" s="75"/>
      <c r="HQ86" s="75"/>
      <c r="HR86" s="75"/>
      <c r="HS86" s="75"/>
      <c r="HT86" s="75"/>
      <c r="HU86" s="75"/>
      <c r="HV86" s="75"/>
      <c r="HW86" s="75"/>
      <c r="HX86" s="75"/>
      <c r="HY86" s="75"/>
      <c r="HZ86" s="75"/>
      <c r="IA86" s="75"/>
      <c r="IB86" s="75"/>
      <c r="IC86" s="75"/>
      <c r="ID86" s="75"/>
      <c r="IE86" s="75"/>
      <c r="IF86" s="75"/>
      <c r="IG86" s="75"/>
      <c r="IH86" s="75"/>
      <c r="II86" s="75"/>
      <c r="IJ86" s="75"/>
      <c r="IK86" s="75"/>
      <c r="IL86" s="75"/>
      <c r="IM86" s="75"/>
      <c r="IN86" s="75"/>
      <c r="IO86" s="75"/>
      <c r="IP86" s="75"/>
      <c r="IQ86" s="75"/>
      <c r="IR86" s="75"/>
      <c r="IS86" s="75"/>
      <c r="IT86" s="75"/>
      <c r="IU86" s="75"/>
    </row>
    <row r="87" spans="1:255" s="76" customFormat="1">
      <c r="A87" s="102"/>
      <c r="B87" s="75"/>
      <c r="D87" s="77"/>
      <c r="F87" s="77"/>
      <c r="H87" s="77"/>
      <c r="J87" s="77"/>
      <c r="L87" s="77"/>
      <c r="N87" s="77"/>
      <c r="P87" s="77"/>
      <c r="R87" s="77"/>
      <c r="S87" s="77"/>
      <c r="T87" s="77"/>
      <c r="U87" s="77"/>
      <c r="V87" s="77"/>
      <c r="W87" s="77"/>
      <c r="X87" s="77"/>
      <c r="Y87" s="77"/>
      <c r="Z87" s="77"/>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c r="EO87" s="75"/>
      <c r="EP87" s="75"/>
      <c r="EQ87" s="75"/>
      <c r="ER87" s="75"/>
      <c r="ES87" s="75"/>
      <c r="ET87" s="75"/>
      <c r="EU87" s="75"/>
      <c r="EV87" s="75"/>
      <c r="EW87" s="75"/>
      <c r="EX87" s="75"/>
      <c r="EY87" s="75"/>
      <c r="EZ87" s="75"/>
      <c r="FA87" s="75"/>
      <c r="FB87" s="75"/>
      <c r="FC87" s="75"/>
      <c r="FD87" s="75"/>
      <c r="FE87" s="75"/>
      <c r="FF87" s="75"/>
      <c r="FG87" s="75"/>
      <c r="FH87" s="75"/>
      <c r="FI87" s="75"/>
      <c r="FJ87" s="75"/>
      <c r="FK87" s="75"/>
      <c r="FL87" s="75"/>
      <c r="FM87" s="75"/>
      <c r="FN87" s="75"/>
      <c r="FO87" s="75"/>
      <c r="FP87" s="75"/>
      <c r="FQ87" s="75"/>
      <c r="FR87" s="75"/>
      <c r="FS87" s="75"/>
      <c r="FT87" s="75"/>
      <c r="FU87" s="75"/>
      <c r="FV87" s="75"/>
      <c r="FW87" s="75"/>
      <c r="FX87" s="75"/>
      <c r="FY87" s="75"/>
      <c r="FZ87" s="75"/>
      <c r="GA87" s="75"/>
      <c r="GB87" s="75"/>
      <c r="GC87" s="75"/>
      <c r="GD87" s="75"/>
      <c r="GE87" s="75"/>
      <c r="GF87" s="75"/>
      <c r="GG87" s="75"/>
      <c r="GH87" s="75"/>
      <c r="GI87" s="75"/>
      <c r="GJ87" s="75"/>
      <c r="GK87" s="75"/>
      <c r="GL87" s="75"/>
      <c r="GM87" s="75"/>
      <c r="GN87" s="75"/>
      <c r="GO87" s="75"/>
      <c r="GP87" s="75"/>
      <c r="GQ87" s="75"/>
      <c r="GR87" s="75"/>
      <c r="GS87" s="75"/>
      <c r="GT87" s="75"/>
      <c r="GU87" s="75"/>
      <c r="GV87" s="75"/>
      <c r="GW87" s="75"/>
      <c r="GX87" s="75"/>
      <c r="GY87" s="75"/>
      <c r="GZ87" s="75"/>
      <c r="HA87" s="75"/>
      <c r="HB87" s="75"/>
      <c r="HC87" s="75"/>
      <c r="HD87" s="75"/>
      <c r="HE87" s="75"/>
      <c r="HF87" s="75"/>
      <c r="HG87" s="75"/>
      <c r="HH87" s="75"/>
      <c r="HI87" s="75"/>
      <c r="HJ87" s="75"/>
      <c r="HK87" s="75"/>
      <c r="HL87" s="75"/>
      <c r="HM87" s="75"/>
      <c r="HN87" s="75"/>
      <c r="HO87" s="75"/>
      <c r="HP87" s="75"/>
      <c r="HQ87" s="75"/>
      <c r="HR87" s="75"/>
      <c r="HS87" s="75"/>
      <c r="HT87" s="75"/>
      <c r="HU87" s="75"/>
      <c r="HV87" s="75"/>
      <c r="HW87" s="75"/>
      <c r="HX87" s="75"/>
      <c r="HY87" s="75"/>
      <c r="HZ87" s="75"/>
      <c r="IA87" s="75"/>
      <c r="IB87" s="75"/>
      <c r="IC87" s="75"/>
      <c r="ID87" s="75"/>
      <c r="IE87" s="75"/>
      <c r="IF87" s="75"/>
      <c r="IG87" s="75"/>
      <c r="IH87" s="75"/>
      <c r="II87" s="75"/>
      <c r="IJ87" s="75"/>
      <c r="IK87" s="75"/>
      <c r="IL87" s="75"/>
      <c r="IM87" s="75"/>
      <c r="IN87" s="75"/>
      <c r="IO87" s="75"/>
      <c r="IP87" s="75"/>
      <c r="IQ87" s="75"/>
      <c r="IR87" s="75"/>
      <c r="IS87" s="75"/>
      <c r="IT87" s="75"/>
      <c r="IU87" s="75"/>
    </row>
    <row r="88" spans="1:255" s="76" customFormat="1">
      <c r="A88" s="102"/>
      <c r="B88" s="75"/>
      <c r="D88" s="77"/>
      <c r="F88" s="77"/>
      <c r="H88" s="77"/>
      <c r="J88" s="77"/>
      <c r="L88" s="77"/>
      <c r="N88" s="77"/>
      <c r="P88" s="77"/>
      <c r="R88" s="77"/>
      <c r="S88" s="77"/>
      <c r="T88" s="77"/>
      <c r="U88" s="77"/>
      <c r="V88" s="77"/>
      <c r="W88" s="77"/>
      <c r="X88" s="77"/>
      <c r="Y88" s="77"/>
      <c r="Z88" s="77"/>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c r="EO88" s="75"/>
      <c r="EP88" s="75"/>
      <c r="EQ88" s="75"/>
      <c r="ER88" s="75"/>
      <c r="ES88" s="75"/>
      <c r="ET88" s="75"/>
      <c r="EU88" s="75"/>
      <c r="EV88" s="75"/>
      <c r="EW88" s="75"/>
      <c r="EX88" s="75"/>
      <c r="EY88" s="75"/>
      <c r="EZ88" s="75"/>
      <c r="FA88" s="75"/>
      <c r="FB88" s="75"/>
      <c r="FC88" s="75"/>
      <c r="FD88" s="75"/>
      <c r="FE88" s="75"/>
      <c r="FF88" s="75"/>
      <c r="FG88" s="75"/>
      <c r="FH88" s="75"/>
      <c r="FI88" s="75"/>
      <c r="FJ88" s="75"/>
      <c r="FK88" s="75"/>
      <c r="FL88" s="75"/>
      <c r="FM88" s="75"/>
      <c r="FN88" s="75"/>
      <c r="FO88" s="75"/>
      <c r="FP88" s="75"/>
      <c r="FQ88" s="75"/>
      <c r="FR88" s="75"/>
      <c r="FS88" s="75"/>
      <c r="FT88" s="75"/>
      <c r="FU88" s="75"/>
      <c r="FV88" s="75"/>
      <c r="FW88" s="75"/>
      <c r="FX88" s="75"/>
      <c r="FY88" s="75"/>
      <c r="FZ88" s="75"/>
      <c r="GA88" s="75"/>
      <c r="GB88" s="75"/>
      <c r="GC88" s="75"/>
      <c r="GD88" s="75"/>
      <c r="GE88" s="75"/>
      <c r="GF88" s="75"/>
      <c r="GG88" s="75"/>
      <c r="GH88" s="75"/>
      <c r="GI88" s="75"/>
      <c r="GJ88" s="75"/>
      <c r="GK88" s="75"/>
      <c r="GL88" s="75"/>
      <c r="GM88" s="75"/>
      <c r="GN88" s="75"/>
      <c r="GO88" s="75"/>
      <c r="GP88" s="75"/>
      <c r="GQ88" s="75"/>
      <c r="GR88" s="75"/>
      <c r="GS88" s="75"/>
      <c r="GT88" s="75"/>
      <c r="GU88" s="75"/>
      <c r="GV88" s="75"/>
      <c r="GW88" s="75"/>
      <c r="GX88" s="75"/>
      <c r="GY88" s="75"/>
      <c r="GZ88" s="75"/>
      <c r="HA88" s="75"/>
      <c r="HB88" s="75"/>
      <c r="HC88" s="75"/>
      <c r="HD88" s="75"/>
      <c r="HE88" s="75"/>
      <c r="HF88" s="75"/>
      <c r="HG88" s="75"/>
      <c r="HH88" s="75"/>
      <c r="HI88" s="75"/>
      <c r="HJ88" s="75"/>
      <c r="HK88" s="75"/>
      <c r="HL88" s="75"/>
      <c r="HM88" s="75"/>
      <c r="HN88" s="75"/>
      <c r="HO88" s="75"/>
      <c r="HP88" s="75"/>
      <c r="HQ88" s="75"/>
      <c r="HR88" s="75"/>
      <c r="HS88" s="75"/>
      <c r="HT88" s="75"/>
      <c r="HU88" s="75"/>
      <c r="HV88" s="75"/>
      <c r="HW88" s="75"/>
      <c r="HX88" s="75"/>
      <c r="HY88" s="75"/>
      <c r="HZ88" s="75"/>
      <c r="IA88" s="75"/>
      <c r="IB88" s="75"/>
      <c r="IC88" s="75"/>
      <c r="ID88" s="75"/>
      <c r="IE88" s="75"/>
      <c r="IF88" s="75"/>
      <c r="IG88" s="75"/>
      <c r="IH88" s="75"/>
      <c r="II88" s="75"/>
      <c r="IJ88" s="75"/>
      <c r="IK88" s="75"/>
      <c r="IL88" s="75"/>
      <c r="IM88" s="75"/>
      <c r="IN88" s="75"/>
      <c r="IO88" s="75"/>
      <c r="IP88" s="75"/>
      <c r="IQ88" s="75"/>
      <c r="IR88" s="75"/>
      <c r="IS88" s="75"/>
      <c r="IT88" s="75"/>
      <c r="IU88" s="75"/>
    </row>
    <row r="89" spans="1:255" s="76" customFormat="1">
      <c r="A89" s="102"/>
      <c r="B89" s="75"/>
      <c r="D89" s="77"/>
      <c r="F89" s="77"/>
      <c r="H89" s="77"/>
      <c r="J89" s="77"/>
      <c r="L89" s="77"/>
      <c r="N89" s="77"/>
      <c r="P89" s="77"/>
      <c r="R89" s="77"/>
      <c r="S89" s="77"/>
      <c r="T89" s="77"/>
      <c r="U89" s="77"/>
      <c r="V89" s="77"/>
      <c r="W89" s="77"/>
      <c r="X89" s="77"/>
      <c r="Y89" s="77"/>
      <c r="Z89" s="77"/>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c r="EO89" s="75"/>
      <c r="EP89" s="75"/>
      <c r="EQ89" s="75"/>
      <c r="ER89" s="75"/>
      <c r="ES89" s="75"/>
      <c r="ET89" s="75"/>
      <c r="EU89" s="75"/>
      <c r="EV89" s="75"/>
      <c r="EW89" s="75"/>
      <c r="EX89" s="75"/>
      <c r="EY89" s="75"/>
      <c r="EZ89" s="75"/>
      <c r="FA89" s="75"/>
      <c r="FB89" s="75"/>
      <c r="FC89" s="75"/>
      <c r="FD89" s="75"/>
      <c r="FE89" s="75"/>
      <c r="FF89" s="75"/>
      <c r="FG89" s="75"/>
      <c r="FH89" s="75"/>
      <c r="FI89" s="75"/>
      <c r="FJ89" s="75"/>
      <c r="FK89" s="75"/>
      <c r="FL89" s="75"/>
      <c r="FM89" s="75"/>
      <c r="FN89" s="75"/>
      <c r="FO89" s="75"/>
      <c r="FP89" s="75"/>
      <c r="FQ89" s="75"/>
      <c r="FR89" s="75"/>
      <c r="FS89" s="75"/>
      <c r="FT89" s="75"/>
      <c r="FU89" s="75"/>
      <c r="FV89" s="75"/>
      <c r="FW89" s="75"/>
      <c r="FX89" s="75"/>
      <c r="FY89" s="75"/>
      <c r="FZ89" s="75"/>
      <c r="GA89" s="75"/>
      <c r="GB89" s="75"/>
      <c r="GC89" s="75"/>
      <c r="GD89" s="75"/>
      <c r="GE89" s="75"/>
      <c r="GF89" s="75"/>
      <c r="GG89" s="75"/>
      <c r="GH89" s="75"/>
      <c r="GI89" s="75"/>
      <c r="GJ89" s="75"/>
      <c r="GK89" s="75"/>
      <c r="GL89" s="75"/>
      <c r="GM89" s="75"/>
      <c r="GN89" s="75"/>
      <c r="GO89" s="75"/>
      <c r="GP89" s="75"/>
      <c r="GQ89" s="75"/>
      <c r="GR89" s="75"/>
      <c r="GS89" s="75"/>
      <c r="GT89" s="75"/>
      <c r="GU89" s="75"/>
      <c r="GV89" s="75"/>
      <c r="GW89" s="75"/>
      <c r="GX89" s="75"/>
      <c r="GY89" s="75"/>
      <c r="GZ89" s="75"/>
      <c r="HA89" s="75"/>
      <c r="HB89" s="75"/>
      <c r="HC89" s="75"/>
      <c r="HD89" s="75"/>
      <c r="HE89" s="75"/>
      <c r="HF89" s="75"/>
      <c r="HG89" s="75"/>
      <c r="HH89" s="75"/>
      <c r="HI89" s="75"/>
      <c r="HJ89" s="75"/>
      <c r="HK89" s="75"/>
      <c r="HL89" s="75"/>
      <c r="HM89" s="75"/>
      <c r="HN89" s="75"/>
      <c r="HO89" s="75"/>
      <c r="HP89" s="75"/>
      <c r="HQ89" s="75"/>
      <c r="HR89" s="75"/>
      <c r="HS89" s="75"/>
      <c r="HT89" s="75"/>
      <c r="HU89" s="75"/>
      <c r="HV89" s="75"/>
      <c r="HW89" s="75"/>
      <c r="HX89" s="75"/>
      <c r="HY89" s="75"/>
      <c r="HZ89" s="75"/>
      <c r="IA89" s="75"/>
      <c r="IB89" s="75"/>
      <c r="IC89" s="75"/>
      <c r="ID89" s="75"/>
      <c r="IE89" s="75"/>
      <c r="IF89" s="75"/>
      <c r="IG89" s="75"/>
      <c r="IH89" s="75"/>
      <c r="II89" s="75"/>
      <c r="IJ89" s="75"/>
      <c r="IK89" s="75"/>
      <c r="IL89" s="75"/>
      <c r="IM89" s="75"/>
      <c r="IN89" s="75"/>
      <c r="IO89" s="75"/>
      <c r="IP89" s="75"/>
      <c r="IQ89" s="75"/>
      <c r="IR89" s="75"/>
      <c r="IS89" s="75"/>
      <c r="IT89" s="75"/>
      <c r="IU89" s="75"/>
    </row>
    <row r="90" spans="1:255" s="76" customFormat="1">
      <c r="A90" s="102"/>
      <c r="B90" s="75"/>
      <c r="D90" s="77"/>
      <c r="F90" s="77"/>
      <c r="H90" s="77"/>
      <c r="J90" s="77"/>
      <c r="L90" s="77"/>
      <c r="N90" s="77"/>
      <c r="P90" s="77"/>
      <c r="R90" s="77"/>
      <c r="S90" s="77"/>
      <c r="T90" s="77"/>
      <c r="U90" s="77"/>
      <c r="V90" s="77"/>
      <c r="W90" s="77"/>
      <c r="X90" s="77"/>
      <c r="Y90" s="77"/>
      <c r="Z90" s="77"/>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c r="EO90" s="75"/>
      <c r="EP90" s="75"/>
      <c r="EQ90" s="75"/>
      <c r="ER90" s="75"/>
      <c r="ES90" s="75"/>
      <c r="ET90" s="75"/>
      <c r="EU90" s="75"/>
      <c r="EV90" s="75"/>
      <c r="EW90" s="75"/>
      <c r="EX90" s="75"/>
      <c r="EY90" s="75"/>
      <c r="EZ90" s="75"/>
      <c r="FA90" s="75"/>
      <c r="FB90" s="75"/>
      <c r="FC90" s="75"/>
      <c r="FD90" s="75"/>
      <c r="FE90" s="75"/>
      <c r="FF90" s="75"/>
      <c r="FG90" s="75"/>
      <c r="FH90" s="75"/>
      <c r="FI90" s="75"/>
      <c r="FJ90" s="75"/>
      <c r="FK90" s="75"/>
      <c r="FL90" s="75"/>
      <c r="FM90" s="75"/>
      <c r="FN90" s="75"/>
      <c r="FO90" s="75"/>
      <c r="FP90" s="75"/>
      <c r="FQ90" s="75"/>
      <c r="FR90" s="75"/>
      <c r="FS90" s="75"/>
      <c r="FT90" s="75"/>
      <c r="FU90" s="75"/>
      <c r="FV90" s="75"/>
      <c r="FW90" s="75"/>
      <c r="FX90" s="75"/>
      <c r="FY90" s="75"/>
      <c r="FZ90" s="75"/>
      <c r="GA90" s="75"/>
      <c r="GB90" s="75"/>
      <c r="GC90" s="75"/>
      <c r="GD90" s="75"/>
      <c r="GE90" s="75"/>
      <c r="GF90" s="75"/>
      <c r="GG90" s="75"/>
      <c r="GH90" s="75"/>
      <c r="GI90" s="75"/>
      <c r="GJ90" s="75"/>
      <c r="GK90" s="75"/>
      <c r="GL90" s="75"/>
      <c r="GM90" s="75"/>
      <c r="GN90" s="75"/>
      <c r="GO90" s="75"/>
      <c r="GP90" s="75"/>
      <c r="GQ90" s="75"/>
      <c r="GR90" s="75"/>
      <c r="GS90" s="75"/>
      <c r="GT90" s="75"/>
      <c r="GU90" s="75"/>
      <c r="GV90" s="75"/>
      <c r="GW90" s="75"/>
      <c r="GX90" s="75"/>
      <c r="GY90" s="75"/>
      <c r="GZ90" s="75"/>
      <c r="HA90" s="75"/>
      <c r="HB90" s="75"/>
      <c r="HC90" s="75"/>
      <c r="HD90" s="75"/>
      <c r="HE90" s="75"/>
      <c r="HF90" s="75"/>
      <c r="HG90" s="75"/>
      <c r="HH90" s="75"/>
      <c r="HI90" s="75"/>
      <c r="HJ90" s="75"/>
      <c r="HK90" s="75"/>
      <c r="HL90" s="75"/>
      <c r="HM90" s="75"/>
      <c r="HN90" s="75"/>
      <c r="HO90" s="75"/>
      <c r="HP90" s="75"/>
      <c r="HQ90" s="75"/>
      <c r="HR90" s="75"/>
      <c r="HS90" s="75"/>
      <c r="HT90" s="75"/>
      <c r="HU90" s="75"/>
      <c r="HV90" s="75"/>
      <c r="HW90" s="75"/>
      <c r="HX90" s="75"/>
      <c r="HY90" s="75"/>
      <c r="HZ90" s="75"/>
      <c r="IA90" s="75"/>
      <c r="IB90" s="75"/>
      <c r="IC90" s="75"/>
      <c r="ID90" s="75"/>
      <c r="IE90" s="75"/>
      <c r="IF90" s="75"/>
      <c r="IG90" s="75"/>
      <c r="IH90" s="75"/>
      <c r="II90" s="75"/>
      <c r="IJ90" s="75"/>
      <c r="IK90" s="75"/>
      <c r="IL90" s="75"/>
      <c r="IM90" s="75"/>
      <c r="IN90" s="75"/>
      <c r="IO90" s="75"/>
      <c r="IP90" s="75"/>
      <c r="IQ90" s="75"/>
      <c r="IR90" s="75"/>
      <c r="IS90" s="75"/>
      <c r="IT90" s="75"/>
      <c r="IU90" s="75"/>
    </row>
    <row r="91" spans="1:255" s="76" customFormat="1">
      <c r="A91" s="102"/>
      <c r="B91" s="75"/>
      <c r="D91" s="77"/>
      <c r="F91" s="77"/>
      <c r="H91" s="77"/>
      <c r="J91" s="77"/>
      <c r="L91" s="77"/>
      <c r="N91" s="77"/>
      <c r="P91" s="77"/>
      <c r="R91" s="77"/>
      <c r="S91" s="77"/>
      <c r="T91" s="77"/>
      <c r="U91" s="77"/>
      <c r="V91" s="77"/>
      <c r="W91" s="77"/>
      <c r="X91" s="77"/>
      <c r="Y91" s="77"/>
      <c r="Z91" s="77"/>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c r="EO91" s="75"/>
      <c r="EP91" s="75"/>
      <c r="EQ91" s="75"/>
      <c r="ER91" s="75"/>
      <c r="ES91" s="75"/>
      <c r="ET91" s="75"/>
      <c r="EU91" s="75"/>
      <c r="EV91" s="75"/>
      <c r="EW91" s="75"/>
      <c r="EX91" s="75"/>
      <c r="EY91" s="75"/>
      <c r="EZ91" s="75"/>
      <c r="FA91" s="75"/>
      <c r="FB91" s="75"/>
      <c r="FC91" s="75"/>
      <c r="FD91" s="75"/>
      <c r="FE91" s="75"/>
      <c r="FF91" s="75"/>
      <c r="FG91" s="75"/>
      <c r="FH91" s="75"/>
      <c r="FI91" s="75"/>
      <c r="FJ91" s="75"/>
      <c r="FK91" s="75"/>
      <c r="FL91" s="75"/>
      <c r="FM91" s="75"/>
      <c r="FN91" s="75"/>
      <c r="FO91" s="75"/>
      <c r="FP91" s="75"/>
      <c r="FQ91" s="75"/>
      <c r="FR91" s="75"/>
      <c r="FS91" s="75"/>
      <c r="FT91" s="75"/>
      <c r="FU91" s="75"/>
      <c r="FV91" s="75"/>
      <c r="FW91" s="75"/>
      <c r="FX91" s="75"/>
      <c r="FY91" s="75"/>
      <c r="FZ91" s="75"/>
      <c r="GA91" s="75"/>
      <c r="GB91" s="75"/>
      <c r="GC91" s="75"/>
      <c r="GD91" s="75"/>
      <c r="GE91" s="75"/>
      <c r="GF91" s="75"/>
      <c r="GG91" s="75"/>
      <c r="GH91" s="75"/>
      <c r="GI91" s="75"/>
      <c r="GJ91" s="75"/>
      <c r="GK91" s="75"/>
      <c r="GL91" s="75"/>
      <c r="GM91" s="75"/>
      <c r="GN91" s="75"/>
      <c r="GO91" s="75"/>
      <c r="GP91" s="75"/>
      <c r="GQ91" s="75"/>
      <c r="GR91" s="75"/>
      <c r="GS91" s="75"/>
      <c r="GT91" s="75"/>
      <c r="GU91" s="75"/>
      <c r="GV91" s="75"/>
      <c r="GW91" s="75"/>
      <c r="GX91" s="75"/>
      <c r="GY91" s="75"/>
      <c r="GZ91" s="75"/>
      <c r="HA91" s="75"/>
      <c r="HB91" s="75"/>
      <c r="HC91" s="75"/>
      <c r="HD91" s="75"/>
      <c r="HE91" s="75"/>
      <c r="HF91" s="75"/>
      <c r="HG91" s="75"/>
      <c r="HH91" s="75"/>
      <c r="HI91" s="75"/>
      <c r="HJ91" s="75"/>
      <c r="HK91" s="75"/>
      <c r="HL91" s="75"/>
      <c r="HM91" s="75"/>
      <c r="HN91" s="75"/>
      <c r="HO91" s="75"/>
      <c r="HP91" s="75"/>
      <c r="HQ91" s="75"/>
      <c r="HR91" s="75"/>
      <c r="HS91" s="75"/>
      <c r="HT91" s="75"/>
      <c r="HU91" s="75"/>
      <c r="HV91" s="75"/>
      <c r="HW91" s="75"/>
      <c r="HX91" s="75"/>
      <c r="HY91" s="75"/>
      <c r="HZ91" s="75"/>
      <c r="IA91" s="75"/>
      <c r="IB91" s="75"/>
      <c r="IC91" s="75"/>
      <c r="ID91" s="75"/>
      <c r="IE91" s="75"/>
      <c r="IF91" s="75"/>
      <c r="IG91" s="75"/>
      <c r="IH91" s="75"/>
      <c r="II91" s="75"/>
      <c r="IJ91" s="75"/>
      <c r="IK91" s="75"/>
      <c r="IL91" s="75"/>
      <c r="IM91" s="75"/>
      <c r="IN91" s="75"/>
      <c r="IO91" s="75"/>
      <c r="IP91" s="75"/>
      <c r="IQ91" s="75"/>
      <c r="IR91" s="75"/>
      <c r="IS91" s="75"/>
      <c r="IT91" s="75"/>
      <c r="IU91" s="75"/>
    </row>
    <row r="92" spans="1:255" s="76" customFormat="1">
      <c r="A92" s="102"/>
      <c r="B92" s="75"/>
      <c r="D92" s="77"/>
      <c r="F92" s="77"/>
      <c r="H92" s="77"/>
      <c r="J92" s="77"/>
      <c r="L92" s="77"/>
      <c r="N92" s="77"/>
      <c r="P92" s="77"/>
      <c r="R92" s="77"/>
      <c r="S92" s="77"/>
      <c r="T92" s="77"/>
      <c r="U92" s="77"/>
      <c r="V92" s="77"/>
      <c r="W92" s="77"/>
      <c r="X92" s="77"/>
      <c r="Y92" s="77"/>
      <c r="Z92" s="77"/>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c r="EO92" s="75"/>
      <c r="EP92" s="75"/>
      <c r="EQ92" s="75"/>
      <c r="ER92" s="75"/>
      <c r="ES92" s="75"/>
      <c r="ET92" s="75"/>
      <c r="EU92" s="75"/>
      <c r="EV92" s="75"/>
      <c r="EW92" s="75"/>
      <c r="EX92" s="75"/>
      <c r="EY92" s="75"/>
      <c r="EZ92" s="75"/>
      <c r="FA92" s="75"/>
      <c r="FB92" s="75"/>
      <c r="FC92" s="75"/>
      <c r="FD92" s="75"/>
      <c r="FE92" s="75"/>
      <c r="FF92" s="75"/>
      <c r="FG92" s="75"/>
      <c r="FH92" s="75"/>
      <c r="FI92" s="75"/>
      <c r="FJ92" s="75"/>
      <c r="FK92" s="75"/>
      <c r="FL92" s="75"/>
      <c r="FM92" s="75"/>
      <c r="FN92" s="75"/>
      <c r="FO92" s="75"/>
      <c r="FP92" s="75"/>
      <c r="FQ92" s="75"/>
      <c r="FR92" s="75"/>
      <c r="FS92" s="75"/>
      <c r="FT92" s="75"/>
      <c r="FU92" s="75"/>
      <c r="FV92" s="75"/>
      <c r="FW92" s="75"/>
      <c r="FX92" s="75"/>
      <c r="FY92" s="75"/>
      <c r="FZ92" s="75"/>
      <c r="GA92" s="75"/>
      <c r="GB92" s="75"/>
      <c r="GC92" s="75"/>
      <c r="GD92" s="75"/>
      <c r="GE92" s="75"/>
      <c r="GF92" s="75"/>
      <c r="GG92" s="75"/>
      <c r="GH92" s="75"/>
      <c r="GI92" s="75"/>
      <c r="GJ92" s="75"/>
      <c r="GK92" s="75"/>
      <c r="GL92" s="75"/>
      <c r="GM92" s="75"/>
      <c r="GN92" s="75"/>
      <c r="GO92" s="75"/>
      <c r="GP92" s="75"/>
      <c r="GQ92" s="75"/>
      <c r="GR92" s="75"/>
      <c r="GS92" s="75"/>
      <c r="GT92" s="75"/>
      <c r="GU92" s="75"/>
      <c r="GV92" s="75"/>
      <c r="GW92" s="75"/>
      <c r="GX92" s="75"/>
      <c r="GY92" s="75"/>
      <c r="GZ92" s="75"/>
      <c r="HA92" s="75"/>
      <c r="HB92" s="75"/>
      <c r="HC92" s="75"/>
      <c r="HD92" s="75"/>
      <c r="HE92" s="75"/>
      <c r="HF92" s="75"/>
      <c r="HG92" s="75"/>
      <c r="HH92" s="75"/>
      <c r="HI92" s="75"/>
      <c r="HJ92" s="75"/>
      <c r="HK92" s="75"/>
      <c r="HL92" s="75"/>
      <c r="HM92" s="75"/>
      <c r="HN92" s="75"/>
      <c r="HO92" s="75"/>
      <c r="HP92" s="75"/>
      <c r="HQ92" s="75"/>
      <c r="HR92" s="75"/>
      <c r="HS92" s="75"/>
      <c r="HT92" s="75"/>
      <c r="HU92" s="75"/>
      <c r="HV92" s="75"/>
      <c r="HW92" s="75"/>
      <c r="HX92" s="75"/>
      <c r="HY92" s="75"/>
      <c r="HZ92" s="75"/>
      <c r="IA92" s="75"/>
      <c r="IB92" s="75"/>
      <c r="IC92" s="75"/>
      <c r="ID92" s="75"/>
      <c r="IE92" s="75"/>
      <c r="IF92" s="75"/>
      <c r="IG92" s="75"/>
      <c r="IH92" s="75"/>
      <c r="II92" s="75"/>
      <c r="IJ92" s="75"/>
      <c r="IK92" s="75"/>
      <c r="IL92" s="75"/>
      <c r="IM92" s="75"/>
      <c r="IN92" s="75"/>
      <c r="IO92" s="75"/>
      <c r="IP92" s="75"/>
      <c r="IQ92" s="75"/>
      <c r="IR92" s="75"/>
      <c r="IS92" s="75"/>
      <c r="IT92" s="75"/>
      <c r="IU92" s="75"/>
    </row>
    <row r="93" spans="1:255" s="76" customFormat="1">
      <c r="A93" s="102"/>
      <c r="B93" s="75"/>
      <c r="D93" s="77"/>
      <c r="F93" s="77"/>
      <c r="H93" s="77"/>
      <c r="J93" s="77"/>
      <c r="L93" s="77"/>
      <c r="N93" s="77"/>
      <c r="P93" s="77"/>
      <c r="R93" s="77"/>
      <c r="S93" s="77"/>
      <c r="T93" s="77"/>
      <c r="U93" s="77"/>
      <c r="V93" s="77"/>
      <c r="W93" s="77"/>
      <c r="X93" s="77"/>
      <c r="Y93" s="77"/>
      <c r="Z93" s="77"/>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c r="EO93" s="75"/>
      <c r="EP93" s="75"/>
      <c r="EQ93" s="75"/>
      <c r="ER93" s="75"/>
      <c r="ES93" s="75"/>
      <c r="ET93" s="75"/>
      <c r="EU93" s="75"/>
      <c r="EV93" s="75"/>
      <c r="EW93" s="75"/>
      <c r="EX93" s="75"/>
      <c r="EY93" s="75"/>
      <c r="EZ93" s="75"/>
      <c r="FA93" s="75"/>
      <c r="FB93" s="75"/>
      <c r="FC93" s="75"/>
      <c r="FD93" s="75"/>
      <c r="FE93" s="75"/>
      <c r="FF93" s="75"/>
      <c r="FG93" s="75"/>
      <c r="FH93" s="75"/>
      <c r="FI93" s="75"/>
      <c r="FJ93" s="75"/>
      <c r="FK93" s="75"/>
      <c r="FL93" s="75"/>
      <c r="FM93" s="75"/>
      <c r="FN93" s="75"/>
      <c r="FO93" s="75"/>
      <c r="FP93" s="75"/>
      <c r="FQ93" s="75"/>
      <c r="FR93" s="75"/>
      <c r="FS93" s="75"/>
      <c r="FT93" s="75"/>
      <c r="FU93" s="75"/>
      <c r="FV93" s="75"/>
      <c r="FW93" s="75"/>
      <c r="FX93" s="75"/>
      <c r="FY93" s="75"/>
      <c r="FZ93" s="75"/>
      <c r="GA93" s="75"/>
      <c r="GB93" s="75"/>
      <c r="GC93" s="75"/>
      <c r="GD93" s="75"/>
      <c r="GE93" s="75"/>
      <c r="GF93" s="75"/>
      <c r="GG93" s="75"/>
      <c r="GH93" s="75"/>
      <c r="GI93" s="75"/>
      <c r="GJ93" s="75"/>
      <c r="GK93" s="75"/>
      <c r="GL93" s="75"/>
      <c r="GM93" s="75"/>
      <c r="GN93" s="75"/>
      <c r="GO93" s="75"/>
      <c r="GP93" s="75"/>
      <c r="GQ93" s="75"/>
      <c r="GR93" s="75"/>
      <c r="GS93" s="75"/>
      <c r="GT93" s="75"/>
      <c r="GU93" s="75"/>
      <c r="GV93" s="75"/>
      <c r="GW93" s="75"/>
      <c r="GX93" s="75"/>
      <c r="GY93" s="75"/>
      <c r="GZ93" s="75"/>
      <c r="HA93" s="75"/>
      <c r="HB93" s="75"/>
      <c r="HC93" s="75"/>
      <c r="HD93" s="75"/>
      <c r="HE93" s="75"/>
      <c r="HF93" s="75"/>
      <c r="HG93" s="75"/>
      <c r="HH93" s="75"/>
      <c r="HI93" s="75"/>
      <c r="HJ93" s="75"/>
      <c r="HK93" s="75"/>
      <c r="HL93" s="75"/>
      <c r="HM93" s="75"/>
      <c r="HN93" s="75"/>
      <c r="HO93" s="75"/>
      <c r="HP93" s="75"/>
      <c r="HQ93" s="75"/>
      <c r="HR93" s="75"/>
      <c r="HS93" s="75"/>
      <c r="HT93" s="75"/>
      <c r="HU93" s="75"/>
      <c r="HV93" s="75"/>
      <c r="HW93" s="75"/>
      <c r="HX93" s="75"/>
      <c r="HY93" s="75"/>
      <c r="HZ93" s="75"/>
      <c r="IA93" s="75"/>
      <c r="IB93" s="75"/>
      <c r="IC93" s="75"/>
      <c r="ID93" s="75"/>
      <c r="IE93" s="75"/>
      <c r="IF93" s="75"/>
      <c r="IG93" s="75"/>
      <c r="IH93" s="75"/>
      <c r="II93" s="75"/>
      <c r="IJ93" s="75"/>
      <c r="IK93" s="75"/>
      <c r="IL93" s="75"/>
      <c r="IM93" s="75"/>
      <c r="IN93" s="75"/>
      <c r="IO93" s="75"/>
      <c r="IP93" s="75"/>
      <c r="IQ93" s="75"/>
      <c r="IR93" s="75"/>
      <c r="IS93" s="75"/>
      <c r="IT93" s="75"/>
      <c r="IU93" s="75"/>
    </row>
    <row r="94" spans="1:255" s="76" customFormat="1">
      <c r="A94" s="102"/>
      <c r="B94" s="75"/>
      <c r="D94" s="77"/>
      <c r="F94" s="77"/>
      <c r="H94" s="77"/>
      <c r="J94" s="77"/>
      <c r="L94" s="77"/>
      <c r="N94" s="77"/>
      <c r="P94" s="77"/>
      <c r="R94" s="77"/>
      <c r="S94" s="77"/>
      <c r="T94" s="77"/>
      <c r="U94" s="77"/>
      <c r="V94" s="77"/>
      <c r="W94" s="77"/>
      <c r="X94" s="77"/>
      <c r="Y94" s="77"/>
      <c r="Z94" s="77"/>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c r="EO94" s="75"/>
      <c r="EP94" s="75"/>
      <c r="EQ94" s="75"/>
      <c r="ER94" s="75"/>
      <c r="ES94" s="75"/>
      <c r="ET94" s="75"/>
      <c r="EU94" s="75"/>
      <c r="EV94" s="75"/>
      <c r="EW94" s="75"/>
      <c r="EX94" s="75"/>
      <c r="EY94" s="75"/>
      <c r="EZ94" s="75"/>
      <c r="FA94" s="75"/>
      <c r="FB94" s="75"/>
      <c r="FC94" s="75"/>
      <c r="FD94" s="75"/>
      <c r="FE94" s="75"/>
      <c r="FF94" s="75"/>
      <c r="FG94" s="75"/>
      <c r="FH94" s="75"/>
      <c r="FI94" s="75"/>
      <c r="FJ94" s="75"/>
      <c r="FK94" s="75"/>
      <c r="FL94" s="75"/>
      <c r="FM94" s="75"/>
      <c r="FN94" s="75"/>
      <c r="FO94" s="75"/>
      <c r="FP94" s="75"/>
      <c r="FQ94" s="75"/>
      <c r="FR94" s="75"/>
      <c r="FS94" s="75"/>
      <c r="FT94" s="75"/>
      <c r="FU94" s="75"/>
      <c r="FV94" s="75"/>
      <c r="FW94" s="75"/>
      <c r="FX94" s="75"/>
      <c r="FY94" s="75"/>
      <c r="FZ94" s="75"/>
      <c r="GA94" s="75"/>
      <c r="GB94" s="75"/>
      <c r="GC94" s="75"/>
      <c r="GD94" s="75"/>
      <c r="GE94" s="75"/>
      <c r="GF94" s="75"/>
      <c r="GG94" s="75"/>
      <c r="GH94" s="75"/>
      <c r="GI94" s="75"/>
      <c r="GJ94" s="75"/>
      <c r="GK94" s="75"/>
      <c r="GL94" s="75"/>
      <c r="GM94" s="75"/>
      <c r="GN94" s="75"/>
      <c r="GO94" s="75"/>
      <c r="GP94" s="75"/>
      <c r="GQ94" s="75"/>
      <c r="GR94" s="75"/>
      <c r="GS94" s="75"/>
      <c r="GT94" s="75"/>
      <c r="GU94" s="75"/>
      <c r="GV94" s="75"/>
      <c r="GW94" s="75"/>
      <c r="GX94" s="75"/>
      <c r="GY94" s="75"/>
      <c r="GZ94" s="75"/>
      <c r="HA94" s="75"/>
      <c r="HB94" s="75"/>
      <c r="HC94" s="75"/>
      <c r="HD94" s="75"/>
      <c r="HE94" s="75"/>
      <c r="HF94" s="75"/>
      <c r="HG94" s="75"/>
      <c r="HH94" s="75"/>
      <c r="HI94" s="75"/>
      <c r="HJ94" s="75"/>
      <c r="HK94" s="75"/>
      <c r="HL94" s="75"/>
      <c r="HM94" s="75"/>
      <c r="HN94" s="75"/>
      <c r="HO94" s="75"/>
      <c r="HP94" s="75"/>
      <c r="HQ94" s="75"/>
      <c r="HR94" s="75"/>
      <c r="HS94" s="75"/>
      <c r="HT94" s="75"/>
      <c r="HU94" s="75"/>
      <c r="HV94" s="75"/>
      <c r="HW94" s="75"/>
      <c r="HX94" s="75"/>
      <c r="HY94" s="75"/>
      <c r="HZ94" s="75"/>
      <c r="IA94" s="75"/>
      <c r="IB94" s="75"/>
      <c r="IC94" s="75"/>
      <c r="ID94" s="75"/>
      <c r="IE94" s="75"/>
      <c r="IF94" s="75"/>
      <c r="IG94" s="75"/>
      <c r="IH94" s="75"/>
      <c r="II94" s="75"/>
      <c r="IJ94" s="75"/>
      <c r="IK94" s="75"/>
      <c r="IL94" s="75"/>
      <c r="IM94" s="75"/>
      <c r="IN94" s="75"/>
      <c r="IO94" s="75"/>
      <c r="IP94" s="75"/>
      <c r="IQ94" s="75"/>
      <c r="IR94" s="75"/>
      <c r="IS94" s="75"/>
      <c r="IT94" s="75"/>
      <c r="IU94" s="75"/>
    </row>
    <row r="95" spans="1:255" s="76" customFormat="1">
      <c r="A95" s="102"/>
      <c r="B95" s="75"/>
      <c r="D95" s="77"/>
      <c r="F95" s="77"/>
      <c r="H95" s="77"/>
      <c r="J95" s="77"/>
      <c r="L95" s="77"/>
      <c r="N95" s="77"/>
      <c r="P95" s="77"/>
      <c r="R95" s="77"/>
      <c r="S95" s="77"/>
      <c r="T95" s="77"/>
      <c r="U95" s="77"/>
      <c r="V95" s="77"/>
      <c r="W95" s="77"/>
      <c r="X95" s="77"/>
      <c r="Y95" s="77"/>
      <c r="Z95" s="77"/>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c r="EO95" s="75"/>
      <c r="EP95" s="75"/>
      <c r="EQ95" s="75"/>
      <c r="ER95" s="75"/>
      <c r="ES95" s="75"/>
      <c r="ET95" s="75"/>
      <c r="EU95" s="75"/>
      <c r="EV95" s="75"/>
      <c r="EW95" s="75"/>
      <c r="EX95" s="75"/>
      <c r="EY95" s="75"/>
      <c r="EZ95" s="75"/>
      <c r="FA95" s="75"/>
      <c r="FB95" s="75"/>
      <c r="FC95" s="75"/>
      <c r="FD95" s="75"/>
      <c r="FE95" s="75"/>
      <c r="FF95" s="75"/>
      <c r="FG95" s="75"/>
      <c r="FH95" s="75"/>
      <c r="FI95" s="75"/>
      <c r="FJ95" s="75"/>
      <c r="FK95" s="75"/>
      <c r="FL95" s="75"/>
      <c r="FM95" s="75"/>
      <c r="FN95" s="75"/>
      <c r="FO95" s="75"/>
      <c r="FP95" s="75"/>
      <c r="FQ95" s="75"/>
      <c r="FR95" s="75"/>
      <c r="FS95" s="75"/>
      <c r="FT95" s="75"/>
      <c r="FU95" s="75"/>
      <c r="FV95" s="75"/>
      <c r="FW95" s="75"/>
      <c r="FX95" s="75"/>
      <c r="FY95" s="75"/>
      <c r="FZ95" s="75"/>
      <c r="GA95" s="75"/>
      <c r="GB95" s="75"/>
      <c r="GC95" s="75"/>
      <c r="GD95" s="75"/>
      <c r="GE95" s="75"/>
      <c r="GF95" s="75"/>
      <c r="GG95" s="75"/>
      <c r="GH95" s="75"/>
      <c r="GI95" s="75"/>
      <c r="GJ95" s="75"/>
      <c r="GK95" s="75"/>
      <c r="GL95" s="75"/>
      <c r="GM95" s="75"/>
      <c r="GN95" s="75"/>
      <c r="GO95" s="75"/>
      <c r="GP95" s="75"/>
      <c r="GQ95" s="75"/>
      <c r="GR95" s="75"/>
      <c r="GS95" s="75"/>
      <c r="GT95" s="75"/>
      <c r="GU95" s="75"/>
      <c r="GV95" s="75"/>
      <c r="GW95" s="75"/>
      <c r="GX95" s="75"/>
      <c r="GY95" s="75"/>
      <c r="GZ95" s="75"/>
      <c r="HA95" s="75"/>
      <c r="HB95" s="75"/>
      <c r="HC95" s="75"/>
      <c r="HD95" s="75"/>
      <c r="HE95" s="75"/>
      <c r="HF95" s="75"/>
      <c r="HG95" s="75"/>
      <c r="HH95" s="75"/>
      <c r="HI95" s="75"/>
      <c r="HJ95" s="75"/>
      <c r="HK95" s="75"/>
      <c r="HL95" s="75"/>
      <c r="HM95" s="75"/>
      <c r="HN95" s="75"/>
      <c r="HO95" s="75"/>
      <c r="HP95" s="75"/>
      <c r="HQ95" s="75"/>
      <c r="HR95" s="75"/>
      <c r="HS95" s="75"/>
      <c r="HT95" s="75"/>
      <c r="HU95" s="75"/>
      <c r="HV95" s="75"/>
      <c r="HW95" s="75"/>
      <c r="HX95" s="75"/>
      <c r="HY95" s="75"/>
      <c r="HZ95" s="75"/>
      <c r="IA95" s="75"/>
      <c r="IB95" s="75"/>
      <c r="IC95" s="75"/>
      <c r="ID95" s="75"/>
      <c r="IE95" s="75"/>
      <c r="IF95" s="75"/>
      <c r="IG95" s="75"/>
      <c r="IH95" s="75"/>
      <c r="II95" s="75"/>
      <c r="IJ95" s="75"/>
      <c r="IK95" s="75"/>
      <c r="IL95" s="75"/>
      <c r="IM95" s="75"/>
      <c r="IN95" s="75"/>
      <c r="IO95" s="75"/>
      <c r="IP95" s="75"/>
      <c r="IQ95" s="75"/>
      <c r="IR95" s="75"/>
      <c r="IS95" s="75"/>
      <c r="IT95" s="75"/>
      <c r="IU95" s="75"/>
    </row>
    <row r="96" spans="1:255" s="76" customFormat="1">
      <c r="A96" s="102"/>
      <c r="B96" s="75"/>
      <c r="D96" s="77"/>
      <c r="F96" s="77"/>
      <c r="H96" s="77"/>
      <c r="J96" s="77"/>
      <c r="L96" s="77"/>
      <c r="N96" s="77"/>
      <c r="P96" s="77"/>
      <c r="R96" s="77"/>
      <c r="S96" s="77"/>
      <c r="T96" s="77"/>
      <c r="U96" s="77"/>
      <c r="V96" s="77"/>
      <c r="W96" s="77"/>
      <c r="X96" s="77"/>
      <c r="Y96" s="77"/>
      <c r="Z96" s="77"/>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c r="EN96" s="75"/>
      <c r="EO96" s="75"/>
      <c r="EP96" s="75"/>
      <c r="EQ96" s="75"/>
      <c r="ER96" s="75"/>
      <c r="ES96" s="75"/>
      <c r="ET96" s="75"/>
      <c r="EU96" s="75"/>
      <c r="EV96" s="75"/>
      <c r="EW96" s="75"/>
      <c r="EX96" s="75"/>
      <c r="EY96" s="75"/>
      <c r="EZ96" s="75"/>
      <c r="FA96" s="75"/>
      <c r="FB96" s="75"/>
      <c r="FC96" s="75"/>
      <c r="FD96" s="75"/>
      <c r="FE96" s="75"/>
      <c r="FF96" s="75"/>
      <c r="FG96" s="75"/>
      <c r="FH96" s="75"/>
      <c r="FI96" s="75"/>
      <c r="FJ96" s="75"/>
      <c r="FK96" s="75"/>
      <c r="FL96" s="75"/>
      <c r="FM96" s="75"/>
      <c r="FN96" s="75"/>
      <c r="FO96" s="75"/>
      <c r="FP96" s="75"/>
      <c r="FQ96" s="75"/>
      <c r="FR96" s="75"/>
      <c r="FS96" s="75"/>
      <c r="FT96" s="75"/>
      <c r="FU96" s="75"/>
      <c r="FV96" s="75"/>
      <c r="FW96" s="75"/>
      <c r="FX96" s="75"/>
      <c r="FY96" s="75"/>
      <c r="FZ96" s="75"/>
      <c r="GA96" s="75"/>
      <c r="GB96" s="75"/>
      <c r="GC96" s="75"/>
      <c r="GD96" s="75"/>
      <c r="GE96" s="75"/>
      <c r="GF96" s="75"/>
      <c r="GG96" s="75"/>
      <c r="GH96" s="75"/>
      <c r="GI96" s="75"/>
      <c r="GJ96" s="75"/>
      <c r="GK96" s="75"/>
      <c r="GL96" s="75"/>
      <c r="GM96" s="75"/>
      <c r="GN96" s="75"/>
      <c r="GO96" s="75"/>
      <c r="GP96" s="75"/>
      <c r="GQ96" s="75"/>
      <c r="GR96" s="75"/>
      <c r="GS96" s="75"/>
      <c r="GT96" s="75"/>
      <c r="GU96" s="75"/>
      <c r="GV96" s="75"/>
      <c r="GW96" s="75"/>
      <c r="GX96" s="75"/>
      <c r="GY96" s="75"/>
      <c r="GZ96" s="75"/>
      <c r="HA96" s="75"/>
      <c r="HB96" s="75"/>
      <c r="HC96" s="75"/>
      <c r="HD96" s="75"/>
      <c r="HE96" s="75"/>
      <c r="HF96" s="75"/>
      <c r="HG96" s="75"/>
      <c r="HH96" s="75"/>
      <c r="HI96" s="75"/>
      <c r="HJ96" s="75"/>
      <c r="HK96" s="75"/>
      <c r="HL96" s="75"/>
      <c r="HM96" s="75"/>
      <c r="HN96" s="75"/>
      <c r="HO96" s="75"/>
      <c r="HP96" s="75"/>
      <c r="HQ96" s="75"/>
      <c r="HR96" s="75"/>
      <c r="HS96" s="75"/>
      <c r="HT96" s="75"/>
      <c r="HU96" s="75"/>
      <c r="HV96" s="75"/>
      <c r="HW96" s="75"/>
      <c r="HX96" s="75"/>
      <c r="HY96" s="75"/>
      <c r="HZ96" s="75"/>
      <c r="IA96" s="75"/>
      <c r="IB96" s="75"/>
      <c r="IC96" s="75"/>
      <c r="ID96" s="75"/>
      <c r="IE96" s="75"/>
      <c r="IF96" s="75"/>
      <c r="IG96" s="75"/>
      <c r="IH96" s="75"/>
      <c r="II96" s="75"/>
      <c r="IJ96" s="75"/>
      <c r="IK96" s="75"/>
      <c r="IL96" s="75"/>
      <c r="IM96" s="75"/>
      <c r="IN96" s="75"/>
      <c r="IO96" s="75"/>
      <c r="IP96" s="75"/>
      <c r="IQ96" s="75"/>
      <c r="IR96" s="75"/>
      <c r="IS96" s="75"/>
      <c r="IT96" s="75"/>
      <c r="IU96" s="75"/>
    </row>
    <row r="97" spans="1:255" s="76" customFormat="1">
      <c r="A97" s="102"/>
      <c r="B97" s="75"/>
      <c r="D97" s="77"/>
      <c r="F97" s="77"/>
      <c r="H97" s="77"/>
      <c r="J97" s="77"/>
      <c r="L97" s="77"/>
      <c r="N97" s="77"/>
      <c r="P97" s="77"/>
      <c r="R97" s="77"/>
      <c r="S97" s="77"/>
      <c r="T97" s="77"/>
      <c r="U97" s="77"/>
      <c r="V97" s="77"/>
      <c r="W97" s="77"/>
      <c r="X97" s="77"/>
      <c r="Y97" s="77"/>
      <c r="Z97" s="77"/>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c r="EN97" s="75"/>
      <c r="EO97" s="75"/>
      <c r="EP97" s="75"/>
      <c r="EQ97" s="75"/>
      <c r="ER97" s="75"/>
      <c r="ES97" s="75"/>
      <c r="ET97" s="75"/>
      <c r="EU97" s="75"/>
      <c r="EV97" s="75"/>
      <c r="EW97" s="75"/>
      <c r="EX97" s="75"/>
      <c r="EY97" s="75"/>
      <c r="EZ97" s="75"/>
      <c r="FA97" s="75"/>
      <c r="FB97" s="75"/>
      <c r="FC97" s="75"/>
      <c r="FD97" s="75"/>
      <c r="FE97" s="75"/>
      <c r="FF97" s="75"/>
      <c r="FG97" s="75"/>
      <c r="FH97" s="75"/>
      <c r="FI97" s="75"/>
      <c r="FJ97" s="75"/>
      <c r="FK97" s="75"/>
      <c r="FL97" s="75"/>
      <c r="FM97" s="75"/>
      <c r="FN97" s="75"/>
      <c r="FO97" s="75"/>
      <c r="FP97" s="75"/>
      <c r="FQ97" s="75"/>
      <c r="FR97" s="75"/>
      <c r="FS97" s="75"/>
      <c r="FT97" s="75"/>
      <c r="FU97" s="75"/>
      <c r="FV97" s="75"/>
      <c r="FW97" s="75"/>
      <c r="FX97" s="75"/>
      <c r="FY97" s="75"/>
      <c r="FZ97" s="75"/>
      <c r="GA97" s="75"/>
      <c r="GB97" s="75"/>
      <c r="GC97" s="75"/>
      <c r="GD97" s="75"/>
      <c r="GE97" s="75"/>
      <c r="GF97" s="75"/>
      <c r="GG97" s="75"/>
      <c r="GH97" s="75"/>
      <c r="GI97" s="75"/>
      <c r="GJ97" s="75"/>
      <c r="GK97" s="75"/>
      <c r="GL97" s="75"/>
      <c r="GM97" s="75"/>
      <c r="GN97" s="75"/>
      <c r="GO97" s="75"/>
      <c r="GP97" s="75"/>
      <c r="GQ97" s="75"/>
      <c r="GR97" s="75"/>
      <c r="GS97" s="75"/>
      <c r="GT97" s="75"/>
      <c r="GU97" s="75"/>
      <c r="GV97" s="75"/>
      <c r="GW97" s="75"/>
      <c r="GX97" s="75"/>
      <c r="GY97" s="75"/>
      <c r="GZ97" s="75"/>
      <c r="HA97" s="75"/>
      <c r="HB97" s="75"/>
      <c r="HC97" s="75"/>
      <c r="HD97" s="75"/>
      <c r="HE97" s="75"/>
      <c r="HF97" s="75"/>
      <c r="HG97" s="75"/>
      <c r="HH97" s="75"/>
      <c r="HI97" s="75"/>
      <c r="HJ97" s="75"/>
      <c r="HK97" s="75"/>
      <c r="HL97" s="75"/>
      <c r="HM97" s="75"/>
      <c r="HN97" s="75"/>
      <c r="HO97" s="75"/>
      <c r="HP97" s="75"/>
      <c r="HQ97" s="75"/>
      <c r="HR97" s="75"/>
      <c r="HS97" s="75"/>
      <c r="HT97" s="75"/>
      <c r="HU97" s="75"/>
      <c r="HV97" s="75"/>
      <c r="HW97" s="75"/>
      <c r="HX97" s="75"/>
      <c r="HY97" s="75"/>
      <c r="HZ97" s="75"/>
      <c r="IA97" s="75"/>
      <c r="IB97" s="75"/>
      <c r="IC97" s="75"/>
      <c r="ID97" s="75"/>
      <c r="IE97" s="75"/>
      <c r="IF97" s="75"/>
      <c r="IG97" s="75"/>
      <c r="IH97" s="75"/>
      <c r="II97" s="75"/>
      <c r="IJ97" s="75"/>
      <c r="IK97" s="75"/>
      <c r="IL97" s="75"/>
      <c r="IM97" s="75"/>
      <c r="IN97" s="75"/>
      <c r="IO97" s="75"/>
      <c r="IP97" s="75"/>
      <c r="IQ97" s="75"/>
      <c r="IR97" s="75"/>
      <c r="IS97" s="75"/>
      <c r="IT97" s="75"/>
      <c r="IU97" s="75"/>
    </row>
    <row r="98" spans="1:255" s="76" customFormat="1">
      <c r="A98" s="102"/>
      <c r="B98" s="75"/>
      <c r="D98" s="77"/>
      <c r="F98" s="77"/>
      <c r="H98" s="77"/>
      <c r="J98" s="77"/>
      <c r="L98" s="77"/>
      <c r="N98" s="77"/>
      <c r="P98" s="77"/>
      <c r="R98" s="77"/>
      <c r="S98" s="77"/>
      <c r="T98" s="77"/>
      <c r="U98" s="77"/>
      <c r="V98" s="77"/>
      <c r="W98" s="77"/>
      <c r="X98" s="77"/>
      <c r="Y98" s="77"/>
      <c r="Z98" s="77"/>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c r="EB98" s="75"/>
      <c r="EC98" s="75"/>
      <c r="ED98" s="75"/>
      <c r="EE98" s="75"/>
      <c r="EF98" s="75"/>
      <c r="EG98" s="75"/>
      <c r="EH98" s="75"/>
      <c r="EI98" s="75"/>
      <c r="EJ98" s="75"/>
      <c r="EK98" s="75"/>
      <c r="EL98" s="75"/>
      <c r="EM98" s="75"/>
      <c r="EN98" s="75"/>
      <c r="EO98" s="75"/>
      <c r="EP98" s="75"/>
      <c r="EQ98" s="75"/>
      <c r="ER98" s="75"/>
      <c r="ES98" s="75"/>
      <c r="ET98" s="75"/>
      <c r="EU98" s="75"/>
      <c r="EV98" s="75"/>
      <c r="EW98" s="75"/>
      <c r="EX98" s="75"/>
      <c r="EY98" s="75"/>
      <c r="EZ98" s="75"/>
      <c r="FA98" s="75"/>
      <c r="FB98" s="75"/>
      <c r="FC98" s="75"/>
      <c r="FD98" s="75"/>
      <c r="FE98" s="75"/>
      <c r="FF98" s="75"/>
      <c r="FG98" s="75"/>
      <c r="FH98" s="75"/>
      <c r="FI98" s="75"/>
      <c r="FJ98" s="75"/>
      <c r="FK98" s="75"/>
      <c r="FL98" s="75"/>
      <c r="FM98" s="75"/>
      <c r="FN98" s="75"/>
      <c r="FO98" s="75"/>
      <c r="FP98" s="75"/>
      <c r="FQ98" s="75"/>
      <c r="FR98" s="75"/>
      <c r="FS98" s="75"/>
      <c r="FT98" s="75"/>
      <c r="FU98" s="75"/>
      <c r="FV98" s="75"/>
      <c r="FW98" s="75"/>
      <c r="FX98" s="75"/>
      <c r="FY98" s="75"/>
      <c r="FZ98" s="75"/>
      <c r="GA98" s="75"/>
      <c r="GB98" s="75"/>
      <c r="GC98" s="75"/>
      <c r="GD98" s="75"/>
      <c r="GE98" s="75"/>
      <c r="GF98" s="75"/>
      <c r="GG98" s="75"/>
      <c r="GH98" s="75"/>
      <c r="GI98" s="75"/>
      <c r="GJ98" s="75"/>
      <c r="GK98" s="75"/>
      <c r="GL98" s="75"/>
      <c r="GM98" s="75"/>
      <c r="GN98" s="75"/>
      <c r="GO98" s="75"/>
      <c r="GP98" s="75"/>
      <c r="GQ98" s="75"/>
      <c r="GR98" s="75"/>
      <c r="GS98" s="75"/>
      <c r="GT98" s="75"/>
      <c r="GU98" s="75"/>
      <c r="GV98" s="75"/>
      <c r="GW98" s="75"/>
      <c r="GX98" s="75"/>
      <c r="GY98" s="75"/>
      <c r="GZ98" s="75"/>
      <c r="HA98" s="75"/>
      <c r="HB98" s="75"/>
      <c r="HC98" s="75"/>
      <c r="HD98" s="75"/>
      <c r="HE98" s="75"/>
      <c r="HF98" s="75"/>
      <c r="HG98" s="75"/>
      <c r="HH98" s="75"/>
      <c r="HI98" s="75"/>
      <c r="HJ98" s="75"/>
      <c r="HK98" s="75"/>
      <c r="HL98" s="75"/>
      <c r="HM98" s="75"/>
      <c r="HN98" s="75"/>
      <c r="HO98" s="75"/>
      <c r="HP98" s="75"/>
      <c r="HQ98" s="75"/>
      <c r="HR98" s="75"/>
      <c r="HS98" s="75"/>
      <c r="HT98" s="75"/>
      <c r="HU98" s="75"/>
      <c r="HV98" s="75"/>
      <c r="HW98" s="75"/>
      <c r="HX98" s="75"/>
      <c r="HY98" s="75"/>
      <c r="HZ98" s="75"/>
      <c r="IA98" s="75"/>
      <c r="IB98" s="75"/>
      <c r="IC98" s="75"/>
      <c r="ID98" s="75"/>
      <c r="IE98" s="75"/>
      <c r="IF98" s="75"/>
      <c r="IG98" s="75"/>
      <c r="IH98" s="75"/>
      <c r="II98" s="75"/>
      <c r="IJ98" s="75"/>
      <c r="IK98" s="75"/>
      <c r="IL98" s="75"/>
      <c r="IM98" s="75"/>
      <c r="IN98" s="75"/>
      <c r="IO98" s="75"/>
      <c r="IP98" s="75"/>
      <c r="IQ98" s="75"/>
      <c r="IR98" s="75"/>
      <c r="IS98" s="75"/>
      <c r="IT98" s="75"/>
      <c r="IU98" s="75"/>
    </row>
    <row r="99" spans="1:255" s="76" customFormat="1">
      <c r="A99" s="102"/>
      <c r="B99" s="75"/>
      <c r="D99" s="77"/>
      <c r="F99" s="77"/>
      <c r="H99" s="77"/>
      <c r="J99" s="77"/>
      <c r="L99" s="77"/>
      <c r="N99" s="77"/>
      <c r="P99" s="77"/>
      <c r="R99" s="77"/>
      <c r="S99" s="77"/>
      <c r="T99" s="77"/>
      <c r="U99" s="77"/>
      <c r="V99" s="77"/>
      <c r="W99" s="77"/>
      <c r="X99" s="77"/>
      <c r="Y99" s="77"/>
      <c r="Z99" s="77"/>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c r="EO99" s="75"/>
      <c r="EP99" s="75"/>
      <c r="EQ99" s="75"/>
      <c r="ER99" s="75"/>
      <c r="ES99" s="75"/>
      <c r="ET99" s="75"/>
      <c r="EU99" s="75"/>
      <c r="EV99" s="75"/>
      <c r="EW99" s="75"/>
      <c r="EX99" s="75"/>
      <c r="EY99" s="75"/>
      <c r="EZ99" s="75"/>
      <c r="FA99" s="75"/>
      <c r="FB99" s="75"/>
      <c r="FC99" s="75"/>
      <c r="FD99" s="75"/>
      <c r="FE99" s="75"/>
      <c r="FF99" s="75"/>
      <c r="FG99" s="75"/>
      <c r="FH99" s="75"/>
      <c r="FI99" s="75"/>
      <c r="FJ99" s="75"/>
      <c r="FK99" s="75"/>
      <c r="FL99" s="75"/>
      <c r="FM99" s="75"/>
      <c r="FN99" s="75"/>
      <c r="FO99" s="75"/>
      <c r="FP99" s="75"/>
      <c r="FQ99" s="75"/>
      <c r="FR99" s="75"/>
      <c r="FS99" s="75"/>
      <c r="FT99" s="75"/>
      <c r="FU99" s="75"/>
      <c r="FV99" s="75"/>
      <c r="FW99" s="75"/>
      <c r="FX99" s="75"/>
      <c r="FY99" s="75"/>
      <c r="FZ99" s="75"/>
      <c r="GA99" s="75"/>
      <c r="GB99" s="75"/>
      <c r="GC99" s="75"/>
      <c r="GD99" s="75"/>
      <c r="GE99" s="75"/>
      <c r="GF99" s="75"/>
      <c r="GG99" s="75"/>
      <c r="GH99" s="75"/>
      <c r="GI99" s="75"/>
      <c r="GJ99" s="75"/>
      <c r="GK99" s="75"/>
      <c r="GL99" s="75"/>
      <c r="GM99" s="75"/>
      <c r="GN99" s="75"/>
      <c r="GO99" s="75"/>
      <c r="GP99" s="75"/>
      <c r="GQ99" s="75"/>
      <c r="GR99" s="75"/>
      <c r="GS99" s="75"/>
      <c r="GT99" s="75"/>
      <c r="GU99" s="75"/>
      <c r="GV99" s="75"/>
      <c r="GW99" s="75"/>
      <c r="GX99" s="75"/>
      <c r="GY99" s="75"/>
      <c r="GZ99" s="75"/>
      <c r="HA99" s="75"/>
      <c r="HB99" s="75"/>
      <c r="HC99" s="75"/>
      <c r="HD99" s="75"/>
      <c r="HE99" s="75"/>
      <c r="HF99" s="75"/>
      <c r="HG99" s="75"/>
      <c r="HH99" s="75"/>
      <c r="HI99" s="75"/>
      <c r="HJ99" s="75"/>
      <c r="HK99" s="75"/>
      <c r="HL99" s="75"/>
      <c r="HM99" s="75"/>
      <c r="HN99" s="75"/>
      <c r="HO99" s="75"/>
      <c r="HP99" s="75"/>
      <c r="HQ99" s="75"/>
      <c r="HR99" s="75"/>
      <c r="HS99" s="75"/>
      <c r="HT99" s="75"/>
      <c r="HU99" s="75"/>
      <c r="HV99" s="75"/>
      <c r="HW99" s="75"/>
      <c r="HX99" s="75"/>
      <c r="HY99" s="75"/>
      <c r="HZ99" s="75"/>
      <c r="IA99" s="75"/>
      <c r="IB99" s="75"/>
      <c r="IC99" s="75"/>
      <c r="ID99" s="75"/>
      <c r="IE99" s="75"/>
      <c r="IF99" s="75"/>
      <c r="IG99" s="75"/>
      <c r="IH99" s="75"/>
      <c r="II99" s="75"/>
      <c r="IJ99" s="75"/>
      <c r="IK99" s="75"/>
      <c r="IL99" s="75"/>
      <c r="IM99" s="75"/>
      <c r="IN99" s="75"/>
      <c r="IO99" s="75"/>
      <c r="IP99" s="75"/>
      <c r="IQ99" s="75"/>
      <c r="IR99" s="75"/>
      <c r="IS99" s="75"/>
      <c r="IT99" s="75"/>
      <c r="IU99" s="75"/>
    </row>
    <row r="100" spans="1:255" s="76" customFormat="1">
      <c r="A100" s="102"/>
      <c r="B100" s="75"/>
      <c r="D100" s="77"/>
      <c r="F100" s="77"/>
      <c r="H100" s="77"/>
      <c r="J100" s="77"/>
      <c r="L100" s="77"/>
      <c r="N100" s="77"/>
      <c r="P100" s="77"/>
      <c r="R100" s="77"/>
      <c r="S100" s="77"/>
      <c r="T100" s="77"/>
      <c r="U100" s="77"/>
      <c r="V100" s="77"/>
      <c r="W100" s="77"/>
      <c r="X100" s="77"/>
      <c r="Y100" s="77"/>
      <c r="Z100" s="77"/>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c r="CY100" s="75"/>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c r="EB100" s="75"/>
      <c r="EC100" s="75"/>
      <c r="ED100" s="75"/>
      <c r="EE100" s="75"/>
      <c r="EF100" s="75"/>
      <c r="EG100" s="75"/>
      <c r="EH100" s="75"/>
      <c r="EI100" s="75"/>
      <c r="EJ100" s="75"/>
      <c r="EK100" s="75"/>
      <c r="EL100" s="75"/>
      <c r="EM100" s="75"/>
      <c r="EN100" s="75"/>
      <c r="EO100" s="75"/>
      <c r="EP100" s="75"/>
      <c r="EQ100" s="75"/>
      <c r="ER100" s="75"/>
      <c r="ES100" s="75"/>
      <c r="ET100" s="75"/>
      <c r="EU100" s="75"/>
      <c r="EV100" s="75"/>
      <c r="EW100" s="75"/>
      <c r="EX100" s="75"/>
      <c r="EY100" s="75"/>
      <c r="EZ100" s="75"/>
      <c r="FA100" s="75"/>
      <c r="FB100" s="75"/>
      <c r="FC100" s="75"/>
      <c r="FD100" s="75"/>
      <c r="FE100" s="75"/>
      <c r="FF100" s="75"/>
      <c r="FG100" s="75"/>
      <c r="FH100" s="75"/>
      <c r="FI100" s="75"/>
      <c r="FJ100" s="75"/>
      <c r="FK100" s="75"/>
      <c r="FL100" s="75"/>
      <c r="FM100" s="75"/>
      <c r="FN100" s="75"/>
      <c r="FO100" s="75"/>
      <c r="FP100" s="75"/>
      <c r="FQ100" s="75"/>
      <c r="FR100" s="75"/>
      <c r="FS100" s="75"/>
      <c r="FT100" s="75"/>
      <c r="FU100" s="75"/>
      <c r="FV100" s="75"/>
      <c r="FW100" s="75"/>
      <c r="FX100" s="75"/>
      <c r="FY100" s="75"/>
      <c r="FZ100" s="75"/>
      <c r="GA100" s="75"/>
      <c r="GB100" s="75"/>
      <c r="GC100" s="75"/>
      <c r="GD100" s="75"/>
      <c r="GE100" s="75"/>
      <c r="GF100" s="75"/>
      <c r="GG100" s="75"/>
      <c r="GH100" s="75"/>
      <c r="GI100" s="75"/>
      <c r="GJ100" s="75"/>
      <c r="GK100" s="75"/>
      <c r="GL100" s="75"/>
      <c r="GM100" s="75"/>
      <c r="GN100" s="75"/>
      <c r="GO100" s="75"/>
      <c r="GP100" s="75"/>
      <c r="GQ100" s="75"/>
      <c r="GR100" s="75"/>
      <c r="GS100" s="75"/>
      <c r="GT100" s="75"/>
      <c r="GU100" s="75"/>
      <c r="GV100" s="75"/>
      <c r="GW100" s="75"/>
      <c r="GX100" s="75"/>
      <c r="GY100" s="75"/>
      <c r="GZ100" s="75"/>
      <c r="HA100" s="75"/>
      <c r="HB100" s="75"/>
      <c r="HC100" s="75"/>
      <c r="HD100" s="75"/>
      <c r="HE100" s="75"/>
      <c r="HF100" s="75"/>
      <c r="HG100" s="75"/>
      <c r="HH100" s="75"/>
      <c r="HI100" s="75"/>
      <c r="HJ100" s="75"/>
      <c r="HK100" s="75"/>
      <c r="HL100" s="75"/>
      <c r="HM100" s="75"/>
      <c r="HN100" s="75"/>
      <c r="HO100" s="75"/>
      <c r="HP100" s="75"/>
      <c r="HQ100" s="75"/>
      <c r="HR100" s="75"/>
      <c r="HS100" s="75"/>
      <c r="HT100" s="75"/>
      <c r="HU100" s="75"/>
      <c r="HV100" s="75"/>
      <c r="HW100" s="75"/>
      <c r="HX100" s="75"/>
      <c r="HY100" s="75"/>
      <c r="HZ100" s="75"/>
      <c r="IA100" s="75"/>
      <c r="IB100" s="75"/>
      <c r="IC100" s="75"/>
      <c r="ID100" s="75"/>
      <c r="IE100" s="75"/>
      <c r="IF100" s="75"/>
      <c r="IG100" s="75"/>
      <c r="IH100" s="75"/>
      <c r="II100" s="75"/>
      <c r="IJ100" s="75"/>
      <c r="IK100" s="75"/>
      <c r="IL100" s="75"/>
      <c r="IM100" s="75"/>
      <c r="IN100" s="75"/>
      <c r="IO100" s="75"/>
      <c r="IP100" s="75"/>
      <c r="IQ100" s="75"/>
      <c r="IR100" s="75"/>
      <c r="IS100" s="75"/>
      <c r="IT100" s="75"/>
      <c r="IU100" s="75"/>
    </row>
  </sheetData>
  <mergeCells count="28">
    <mergeCell ref="BD4:BD5"/>
    <mergeCell ref="BT4:BT5"/>
    <mergeCell ref="GR4:GR5"/>
    <mergeCell ref="HH4:HH5"/>
    <mergeCell ref="CJ4:CJ5"/>
    <mergeCell ref="HX4:HX5"/>
    <mergeCell ref="IN4:IN5"/>
    <mergeCell ref="CZ4:CZ5"/>
    <mergeCell ref="DP4:DP5"/>
    <mergeCell ref="EF4:EF5"/>
    <mergeCell ref="EV4:EV5"/>
    <mergeCell ref="FL4:FL5"/>
    <mergeCell ref="GB4:GB5"/>
    <mergeCell ref="W4:X4"/>
    <mergeCell ref="Y4:Z4"/>
    <mergeCell ref="AN4:AN5"/>
    <mergeCell ref="I4:J4"/>
    <mergeCell ref="A4:A5"/>
    <mergeCell ref="B4:B5"/>
    <mergeCell ref="C4:D4"/>
    <mergeCell ref="E4:F4"/>
    <mergeCell ref="G4:H4"/>
    <mergeCell ref="K4:L4"/>
    <mergeCell ref="M4:N4"/>
    <mergeCell ref="O4:P4"/>
    <mergeCell ref="Q4:R4"/>
    <mergeCell ref="S4:T4"/>
    <mergeCell ref="U4:V4"/>
  </mergeCells>
  <pageMargins left="0.2" right="0.19" top="0.26" bottom="0.16" header="0.17" footer="0.26"/>
  <pageSetup paperSize="9" scale="63"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M245"/>
  <sheetViews>
    <sheetView zoomScaleNormal="100" workbookViewId="0">
      <selection activeCell="M240" sqref="M240"/>
    </sheetView>
  </sheetViews>
  <sheetFormatPr defaultRowHeight="12.75"/>
  <cols>
    <col min="1" max="1" width="42.42578125" style="310" customWidth="1"/>
    <col min="2" max="4" width="11.140625" style="310" customWidth="1"/>
    <col min="5" max="6" width="11.42578125" style="311" bestFit="1" customWidth="1"/>
    <col min="7" max="7" width="10.85546875" style="311" bestFit="1" customWidth="1"/>
    <col min="8" max="8" width="10" style="311" customWidth="1"/>
    <col min="9" max="9" width="10.85546875" style="311" bestFit="1" customWidth="1"/>
    <col min="10" max="13" width="9.140625" style="311"/>
    <col min="14" max="16384" width="9.140625" style="310"/>
  </cols>
  <sheetData>
    <row r="1" spans="1:13" ht="15">
      <c r="A1" s="309"/>
    </row>
    <row r="2" spans="1:13">
      <c r="A2" s="530" t="s">
        <v>414</v>
      </c>
      <c r="B2" s="531"/>
      <c r="C2" s="531"/>
      <c r="D2" s="531"/>
      <c r="E2" s="531"/>
      <c r="F2" s="531"/>
      <c r="G2" s="531"/>
      <c r="H2" s="531"/>
      <c r="I2" s="531"/>
      <c r="J2" s="310"/>
      <c r="K2" s="310"/>
      <c r="L2" s="310"/>
      <c r="M2" s="310"/>
    </row>
    <row r="3" spans="1:13" s="384" customFormat="1" ht="15">
      <c r="A3" s="303" t="s">
        <v>415</v>
      </c>
      <c r="B3" s="458"/>
      <c r="C3" s="458"/>
      <c r="D3" s="458"/>
      <c r="E3" s="458"/>
      <c r="F3" s="458"/>
      <c r="G3" s="458"/>
      <c r="H3" s="458"/>
      <c r="I3" s="458"/>
      <c r="J3" s="383"/>
      <c r="K3" s="383"/>
      <c r="L3" s="383"/>
      <c r="M3" s="383"/>
    </row>
    <row r="4" spans="1:13" s="384" customFormat="1" ht="24" customHeight="1">
      <c r="A4" s="385"/>
      <c r="B4" s="459">
        <v>2003</v>
      </c>
      <c r="C4" s="459">
        <v>2004</v>
      </c>
      <c r="D4" s="459">
        <v>2005</v>
      </c>
      <c r="E4" s="459">
        <v>2006</v>
      </c>
      <c r="F4" s="459">
        <v>2007</v>
      </c>
      <c r="G4" s="459">
        <v>2008</v>
      </c>
      <c r="H4" s="460" t="s">
        <v>504</v>
      </c>
      <c r="I4" s="461" t="s">
        <v>505</v>
      </c>
      <c r="J4" s="383"/>
      <c r="K4" s="383"/>
      <c r="L4" s="383"/>
      <c r="M4" s="383"/>
    </row>
    <row r="5" spans="1:13" s="384" customFormat="1" ht="19.5" customHeight="1">
      <c r="A5" s="386" t="s">
        <v>416</v>
      </c>
      <c r="B5" s="462">
        <v>-1999.0229999999997</v>
      </c>
      <c r="C5" s="462">
        <v>-2511.5728081337807</v>
      </c>
      <c r="D5" s="462">
        <v>-2348.5316130215201</v>
      </c>
      <c r="E5" s="462">
        <v>-2485.897224092721</v>
      </c>
      <c r="F5" s="462">
        <v>-3528.9756579367686</v>
      </c>
      <c r="G5" s="462">
        <v>-4605.4903423529595</v>
      </c>
      <c r="H5" s="463">
        <v>-5181.769632249222</v>
      </c>
      <c r="I5" s="464">
        <v>-4941.8440465611156</v>
      </c>
      <c r="J5" s="383"/>
      <c r="K5" s="383"/>
      <c r="L5" s="383"/>
      <c r="M5" s="383"/>
    </row>
    <row r="6" spans="1:13" s="384" customFormat="1" ht="14.25">
      <c r="A6" s="387"/>
      <c r="B6" s="465"/>
      <c r="C6" s="465"/>
      <c r="D6" s="465"/>
      <c r="E6" s="465"/>
      <c r="F6" s="465"/>
      <c r="G6" s="465"/>
      <c r="H6" s="466"/>
      <c r="I6" s="467"/>
      <c r="J6" s="383"/>
      <c r="K6" s="383"/>
      <c r="L6" s="383"/>
      <c r="M6" s="383"/>
    </row>
    <row r="7" spans="1:13" s="384" customFormat="1" ht="14.25">
      <c r="A7" s="388" t="s">
        <v>417</v>
      </c>
      <c r="B7" s="465">
        <v>1868.4949999999997</v>
      </c>
      <c r="C7" s="465">
        <v>2161.7591605226371</v>
      </c>
      <c r="D7" s="465">
        <v>2455.6401589479547</v>
      </c>
      <c r="E7" s="465">
        <v>3255.2478280110636</v>
      </c>
      <c r="F7" s="465">
        <v>3946.3313474090992</v>
      </c>
      <c r="G7" s="465">
        <v>3463.5397047376364</v>
      </c>
      <c r="H7" s="466">
        <v>3737.2862375171621</v>
      </c>
      <c r="I7" s="467">
        <v>3918.095276037604</v>
      </c>
      <c r="J7" s="383"/>
      <c r="K7" s="383"/>
      <c r="L7" s="383"/>
      <c r="M7" s="383"/>
    </row>
    <row r="8" spans="1:13" s="384" customFormat="1" ht="14.25">
      <c r="A8" s="389" t="s">
        <v>418</v>
      </c>
      <c r="B8" s="465">
        <v>41.964999999999996</v>
      </c>
      <c r="C8" s="465">
        <v>54.210000645696674</v>
      </c>
      <c r="D8" s="465">
        <v>62.051000000000002</v>
      </c>
      <c r="E8" s="465">
        <v>38.390022662843165</v>
      </c>
      <c r="F8" s="465">
        <v>67.576347409099796</v>
      </c>
      <c r="G8" s="465">
        <v>85.813965791134848</v>
      </c>
      <c r="H8" s="466">
        <v>95.648193262399317</v>
      </c>
      <c r="I8" s="467">
        <v>95.438459413773586</v>
      </c>
      <c r="J8" s="383"/>
      <c r="K8" s="383"/>
      <c r="L8" s="383"/>
      <c r="M8" s="383"/>
    </row>
    <row r="9" spans="1:13" s="384" customFormat="1" ht="14.25">
      <c r="A9" s="389" t="s">
        <v>419</v>
      </c>
      <c r="B9" s="465">
        <v>35.712999999999994</v>
      </c>
      <c r="C9" s="465">
        <v>43.908999999999992</v>
      </c>
      <c r="D9" s="465">
        <v>43.59</v>
      </c>
      <c r="E9" s="465">
        <v>36.375</v>
      </c>
      <c r="F9" s="465">
        <v>51.5683474090998</v>
      </c>
      <c r="G9" s="465">
        <v>68.995051188623421</v>
      </c>
      <c r="H9" s="466">
        <v>71.115883435397848</v>
      </c>
      <c r="I9" s="467">
        <v>63.441224851870047</v>
      </c>
      <c r="J9" s="383"/>
      <c r="K9" s="383"/>
      <c r="L9" s="383"/>
      <c r="M9" s="383"/>
    </row>
    <row r="10" spans="1:13" s="384" customFormat="1" ht="14.25">
      <c r="A10" s="389" t="s">
        <v>420</v>
      </c>
      <c r="B10" s="465">
        <v>35.712999999999994</v>
      </c>
      <c r="C10" s="465">
        <v>43.908999999999992</v>
      </c>
      <c r="D10" s="465">
        <v>43.59</v>
      </c>
      <c r="E10" s="465">
        <v>36.375</v>
      </c>
      <c r="F10" s="465">
        <v>51.5683474090998</v>
      </c>
      <c r="G10" s="465">
        <v>68.995051188623421</v>
      </c>
      <c r="H10" s="466">
        <v>71.115883435397848</v>
      </c>
      <c r="I10" s="467">
        <v>63.441224851870047</v>
      </c>
      <c r="J10" s="383"/>
      <c r="K10" s="383"/>
      <c r="L10" s="383"/>
      <c r="M10" s="383"/>
    </row>
    <row r="11" spans="1:13" s="384" customFormat="1" ht="14.25">
      <c r="A11" s="389" t="s">
        <v>421</v>
      </c>
      <c r="B11" s="465"/>
      <c r="C11" s="465"/>
      <c r="D11" s="465"/>
      <c r="E11" s="465"/>
      <c r="F11" s="465"/>
      <c r="G11" s="465"/>
      <c r="H11" s="466"/>
      <c r="I11" s="467"/>
      <c r="J11" s="383"/>
      <c r="K11" s="383"/>
      <c r="L11" s="383"/>
      <c r="M11" s="383"/>
    </row>
    <row r="12" spans="1:13" s="384" customFormat="1" ht="14.25">
      <c r="A12" s="389" t="s">
        <v>422</v>
      </c>
      <c r="B12" s="465">
        <v>6.2519999999999998</v>
      </c>
      <c r="C12" s="465">
        <v>10.301000645696684</v>
      </c>
      <c r="D12" s="465">
        <v>18.460999999999999</v>
      </c>
      <c r="E12" s="465">
        <v>2.0150226628431689</v>
      </c>
      <c r="F12" s="465">
        <v>16.007999999999999</v>
      </c>
      <c r="G12" s="465">
        <v>16.81891460251142</v>
      </c>
      <c r="H12" s="466">
        <v>24.532309827001459</v>
      </c>
      <c r="I12" s="467">
        <v>31.997234561903529</v>
      </c>
      <c r="J12" s="383"/>
      <c r="K12" s="383"/>
      <c r="L12" s="383"/>
      <c r="M12" s="383"/>
    </row>
    <row r="13" spans="1:13" s="384" customFormat="1" ht="14.25">
      <c r="A13" s="389" t="s">
        <v>423</v>
      </c>
      <c r="B13" s="465">
        <v>10.766</v>
      </c>
      <c r="C13" s="465">
        <v>15.340999999999998</v>
      </c>
      <c r="D13" s="465">
        <v>25.162999999999997</v>
      </c>
      <c r="E13" s="465">
        <v>19.346722662843167</v>
      </c>
      <c r="F13" s="465">
        <v>24.983000000000001</v>
      </c>
      <c r="G13" s="465">
        <v>27.251434976240215</v>
      </c>
      <c r="H13" s="466">
        <v>35.271468249224775</v>
      </c>
      <c r="I13" s="467">
        <v>47.854353424450494</v>
      </c>
      <c r="J13" s="383"/>
      <c r="K13" s="383"/>
      <c r="L13" s="383"/>
      <c r="M13" s="383"/>
    </row>
    <row r="14" spans="1:13" s="384" customFormat="1" ht="14.25">
      <c r="A14" s="389" t="s">
        <v>424</v>
      </c>
      <c r="B14" s="465">
        <v>-4.5139999999999993</v>
      </c>
      <c r="C14" s="465">
        <v>-5.0399993543033137</v>
      </c>
      <c r="D14" s="465">
        <v>-6.7019999999999991</v>
      </c>
      <c r="E14" s="465">
        <v>-17.331699999999998</v>
      </c>
      <c r="F14" s="465">
        <v>-8.9749999999999996</v>
      </c>
      <c r="G14" s="465">
        <v>-10.432520373728796</v>
      </c>
      <c r="H14" s="466">
        <v>-10.739158422223316</v>
      </c>
      <c r="I14" s="467">
        <v>-15.857118862546962</v>
      </c>
      <c r="J14" s="383"/>
      <c r="K14" s="383"/>
      <c r="L14" s="383"/>
      <c r="M14" s="383"/>
    </row>
    <row r="15" spans="1:13" s="384" customFormat="1" ht="14.25">
      <c r="A15" s="389" t="s">
        <v>425</v>
      </c>
      <c r="B15" s="465">
        <v>3.7779999999999996</v>
      </c>
      <c r="C15" s="465">
        <v>4.1040000000000001</v>
      </c>
      <c r="D15" s="465">
        <v>3.6209999999999996</v>
      </c>
      <c r="E15" s="465">
        <v>4.18</v>
      </c>
      <c r="F15" s="465">
        <v>4.431</v>
      </c>
      <c r="G15" s="465">
        <v>3.0732600548321449</v>
      </c>
      <c r="H15" s="466">
        <v>6.2450905947456388</v>
      </c>
      <c r="I15" s="467">
        <v>31.74646113736765</v>
      </c>
      <c r="J15" s="383"/>
      <c r="K15" s="383"/>
      <c r="L15" s="383"/>
      <c r="M15" s="383"/>
    </row>
    <row r="16" spans="1:13" s="384" customFormat="1" ht="14.25">
      <c r="A16" s="389" t="s">
        <v>426</v>
      </c>
      <c r="B16" s="465">
        <v>3.7779999999999996</v>
      </c>
      <c r="C16" s="465">
        <v>4.1040000000000001</v>
      </c>
      <c r="D16" s="465">
        <v>3.6209999999999996</v>
      </c>
      <c r="E16" s="465">
        <v>4.18</v>
      </c>
      <c r="F16" s="465">
        <v>4.431</v>
      </c>
      <c r="G16" s="465">
        <v>3.0732600548321449</v>
      </c>
      <c r="H16" s="466">
        <v>6.2450905947456388</v>
      </c>
      <c r="I16" s="467">
        <v>23.861725711794389</v>
      </c>
      <c r="J16" s="383"/>
      <c r="K16" s="383"/>
      <c r="L16" s="383"/>
      <c r="M16" s="383"/>
    </row>
    <row r="17" spans="1:13" s="384" customFormat="1" ht="14.25">
      <c r="A17" s="389" t="s">
        <v>427</v>
      </c>
      <c r="B17" s="465"/>
      <c r="C17" s="465"/>
      <c r="D17" s="465"/>
      <c r="E17" s="465"/>
      <c r="F17" s="465"/>
      <c r="G17" s="465"/>
      <c r="H17" s="466"/>
      <c r="I17" s="467"/>
      <c r="J17" s="383"/>
      <c r="K17" s="383"/>
      <c r="L17" s="383"/>
      <c r="M17" s="383"/>
    </row>
    <row r="18" spans="1:13" s="384" customFormat="1" ht="14.25">
      <c r="A18" s="389" t="s">
        <v>428</v>
      </c>
      <c r="B18" s="465"/>
      <c r="C18" s="465"/>
      <c r="D18" s="465"/>
      <c r="E18" s="465"/>
      <c r="F18" s="465"/>
      <c r="G18" s="465"/>
      <c r="H18" s="466"/>
      <c r="I18" s="467"/>
      <c r="J18" s="383"/>
      <c r="K18" s="383"/>
      <c r="L18" s="383"/>
      <c r="M18" s="383"/>
    </row>
    <row r="19" spans="1:13" s="384" customFormat="1" ht="14.25">
      <c r="A19" s="389" t="s">
        <v>429</v>
      </c>
      <c r="B19" s="465">
        <v>3.0199999999999996</v>
      </c>
      <c r="C19" s="465">
        <v>3.2839999999999998</v>
      </c>
      <c r="D19" s="465">
        <v>2.915</v>
      </c>
      <c r="E19" s="465">
        <v>3.4169999999999998</v>
      </c>
      <c r="F19" s="465">
        <v>3.6190000000000002</v>
      </c>
      <c r="G19" s="465">
        <v>2.0685215316516894</v>
      </c>
      <c r="H19" s="466">
        <v>2.2229120437300653</v>
      </c>
      <c r="I19" s="467">
        <v>2.1475948874216284</v>
      </c>
      <c r="J19" s="383"/>
      <c r="K19" s="383"/>
      <c r="L19" s="383"/>
      <c r="M19" s="383"/>
    </row>
    <row r="20" spans="1:13" s="384" customFormat="1" ht="14.25">
      <c r="A20" s="389" t="s">
        <v>430</v>
      </c>
      <c r="B20" s="465">
        <v>0.7579999999999999</v>
      </c>
      <c r="C20" s="465">
        <v>0.82000000000000028</v>
      </c>
      <c r="D20" s="465">
        <v>0.70599999999999996</v>
      </c>
      <c r="E20" s="465">
        <v>0.7629999999999999</v>
      </c>
      <c r="F20" s="465">
        <v>0.81199999999999983</v>
      </c>
      <c r="G20" s="465">
        <v>1.004738523180456</v>
      </c>
      <c r="H20" s="466">
        <v>4.022178551015573</v>
      </c>
      <c r="I20" s="467">
        <v>21.714130824372759</v>
      </c>
      <c r="J20" s="383"/>
      <c r="K20" s="383"/>
      <c r="L20" s="383"/>
      <c r="M20" s="383"/>
    </row>
    <row r="21" spans="1:13" s="384" customFormat="1" ht="14.25">
      <c r="A21" s="389" t="s">
        <v>431</v>
      </c>
      <c r="B21" s="465"/>
      <c r="C21" s="465"/>
      <c r="D21" s="465"/>
      <c r="E21" s="465"/>
      <c r="F21" s="465"/>
      <c r="G21" s="465"/>
      <c r="H21" s="466"/>
      <c r="I21" s="467">
        <v>7.8847354255732602</v>
      </c>
      <c r="J21" s="383"/>
      <c r="K21" s="383"/>
      <c r="L21" s="383"/>
      <c r="M21" s="383"/>
    </row>
    <row r="22" spans="1:13" s="384" customFormat="1" ht="14.25">
      <c r="A22" s="389" t="s">
        <v>432</v>
      </c>
      <c r="B22" s="465"/>
      <c r="C22" s="465"/>
      <c r="D22" s="465"/>
      <c r="E22" s="465"/>
      <c r="F22" s="465"/>
      <c r="G22" s="465"/>
      <c r="H22" s="466"/>
      <c r="I22" s="467">
        <v>7.8847354255732602</v>
      </c>
      <c r="J22" s="383"/>
      <c r="K22" s="383"/>
      <c r="L22" s="383"/>
      <c r="M22" s="383"/>
    </row>
    <row r="23" spans="1:13" s="384" customFormat="1" ht="14.25">
      <c r="A23" s="389" t="s">
        <v>433</v>
      </c>
      <c r="B23" s="465"/>
      <c r="C23" s="465"/>
      <c r="D23" s="465"/>
      <c r="E23" s="465"/>
      <c r="F23" s="465"/>
      <c r="G23" s="465"/>
      <c r="H23" s="466"/>
      <c r="I23" s="467"/>
      <c r="J23" s="383"/>
      <c r="K23" s="383"/>
      <c r="L23" s="383"/>
      <c r="M23" s="383"/>
    </row>
    <row r="24" spans="1:13" s="384" customFormat="1" ht="14.25">
      <c r="A24" s="389" t="s">
        <v>434</v>
      </c>
      <c r="B24" s="465"/>
      <c r="C24" s="465"/>
      <c r="D24" s="465"/>
      <c r="E24" s="465"/>
      <c r="F24" s="465"/>
      <c r="G24" s="465"/>
      <c r="H24" s="466"/>
      <c r="I24" s="467"/>
      <c r="J24" s="383"/>
      <c r="K24" s="383"/>
      <c r="L24" s="383"/>
      <c r="M24" s="383"/>
    </row>
    <row r="25" spans="1:13" s="384" customFormat="1" ht="14.25">
      <c r="A25" s="389" t="s">
        <v>435</v>
      </c>
      <c r="B25" s="465"/>
      <c r="C25" s="465"/>
      <c r="D25" s="465"/>
      <c r="E25" s="465"/>
      <c r="F25" s="465"/>
      <c r="G25" s="465"/>
      <c r="H25" s="466"/>
      <c r="I25" s="467"/>
      <c r="J25" s="383"/>
      <c r="K25" s="383"/>
      <c r="L25" s="383"/>
      <c r="M25" s="383"/>
    </row>
    <row r="26" spans="1:13" s="384" customFormat="1" ht="14.25">
      <c r="A26" s="389" t="s">
        <v>436</v>
      </c>
      <c r="B26" s="465"/>
      <c r="C26" s="465"/>
      <c r="D26" s="465"/>
      <c r="E26" s="465"/>
      <c r="F26" s="465"/>
      <c r="G26" s="465"/>
      <c r="H26" s="466"/>
      <c r="I26" s="467">
        <v>7.8847354255732602</v>
      </c>
      <c r="J26" s="383"/>
      <c r="K26" s="383"/>
      <c r="L26" s="383"/>
      <c r="M26" s="383"/>
    </row>
    <row r="27" spans="1:13" s="384" customFormat="1" ht="14.25">
      <c r="A27" s="389" t="s">
        <v>437</v>
      </c>
      <c r="B27" s="465"/>
      <c r="C27" s="465"/>
      <c r="D27" s="465"/>
      <c r="E27" s="465"/>
      <c r="F27" s="465"/>
      <c r="G27" s="465"/>
      <c r="H27" s="466"/>
      <c r="I27" s="467"/>
      <c r="J27" s="383"/>
      <c r="K27" s="383"/>
      <c r="L27" s="383"/>
      <c r="M27" s="383"/>
    </row>
    <row r="28" spans="1:13" s="384" customFormat="1" ht="14.25">
      <c r="A28" s="389" t="s">
        <v>433</v>
      </c>
      <c r="B28" s="465"/>
      <c r="C28" s="465"/>
      <c r="D28" s="465"/>
      <c r="E28" s="465"/>
      <c r="F28" s="465"/>
      <c r="G28" s="465"/>
      <c r="H28" s="466"/>
      <c r="I28" s="467"/>
      <c r="J28" s="383"/>
      <c r="K28" s="383"/>
      <c r="L28" s="383"/>
      <c r="M28" s="383"/>
    </row>
    <row r="29" spans="1:13" s="384" customFormat="1" ht="14.25">
      <c r="A29" s="389" t="s">
        <v>434</v>
      </c>
      <c r="B29" s="465"/>
      <c r="C29" s="465"/>
      <c r="D29" s="465"/>
      <c r="E29" s="465"/>
      <c r="F29" s="465"/>
      <c r="G29" s="465"/>
      <c r="H29" s="466"/>
      <c r="I29" s="467"/>
      <c r="J29" s="383"/>
      <c r="K29" s="383"/>
      <c r="L29" s="383"/>
      <c r="M29" s="383"/>
    </row>
    <row r="30" spans="1:13" s="384" customFormat="1" ht="14.25">
      <c r="A30" s="389" t="s">
        <v>435</v>
      </c>
      <c r="B30" s="465"/>
      <c r="C30" s="465"/>
      <c r="D30" s="465"/>
      <c r="E30" s="465"/>
      <c r="F30" s="465"/>
      <c r="G30" s="465"/>
      <c r="H30" s="466"/>
      <c r="I30" s="467"/>
      <c r="J30" s="383"/>
      <c r="K30" s="383"/>
      <c r="L30" s="383"/>
      <c r="M30" s="383"/>
    </row>
    <row r="31" spans="1:13" s="384" customFormat="1" ht="15.75" customHeight="1">
      <c r="A31" s="389" t="s">
        <v>436</v>
      </c>
      <c r="B31" s="465"/>
      <c r="C31" s="465"/>
      <c r="D31" s="465"/>
      <c r="E31" s="465"/>
      <c r="F31" s="465"/>
      <c r="G31" s="465"/>
      <c r="H31" s="466"/>
      <c r="I31" s="467"/>
      <c r="J31" s="383"/>
      <c r="K31" s="383"/>
      <c r="L31" s="383"/>
      <c r="M31" s="383"/>
    </row>
    <row r="32" spans="1:13" s="384" customFormat="1" ht="17.25" customHeight="1">
      <c r="A32" s="389" t="s">
        <v>438</v>
      </c>
      <c r="B32" s="465"/>
      <c r="C32" s="465"/>
      <c r="D32" s="465"/>
      <c r="E32" s="465"/>
      <c r="F32" s="465"/>
      <c r="G32" s="465"/>
      <c r="H32" s="466"/>
      <c r="I32" s="467"/>
      <c r="J32" s="383"/>
      <c r="K32" s="383"/>
      <c r="L32" s="383"/>
      <c r="M32" s="383"/>
    </row>
    <row r="33" spans="1:13" s="384" customFormat="1" ht="14.25">
      <c r="A33" s="389" t="s">
        <v>188</v>
      </c>
      <c r="B33" s="465"/>
      <c r="C33" s="465"/>
      <c r="D33" s="465"/>
      <c r="E33" s="465"/>
      <c r="F33" s="465"/>
      <c r="G33" s="465"/>
      <c r="H33" s="466"/>
      <c r="I33" s="467"/>
      <c r="J33" s="383"/>
      <c r="K33" s="383"/>
      <c r="L33" s="383"/>
      <c r="M33" s="383"/>
    </row>
    <row r="34" spans="1:13" s="384" customFormat="1" ht="14.25">
      <c r="A34" s="389" t="s">
        <v>189</v>
      </c>
      <c r="B34" s="465"/>
      <c r="C34" s="465"/>
      <c r="D34" s="465"/>
      <c r="E34" s="465"/>
      <c r="F34" s="465"/>
      <c r="G34" s="465"/>
      <c r="H34" s="466"/>
      <c r="I34" s="467"/>
      <c r="J34" s="383"/>
      <c r="K34" s="383"/>
      <c r="L34" s="383"/>
      <c r="M34" s="383"/>
    </row>
    <row r="35" spans="1:13" s="384" customFormat="1" ht="14.25">
      <c r="A35" s="389" t="s">
        <v>186</v>
      </c>
      <c r="B35" s="465"/>
      <c r="C35" s="465"/>
      <c r="D35" s="465"/>
      <c r="E35" s="465"/>
      <c r="F35" s="465"/>
      <c r="G35" s="465"/>
      <c r="H35" s="466"/>
      <c r="I35" s="467"/>
      <c r="J35" s="383"/>
      <c r="K35" s="383"/>
      <c r="L35" s="383"/>
      <c r="M35" s="383"/>
    </row>
    <row r="36" spans="1:13" s="384" customFormat="1" ht="14.25">
      <c r="A36" s="389" t="s">
        <v>187</v>
      </c>
      <c r="B36" s="465"/>
      <c r="C36" s="465"/>
      <c r="D36" s="465"/>
      <c r="E36" s="465"/>
      <c r="F36" s="465"/>
      <c r="G36" s="465"/>
      <c r="H36" s="466"/>
      <c r="I36" s="467"/>
      <c r="J36" s="383"/>
      <c r="K36" s="383"/>
      <c r="L36" s="383"/>
      <c r="M36" s="383"/>
    </row>
    <row r="37" spans="1:13" s="384" customFormat="1" ht="14.25">
      <c r="A37" s="389" t="s">
        <v>439</v>
      </c>
      <c r="B37" s="465">
        <v>929.33199999999988</v>
      </c>
      <c r="C37" s="465">
        <v>1128.1251598769404</v>
      </c>
      <c r="D37" s="465">
        <v>1065.2581589479548</v>
      </c>
      <c r="E37" s="465">
        <v>1346.9278053482205</v>
      </c>
      <c r="F37" s="465">
        <v>1634.7339999999999</v>
      </c>
      <c r="G37" s="465">
        <v>1267.0859913913823</v>
      </c>
      <c r="H37" s="466">
        <v>1344.8838787486729</v>
      </c>
      <c r="I37" s="467">
        <v>1513.0809008075312</v>
      </c>
      <c r="J37" s="383"/>
      <c r="K37" s="383"/>
      <c r="L37" s="383"/>
      <c r="M37" s="383"/>
    </row>
    <row r="38" spans="1:13" s="384" customFormat="1" ht="14.25">
      <c r="A38" s="389" t="s">
        <v>440</v>
      </c>
      <c r="B38" s="465">
        <v>194.27999999999994</v>
      </c>
      <c r="C38" s="465">
        <v>266.79599999999999</v>
      </c>
      <c r="D38" s="465">
        <v>298.67472444802911</v>
      </c>
      <c r="E38" s="465">
        <v>441.82600000000002</v>
      </c>
      <c r="F38" s="465">
        <v>652.74199999999996</v>
      </c>
      <c r="G38" s="465">
        <v>674.03950214641543</v>
      </c>
      <c r="H38" s="466">
        <v>586.09853213985195</v>
      </c>
      <c r="I38" s="467">
        <v>721.78283468281734</v>
      </c>
      <c r="J38" s="383"/>
      <c r="K38" s="383"/>
      <c r="L38" s="383"/>
      <c r="M38" s="383"/>
    </row>
    <row r="39" spans="1:13" s="384" customFormat="1" ht="14.25">
      <c r="A39" s="389" t="s">
        <v>434</v>
      </c>
      <c r="B39" s="465"/>
      <c r="C39" s="465"/>
      <c r="D39" s="465"/>
      <c r="E39" s="465"/>
      <c r="F39" s="465"/>
      <c r="G39" s="465"/>
      <c r="H39" s="466"/>
      <c r="I39" s="467"/>
      <c r="J39" s="383"/>
      <c r="K39" s="383"/>
      <c r="L39" s="383"/>
      <c r="M39" s="383"/>
    </row>
    <row r="40" spans="1:13" s="384" customFormat="1" ht="14.25">
      <c r="A40" s="389" t="s">
        <v>441</v>
      </c>
      <c r="B40" s="465"/>
      <c r="C40" s="465"/>
      <c r="D40" s="465"/>
      <c r="E40" s="465"/>
      <c r="F40" s="465"/>
      <c r="G40" s="465"/>
      <c r="H40" s="466"/>
      <c r="I40" s="467"/>
      <c r="J40" s="383"/>
      <c r="K40" s="383"/>
      <c r="L40" s="383"/>
      <c r="M40" s="383"/>
    </row>
    <row r="41" spans="1:13" s="384" customFormat="1" ht="14.25">
      <c r="A41" s="389" t="s">
        <v>442</v>
      </c>
      <c r="B41" s="465"/>
      <c r="C41" s="465"/>
      <c r="D41" s="465"/>
      <c r="E41" s="465"/>
      <c r="F41" s="465"/>
      <c r="G41" s="465"/>
      <c r="H41" s="466"/>
      <c r="I41" s="467"/>
      <c r="J41" s="383"/>
      <c r="K41" s="383"/>
      <c r="L41" s="383"/>
      <c r="M41" s="383"/>
    </row>
    <row r="42" spans="1:13" s="384" customFormat="1" ht="14.25">
      <c r="A42" s="389" t="s">
        <v>436</v>
      </c>
      <c r="B42" s="465">
        <v>194.27999999999994</v>
      </c>
      <c r="C42" s="465">
        <v>266.79599999999999</v>
      </c>
      <c r="D42" s="465">
        <v>298.67472444802911</v>
      </c>
      <c r="E42" s="465">
        <v>441.82600000000002</v>
      </c>
      <c r="F42" s="465">
        <v>652.74199999999996</v>
      </c>
      <c r="G42" s="465">
        <v>674.03950214641543</v>
      </c>
      <c r="H42" s="466">
        <v>586.09853213985195</v>
      </c>
      <c r="I42" s="467">
        <v>721.78283468281734</v>
      </c>
      <c r="J42" s="383"/>
      <c r="K42" s="383"/>
      <c r="L42" s="383"/>
      <c r="M42" s="383"/>
    </row>
    <row r="43" spans="1:13" s="384" customFormat="1" ht="14.25">
      <c r="A43" s="389" t="s">
        <v>441</v>
      </c>
      <c r="B43" s="465">
        <v>0.36999999999999994</v>
      </c>
      <c r="C43" s="465"/>
      <c r="D43" s="465">
        <v>0.45772444802917145</v>
      </c>
      <c r="E43" s="465">
        <v>0.87</v>
      </c>
      <c r="F43" s="465">
        <v>1.1299999999999999</v>
      </c>
      <c r="G43" s="465">
        <v>1.3675060489887745</v>
      </c>
      <c r="H43" s="466">
        <v>0.83590512151618057</v>
      </c>
      <c r="I43" s="467">
        <v>1.9654402556462409E-2</v>
      </c>
      <c r="J43" s="383"/>
      <c r="K43" s="383"/>
      <c r="L43" s="383"/>
      <c r="M43" s="383"/>
    </row>
    <row r="44" spans="1:13" s="384" customFormat="1" ht="14.25">
      <c r="A44" s="389" t="s">
        <v>442</v>
      </c>
      <c r="B44" s="465">
        <v>193.90999999999997</v>
      </c>
      <c r="C44" s="465">
        <v>266.79599999999999</v>
      </c>
      <c r="D44" s="465">
        <v>298.21699999999998</v>
      </c>
      <c r="E44" s="465">
        <v>440.95600000000002</v>
      </c>
      <c r="F44" s="465">
        <v>651.61199999999997</v>
      </c>
      <c r="G44" s="465">
        <v>672.6719960974267</v>
      </c>
      <c r="H44" s="466">
        <v>585.26262701833582</v>
      </c>
      <c r="I44" s="467">
        <v>721.76318028026083</v>
      </c>
      <c r="J44" s="383"/>
      <c r="K44" s="383"/>
      <c r="L44" s="383"/>
      <c r="M44" s="383"/>
    </row>
    <row r="45" spans="1:13" s="384" customFormat="1" ht="14.25">
      <c r="A45" s="389" t="s">
        <v>443</v>
      </c>
      <c r="B45" s="465">
        <v>25.509999999999998</v>
      </c>
      <c r="C45" s="465">
        <v>2.8120020724422865</v>
      </c>
      <c r="D45" s="465">
        <v>4.469559832379784</v>
      </c>
      <c r="E45" s="465">
        <v>2.2799999999999998</v>
      </c>
      <c r="F45" s="465">
        <v>3.85</v>
      </c>
      <c r="G45" s="465">
        <v>8.5292903055485425</v>
      </c>
      <c r="H45" s="466">
        <v>31.493406507895205</v>
      </c>
      <c r="I45" s="467">
        <v>19.696101761886254</v>
      </c>
      <c r="J45" s="383"/>
      <c r="K45" s="383"/>
      <c r="L45" s="383"/>
      <c r="M45" s="383"/>
    </row>
    <row r="46" spans="1:13" s="384" customFormat="1" ht="14.25">
      <c r="A46" s="389" t="s">
        <v>433</v>
      </c>
      <c r="B46" s="465"/>
      <c r="C46" s="465"/>
      <c r="D46" s="465"/>
      <c r="E46" s="465"/>
      <c r="F46" s="465"/>
      <c r="G46" s="465"/>
      <c r="H46" s="466"/>
      <c r="I46" s="467"/>
      <c r="J46" s="383"/>
      <c r="K46" s="383"/>
      <c r="L46" s="383"/>
      <c r="M46" s="383"/>
    </row>
    <row r="47" spans="1:13" s="384" customFormat="1" ht="14.25">
      <c r="A47" s="389" t="s">
        <v>441</v>
      </c>
      <c r="B47" s="465"/>
      <c r="C47" s="465"/>
      <c r="D47" s="465"/>
      <c r="E47" s="465"/>
      <c r="F47" s="465"/>
      <c r="G47" s="465"/>
      <c r="H47" s="466"/>
      <c r="I47" s="467"/>
      <c r="J47" s="383"/>
      <c r="K47" s="383"/>
      <c r="L47" s="383"/>
      <c r="M47" s="383"/>
    </row>
    <row r="48" spans="1:13" s="384" customFormat="1" ht="14.25">
      <c r="A48" s="389" t="s">
        <v>442</v>
      </c>
      <c r="B48" s="465"/>
      <c r="C48" s="465"/>
      <c r="D48" s="465"/>
      <c r="E48" s="465"/>
      <c r="F48" s="465"/>
      <c r="G48" s="465"/>
      <c r="H48" s="466"/>
      <c r="I48" s="467"/>
      <c r="J48" s="383"/>
      <c r="K48" s="383"/>
      <c r="L48" s="383"/>
      <c r="M48" s="383"/>
    </row>
    <row r="49" spans="1:13" s="384" customFormat="1" ht="14.25">
      <c r="A49" s="389" t="s">
        <v>434</v>
      </c>
      <c r="B49" s="465"/>
      <c r="C49" s="465"/>
      <c r="D49" s="465"/>
      <c r="E49" s="465"/>
      <c r="F49" s="465"/>
      <c r="G49" s="465"/>
      <c r="H49" s="466"/>
      <c r="I49" s="467"/>
      <c r="J49" s="383"/>
      <c r="K49" s="383"/>
      <c r="L49" s="383"/>
      <c r="M49" s="383"/>
    </row>
    <row r="50" spans="1:13" s="384" customFormat="1" ht="14.25">
      <c r="A50" s="389" t="s">
        <v>441</v>
      </c>
      <c r="B50" s="465"/>
      <c r="C50" s="465"/>
      <c r="D50" s="465"/>
      <c r="E50" s="465"/>
      <c r="F50" s="465"/>
      <c r="G50" s="465"/>
      <c r="H50" s="466"/>
      <c r="I50" s="467"/>
      <c r="J50" s="383"/>
      <c r="K50" s="383"/>
      <c r="L50" s="383"/>
      <c r="M50" s="383"/>
    </row>
    <row r="51" spans="1:13" s="384" customFormat="1" ht="14.25">
      <c r="A51" s="389" t="s">
        <v>442</v>
      </c>
      <c r="B51" s="465"/>
      <c r="C51" s="465"/>
      <c r="D51" s="465"/>
      <c r="E51" s="465"/>
      <c r="F51" s="465"/>
      <c r="G51" s="465"/>
      <c r="H51" s="466"/>
      <c r="I51" s="467"/>
      <c r="J51" s="383"/>
      <c r="K51" s="383"/>
      <c r="L51" s="383"/>
      <c r="M51" s="383"/>
    </row>
    <row r="52" spans="1:13" s="384" customFormat="1" ht="14.25">
      <c r="A52" s="389" t="s">
        <v>435</v>
      </c>
      <c r="B52" s="465">
        <v>24</v>
      </c>
      <c r="C52" s="465">
        <v>1.1420020724422868</v>
      </c>
      <c r="D52" s="465">
        <v>4.1095598323797837</v>
      </c>
      <c r="E52" s="465">
        <v>1.95</v>
      </c>
      <c r="F52" s="465">
        <v>1.08</v>
      </c>
      <c r="G52" s="465">
        <v>1.4802900530290859</v>
      </c>
      <c r="H52" s="466">
        <v>23.392439206752119</v>
      </c>
      <c r="I52" s="467">
        <v>13.566584164615451</v>
      </c>
      <c r="J52" s="383"/>
      <c r="K52" s="383"/>
      <c r="L52" s="383"/>
      <c r="M52" s="383"/>
    </row>
    <row r="53" spans="1:13" s="384" customFormat="1" ht="14.25">
      <c r="A53" s="389" t="s">
        <v>441</v>
      </c>
      <c r="B53" s="465">
        <v>15.189999999999998</v>
      </c>
      <c r="C53" s="465">
        <v>1.1420020724422868</v>
      </c>
      <c r="D53" s="465">
        <v>1.5496126873381426</v>
      </c>
      <c r="E53" s="465">
        <v>1.44</v>
      </c>
      <c r="F53" s="465">
        <v>1.08</v>
      </c>
      <c r="G53" s="465">
        <v>1.4661920525240468</v>
      </c>
      <c r="H53" s="466">
        <v>7.4170449289934863</v>
      </c>
      <c r="I53" s="467">
        <v>4.7664582199766805</v>
      </c>
      <c r="J53" s="383"/>
      <c r="K53" s="383"/>
      <c r="L53" s="383"/>
      <c r="M53" s="383"/>
    </row>
    <row r="54" spans="1:13" s="384" customFormat="1" ht="14.25">
      <c r="A54" s="389" t="s">
        <v>442</v>
      </c>
      <c r="B54" s="465">
        <v>8.8099999999999987</v>
      </c>
      <c r="C54" s="465"/>
      <c r="D54" s="465">
        <v>2.559947145041642</v>
      </c>
      <c r="E54" s="465">
        <v>0.51</v>
      </c>
      <c r="F54" s="465"/>
      <c r="G54" s="465">
        <v>1.4098000505038913E-2</v>
      </c>
      <c r="H54" s="466">
        <v>15.975394277758635</v>
      </c>
      <c r="I54" s="467">
        <v>8.8001259446387703</v>
      </c>
      <c r="J54" s="383"/>
      <c r="K54" s="383"/>
      <c r="L54" s="383"/>
      <c r="M54" s="383"/>
    </row>
    <row r="55" spans="1:13" s="384" customFormat="1" ht="14.25">
      <c r="A55" s="389" t="s">
        <v>436</v>
      </c>
      <c r="B55" s="465">
        <v>1.5099999999999998</v>
      </c>
      <c r="C55" s="465">
        <v>1.67</v>
      </c>
      <c r="D55" s="465">
        <v>0.36</v>
      </c>
      <c r="E55" s="465">
        <v>0.33</v>
      </c>
      <c r="F55" s="465">
        <v>2.77</v>
      </c>
      <c r="G55" s="465">
        <v>7.0490002525194564</v>
      </c>
      <c r="H55" s="466">
        <v>8.1009673011430881</v>
      </c>
      <c r="I55" s="467">
        <v>6.1295175972708034</v>
      </c>
      <c r="J55" s="383"/>
      <c r="K55" s="383"/>
      <c r="L55" s="383"/>
      <c r="M55" s="383"/>
    </row>
    <row r="56" spans="1:13" s="384" customFormat="1" ht="14.25">
      <c r="A56" s="389" t="s">
        <v>441</v>
      </c>
      <c r="B56" s="465"/>
      <c r="C56" s="465">
        <v>1.67</v>
      </c>
      <c r="D56" s="465">
        <v>0.11999999999999998</v>
      </c>
      <c r="E56" s="465">
        <v>0.33</v>
      </c>
      <c r="F56" s="465">
        <v>2.31</v>
      </c>
      <c r="G56" s="465">
        <v>5.8083762080760319</v>
      </c>
      <c r="H56" s="466">
        <v>7.728179425338273</v>
      </c>
      <c r="I56" s="467">
        <v>6.1295175972708034</v>
      </c>
      <c r="J56" s="383"/>
      <c r="K56" s="383"/>
      <c r="L56" s="383"/>
      <c r="M56" s="383"/>
    </row>
    <row r="57" spans="1:13" s="384" customFormat="1" ht="14.25">
      <c r="A57" s="389" t="s">
        <v>442</v>
      </c>
      <c r="B57" s="465">
        <v>1.5099999999999998</v>
      </c>
      <c r="C57" s="465"/>
      <c r="D57" s="465">
        <v>0.23999999999999996</v>
      </c>
      <c r="E57" s="465"/>
      <c r="F57" s="465">
        <v>0.46</v>
      </c>
      <c r="G57" s="465">
        <v>1.2406240444434242</v>
      </c>
      <c r="H57" s="466">
        <v>0.37278787580481471</v>
      </c>
      <c r="I57" s="467">
        <v>0</v>
      </c>
      <c r="J57" s="383"/>
      <c r="K57" s="383"/>
      <c r="L57" s="383"/>
      <c r="M57" s="383"/>
    </row>
    <row r="58" spans="1:13" s="384" customFormat="1" ht="14.25">
      <c r="A58" s="389" t="s">
        <v>444</v>
      </c>
      <c r="B58" s="465">
        <v>706.40199999999982</v>
      </c>
      <c r="C58" s="465">
        <v>827.72</v>
      </c>
      <c r="D58" s="465">
        <v>733.33300000000008</v>
      </c>
      <c r="E58" s="465">
        <v>868.673</v>
      </c>
      <c r="F58" s="465">
        <v>936.98199999999986</v>
      </c>
      <c r="G58" s="465">
        <v>541.08125938339344</v>
      </c>
      <c r="H58" s="466">
        <v>679.27399409822078</v>
      </c>
      <c r="I58" s="467">
        <v>737.02336306516372</v>
      </c>
      <c r="J58" s="383"/>
      <c r="K58" s="383"/>
      <c r="L58" s="383"/>
      <c r="M58" s="383"/>
    </row>
    <row r="59" spans="1:13" s="384" customFormat="1" ht="14.25">
      <c r="A59" s="389" t="s">
        <v>433</v>
      </c>
      <c r="B59" s="465">
        <v>41.44</v>
      </c>
      <c r="C59" s="465">
        <v>16.190000000000001</v>
      </c>
      <c r="D59" s="465">
        <v>15.539999999999997</v>
      </c>
      <c r="E59" s="465">
        <v>23.61</v>
      </c>
      <c r="F59" s="465">
        <v>25.25</v>
      </c>
      <c r="G59" s="465">
        <v>1.5930740570693969</v>
      </c>
      <c r="H59" s="466">
        <v>1.3764475414331618</v>
      </c>
      <c r="I59" s="467"/>
      <c r="J59" s="383"/>
      <c r="K59" s="383"/>
      <c r="L59" s="383"/>
      <c r="M59" s="383"/>
    </row>
    <row r="60" spans="1:13" s="384" customFormat="1" ht="14.25">
      <c r="A60" s="389" t="s">
        <v>434</v>
      </c>
      <c r="B60" s="465"/>
      <c r="C60" s="465"/>
      <c r="D60" s="465"/>
      <c r="E60" s="465"/>
      <c r="F60" s="465"/>
      <c r="G60" s="465"/>
      <c r="H60" s="466"/>
      <c r="I60" s="467"/>
      <c r="J60" s="383"/>
      <c r="K60" s="383"/>
      <c r="L60" s="383"/>
      <c r="M60" s="383"/>
    </row>
    <row r="61" spans="1:13" s="384" customFormat="1" ht="14.25">
      <c r="A61" s="389" t="s">
        <v>435</v>
      </c>
      <c r="B61" s="465">
        <v>664.5859999999999</v>
      </c>
      <c r="C61" s="465">
        <v>811.53</v>
      </c>
      <c r="D61" s="465">
        <v>717.79300000000001</v>
      </c>
      <c r="E61" s="465">
        <v>844.79300000000001</v>
      </c>
      <c r="F61" s="465">
        <v>911.15399999999988</v>
      </c>
      <c r="G61" s="465">
        <v>539.16393131470818</v>
      </c>
      <c r="H61" s="466">
        <v>677.86456916777411</v>
      </c>
      <c r="I61" s="467">
        <v>736.96240785723523</v>
      </c>
      <c r="J61" s="383"/>
      <c r="K61" s="383"/>
      <c r="L61" s="383"/>
      <c r="M61" s="383"/>
    </row>
    <row r="62" spans="1:13" s="384" customFormat="1" ht="14.25">
      <c r="A62" s="389" t="s">
        <v>436</v>
      </c>
      <c r="B62" s="465">
        <v>0.37599999999999995</v>
      </c>
      <c r="C62" s="465"/>
      <c r="D62" s="465"/>
      <c r="E62" s="465">
        <v>0.27</v>
      </c>
      <c r="F62" s="465">
        <v>0.57799999999999996</v>
      </c>
      <c r="G62" s="465">
        <v>0.32425401161589501</v>
      </c>
      <c r="H62" s="466">
        <v>3.2977389013502834E-2</v>
      </c>
      <c r="I62" s="467">
        <v>6.0955207928488152E-2</v>
      </c>
      <c r="J62" s="383"/>
      <c r="K62" s="383"/>
      <c r="L62" s="383"/>
      <c r="M62" s="383"/>
    </row>
    <row r="63" spans="1:13" s="384" customFormat="1" ht="14.25">
      <c r="A63" s="389" t="s">
        <v>445</v>
      </c>
      <c r="B63" s="465">
        <v>3.1399999999999997</v>
      </c>
      <c r="C63" s="465">
        <v>30.797157804498131</v>
      </c>
      <c r="D63" s="465">
        <v>28.780874667545977</v>
      </c>
      <c r="E63" s="465">
        <v>34.148805348220442</v>
      </c>
      <c r="F63" s="465">
        <v>41.160000000000004</v>
      </c>
      <c r="G63" s="465">
        <v>43.435939556024884</v>
      </c>
      <c r="H63" s="466">
        <v>48.01794600270479</v>
      </c>
      <c r="I63" s="467">
        <v>34.578601297663774</v>
      </c>
      <c r="J63" s="383"/>
      <c r="K63" s="383"/>
      <c r="L63" s="383"/>
      <c r="M63" s="383"/>
    </row>
    <row r="64" spans="1:13" s="384" customFormat="1" ht="14.25">
      <c r="A64" s="389" t="s">
        <v>433</v>
      </c>
      <c r="B64" s="465"/>
      <c r="C64" s="465"/>
      <c r="D64" s="465"/>
      <c r="E64" s="465"/>
      <c r="F64" s="465"/>
      <c r="G64" s="465"/>
      <c r="H64" s="466"/>
      <c r="I64" s="467"/>
      <c r="J64" s="383"/>
      <c r="K64" s="383"/>
      <c r="L64" s="383"/>
      <c r="M64" s="383"/>
    </row>
    <row r="65" spans="1:13" s="384" customFormat="1" ht="14.25">
      <c r="A65" s="389" t="s">
        <v>441</v>
      </c>
      <c r="B65" s="465"/>
      <c r="C65" s="465"/>
      <c r="D65" s="465"/>
      <c r="E65" s="465"/>
      <c r="F65" s="465"/>
      <c r="G65" s="465"/>
      <c r="H65" s="466"/>
      <c r="I65" s="467"/>
      <c r="J65" s="383"/>
      <c r="K65" s="383"/>
      <c r="L65" s="383"/>
      <c r="M65" s="383"/>
    </row>
    <row r="66" spans="1:13" s="384" customFormat="1" ht="14.25">
      <c r="A66" s="389" t="s">
        <v>442</v>
      </c>
      <c r="B66" s="465"/>
      <c r="C66" s="465"/>
      <c r="D66" s="465"/>
      <c r="E66" s="465"/>
      <c r="F66" s="465"/>
      <c r="G66" s="465"/>
      <c r="H66" s="466"/>
      <c r="I66" s="467"/>
      <c r="J66" s="383"/>
      <c r="K66" s="383"/>
      <c r="L66" s="383"/>
      <c r="M66" s="383"/>
    </row>
    <row r="67" spans="1:13" s="384" customFormat="1" ht="14.25">
      <c r="A67" s="389" t="s">
        <v>434</v>
      </c>
      <c r="B67" s="465"/>
      <c r="C67" s="465"/>
      <c r="D67" s="465"/>
      <c r="E67" s="465"/>
      <c r="F67" s="465"/>
      <c r="G67" s="465"/>
      <c r="H67" s="466"/>
      <c r="I67" s="467"/>
      <c r="J67" s="383"/>
      <c r="K67" s="383"/>
      <c r="L67" s="383"/>
      <c r="M67" s="383"/>
    </row>
    <row r="68" spans="1:13" s="384" customFormat="1" ht="14.25">
      <c r="A68" s="389" t="s">
        <v>441</v>
      </c>
      <c r="B68" s="465"/>
      <c r="C68" s="465"/>
      <c r="D68" s="465"/>
      <c r="E68" s="465"/>
      <c r="F68" s="465"/>
      <c r="G68" s="465"/>
      <c r="H68" s="466"/>
      <c r="I68" s="467"/>
      <c r="J68" s="383"/>
      <c r="K68" s="383"/>
      <c r="L68" s="383"/>
      <c r="M68" s="383"/>
    </row>
    <row r="69" spans="1:13" s="384" customFormat="1" ht="14.25">
      <c r="A69" s="389" t="s">
        <v>442</v>
      </c>
      <c r="B69" s="465"/>
      <c r="C69" s="465"/>
      <c r="D69" s="465"/>
      <c r="E69" s="465"/>
      <c r="F69" s="465"/>
      <c r="G69" s="465"/>
      <c r="H69" s="466"/>
      <c r="I69" s="467"/>
      <c r="J69" s="383"/>
      <c r="K69" s="383"/>
      <c r="L69" s="383"/>
      <c r="M69" s="383"/>
    </row>
    <row r="70" spans="1:13" s="384" customFormat="1" ht="14.25">
      <c r="A70" s="389" t="s">
        <v>435</v>
      </c>
      <c r="B70" s="465"/>
      <c r="C70" s="465">
        <v>30.211988193735632</v>
      </c>
      <c r="D70" s="465">
        <v>28.233128557447227</v>
      </c>
      <c r="E70" s="465">
        <v>33.354462367471413</v>
      </c>
      <c r="F70" s="465">
        <v>39.880000000000003</v>
      </c>
      <c r="G70" s="465">
        <v>10.094168361607862</v>
      </c>
      <c r="H70" s="466">
        <v>11.068932312358344</v>
      </c>
      <c r="I70" s="467">
        <v>9.9747420974219452</v>
      </c>
      <c r="J70" s="383"/>
      <c r="K70" s="383"/>
      <c r="L70" s="383"/>
      <c r="M70" s="383"/>
    </row>
    <row r="71" spans="1:13" s="384" customFormat="1" ht="14.25">
      <c r="A71" s="389" t="s">
        <v>441</v>
      </c>
      <c r="B71" s="465"/>
      <c r="C71" s="465"/>
      <c r="D71" s="465"/>
      <c r="E71" s="465"/>
      <c r="F71" s="465"/>
      <c r="G71" s="465"/>
      <c r="H71" s="466"/>
      <c r="I71" s="467"/>
      <c r="J71" s="383"/>
      <c r="K71" s="383"/>
      <c r="L71" s="383"/>
      <c r="M71" s="383"/>
    </row>
    <row r="72" spans="1:13" s="384" customFormat="1" ht="14.25">
      <c r="A72" s="389" t="s">
        <v>442</v>
      </c>
      <c r="B72" s="465">
        <v>0</v>
      </c>
      <c r="C72" s="465">
        <v>30.211988193735632</v>
      </c>
      <c r="D72" s="465">
        <v>28.233128557447227</v>
      </c>
      <c r="E72" s="465">
        <v>33.354462367471413</v>
      </c>
      <c r="F72" s="465">
        <v>39.880000000000003</v>
      </c>
      <c r="G72" s="465">
        <v>10.094168361607862</v>
      </c>
      <c r="H72" s="466">
        <v>11.068932312358344</v>
      </c>
      <c r="I72" s="467">
        <v>9.9747420974219452</v>
      </c>
      <c r="J72" s="383"/>
      <c r="K72" s="383"/>
      <c r="L72" s="383"/>
      <c r="M72" s="383"/>
    </row>
    <row r="73" spans="1:13" s="384" customFormat="1" ht="14.25">
      <c r="A73" s="389" t="s">
        <v>436</v>
      </c>
      <c r="B73" s="465">
        <v>3.1399999999999997</v>
      </c>
      <c r="C73" s="465">
        <v>0.58516961076249896</v>
      </c>
      <c r="D73" s="465">
        <v>0.54774611009874874</v>
      </c>
      <c r="E73" s="465">
        <v>0.79434298074902687</v>
      </c>
      <c r="F73" s="465">
        <v>1.28</v>
      </c>
      <c r="G73" s="465">
        <v>33.341771194417028</v>
      </c>
      <c r="H73" s="466">
        <v>36.94901369034644</v>
      </c>
      <c r="I73" s="467">
        <v>24.603859200241828</v>
      </c>
      <c r="J73" s="383"/>
      <c r="K73" s="383"/>
      <c r="L73" s="383"/>
      <c r="M73" s="383"/>
    </row>
    <row r="74" spans="1:13" s="384" customFormat="1" ht="14.25">
      <c r="A74" s="389" t="s">
        <v>441</v>
      </c>
      <c r="B74" s="465"/>
      <c r="C74" s="465"/>
      <c r="D74" s="465"/>
      <c r="E74" s="465"/>
      <c r="F74" s="465"/>
      <c r="G74" s="465"/>
      <c r="H74" s="466"/>
      <c r="I74" s="467"/>
      <c r="J74" s="383"/>
      <c r="K74" s="383"/>
      <c r="L74" s="383"/>
      <c r="M74" s="383"/>
    </row>
    <row r="75" spans="1:13" s="384" customFormat="1" ht="14.25">
      <c r="A75" s="389" t="s">
        <v>442</v>
      </c>
      <c r="B75" s="465">
        <v>3.1399999999999997</v>
      </c>
      <c r="C75" s="465">
        <v>0.58516961076249896</v>
      </c>
      <c r="D75" s="465">
        <v>0.54774611009874874</v>
      </c>
      <c r="E75" s="465">
        <v>0.79434298074902687</v>
      </c>
      <c r="F75" s="465">
        <v>1.28</v>
      </c>
      <c r="G75" s="465">
        <v>33.341771194417028</v>
      </c>
      <c r="H75" s="466">
        <v>36.94901369034644</v>
      </c>
      <c r="I75" s="467">
        <v>24.603859200241828</v>
      </c>
      <c r="J75" s="383"/>
      <c r="K75" s="383"/>
      <c r="L75" s="383"/>
      <c r="M75" s="383"/>
    </row>
    <row r="76" spans="1:13" s="384" customFormat="1" ht="14.25">
      <c r="A76" s="389" t="s">
        <v>446</v>
      </c>
      <c r="B76" s="465">
        <v>893.42</v>
      </c>
      <c r="C76" s="465">
        <v>975.31999999999994</v>
      </c>
      <c r="D76" s="465">
        <v>1324.71</v>
      </c>
      <c r="E76" s="465">
        <v>1865.7499999999998</v>
      </c>
      <c r="F76" s="465">
        <v>2239.59</v>
      </c>
      <c r="G76" s="465">
        <v>2107.5664875002872</v>
      </c>
      <c r="H76" s="466">
        <v>2290.5090749113442</v>
      </c>
      <c r="I76" s="467">
        <v>2277.8294546789311</v>
      </c>
      <c r="J76" s="383"/>
      <c r="K76" s="383"/>
      <c r="L76" s="383"/>
      <c r="M76" s="383"/>
    </row>
    <row r="77" spans="1:13" s="384" customFormat="1" ht="14.25">
      <c r="A77" s="389" t="s">
        <v>447</v>
      </c>
      <c r="B77" s="465">
        <v>37.079999999999991</v>
      </c>
      <c r="C77" s="465">
        <v>86.47</v>
      </c>
      <c r="D77" s="465">
        <v>111.98</v>
      </c>
      <c r="E77" s="465">
        <v>138.76</v>
      </c>
      <c r="F77" s="465">
        <v>182.59</v>
      </c>
      <c r="G77" s="465">
        <v>188.81452076398617</v>
      </c>
      <c r="H77" s="466">
        <v>240.97868571736615</v>
      </c>
      <c r="I77" s="467">
        <v>307.7906000345468</v>
      </c>
      <c r="J77" s="383"/>
      <c r="K77" s="383"/>
      <c r="L77" s="383"/>
      <c r="M77" s="383"/>
    </row>
    <row r="78" spans="1:13" s="384" customFormat="1" ht="14.25">
      <c r="A78" s="389" t="s">
        <v>448</v>
      </c>
      <c r="B78" s="465">
        <v>0.38999999999999996</v>
      </c>
      <c r="C78" s="465">
        <v>0.82999999999999985</v>
      </c>
      <c r="D78" s="465">
        <v>0.78</v>
      </c>
      <c r="E78" s="465">
        <v>2.98</v>
      </c>
      <c r="F78" s="465">
        <v>1.45</v>
      </c>
      <c r="G78" s="465">
        <v>1.3675060489887745</v>
      </c>
      <c r="H78" s="466">
        <v>91.060607662937613</v>
      </c>
      <c r="I78" s="467">
        <v>1.2483201623699096</v>
      </c>
      <c r="J78" s="383"/>
      <c r="K78" s="383"/>
      <c r="L78" s="383"/>
      <c r="M78" s="383"/>
    </row>
    <row r="79" spans="1:13" s="384" customFormat="1" ht="14.25">
      <c r="A79" s="389" t="s">
        <v>449</v>
      </c>
      <c r="B79" s="465"/>
      <c r="C79" s="465"/>
      <c r="D79" s="465"/>
      <c r="E79" s="465"/>
      <c r="F79" s="465"/>
      <c r="G79" s="465"/>
      <c r="H79" s="466"/>
      <c r="I79" s="467"/>
      <c r="J79" s="383"/>
      <c r="K79" s="383"/>
      <c r="L79" s="383"/>
      <c r="M79" s="383"/>
    </row>
    <row r="80" spans="1:13" s="384" customFormat="1" ht="14.25">
      <c r="A80" s="389" t="s">
        <v>450</v>
      </c>
      <c r="B80" s="465">
        <v>855.94999999999993</v>
      </c>
      <c r="C80" s="465">
        <v>888.02</v>
      </c>
      <c r="D80" s="465">
        <v>1211.95</v>
      </c>
      <c r="E80" s="465">
        <v>1724.01</v>
      </c>
      <c r="F80" s="465">
        <v>2055.5499999999997</v>
      </c>
      <c r="G80" s="465">
        <v>1917.3844606873122</v>
      </c>
      <c r="H80" s="466">
        <v>1958.4697815310406</v>
      </c>
      <c r="I80" s="467">
        <v>1968.7905344820144</v>
      </c>
      <c r="J80" s="383"/>
      <c r="K80" s="383"/>
      <c r="L80" s="383"/>
      <c r="M80" s="383"/>
    </row>
    <row r="81" spans="1:13" s="384" customFormat="1" ht="14.25">
      <c r="A81" s="389" t="s">
        <v>444</v>
      </c>
      <c r="B81" s="465">
        <v>768.6099999999999</v>
      </c>
      <c r="C81" s="465">
        <v>863.28</v>
      </c>
      <c r="D81" s="465">
        <v>1177.3900000000001</v>
      </c>
      <c r="E81" s="465">
        <v>1514.3999999999999</v>
      </c>
      <c r="F81" s="465">
        <v>1322.23</v>
      </c>
      <c r="G81" s="465">
        <v>345.04856236082736</v>
      </c>
      <c r="H81" s="466">
        <v>665.52672427815708</v>
      </c>
      <c r="I81" s="467">
        <v>462.27207932806499</v>
      </c>
      <c r="J81" s="383"/>
      <c r="K81" s="383"/>
      <c r="L81" s="383"/>
      <c r="M81" s="383"/>
    </row>
    <row r="82" spans="1:13" s="384" customFormat="1" ht="14.25">
      <c r="A82" s="389" t="s">
        <v>451</v>
      </c>
      <c r="B82" s="465">
        <v>705.9799999999999</v>
      </c>
      <c r="C82" s="465">
        <v>685.16</v>
      </c>
      <c r="D82" s="465">
        <v>1073.7910000000002</v>
      </c>
      <c r="E82" s="465">
        <v>913.94299999999998</v>
      </c>
      <c r="F82" s="465">
        <v>1064.78</v>
      </c>
      <c r="G82" s="465">
        <v>129.89897665342855</v>
      </c>
      <c r="H82" s="466">
        <v>665.52672427815708</v>
      </c>
      <c r="I82" s="467">
        <v>462.27207932806499</v>
      </c>
      <c r="J82" s="383"/>
      <c r="K82" s="383"/>
      <c r="L82" s="383"/>
      <c r="M82" s="383"/>
    </row>
    <row r="83" spans="1:13" s="384" customFormat="1" ht="14.25">
      <c r="A83" s="389" t="s">
        <v>452</v>
      </c>
      <c r="B83" s="465">
        <v>62.629999999999995</v>
      </c>
      <c r="C83" s="465">
        <v>178.12</v>
      </c>
      <c r="D83" s="465">
        <v>103.599</v>
      </c>
      <c r="E83" s="465">
        <v>600.45699999999999</v>
      </c>
      <c r="F83" s="465">
        <v>257.45</v>
      </c>
      <c r="G83" s="465">
        <v>215.14958570739887</v>
      </c>
      <c r="H83" s="466"/>
      <c r="I83" s="467"/>
      <c r="J83" s="383"/>
      <c r="K83" s="383"/>
      <c r="L83" s="383"/>
      <c r="M83" s="383"/>
    </row>
    <row r="84" spans="1:13" s="384" customFormat="1" ht="14.25">
      <c r="A84" s="389" t="s">
        <v>453</v>
      </c>
      <c r="B84" s="465">
        <v>87.339999999999989</v>
      </c>
      <c r="C84" s="465">
        <v>24.74</v>
      </c>
      <c r="D84" s="465">
        <v>34.56</v>
      </c>
      <c r="E84" s="465">
        <v>209.61</v>
      </c>
      <c r="F84" s="465">
        <v>733.32</v>
      </c>
      <c r="G84" s="465">
        <v>1572.3358983264848</v>
      </c>
      <c r="H84" s="466">
        <v>1292.9430572528834</v>
      </c>
      <c r="I84" s="467">
        <v>1506.5184551539492</v>
      </c>
      <c r="J84" s="383"/>
      <c r="K84" s="383"/>
      <c r="L84" s="383"/>
      <c r="M84" s="383"/>
    </row>
    <row r="85" spans="1:13" s="384" customFormat="1" ht="14.25">
      <c r="A85" s="389" t="s">
        <v>454</v>
      </c>
      <c r="B85" s="465"/>
      <c r="C85" s="465"/>
      <c r="D85" s="465"/>
      <c r="E85" s="465"/>
      <c r="F85" s="465"/>
      <c r="G85" s="465"/>
      <c r="H85" s="466"/>
      <c r="I85" s="467"/>
      <c r="J85" s="383"/>
      <c r="K85" s="383"/>
      <c r="L85" s="383"/>
      <c r="M85" s="383"/>
    </row>
    <row r="86" spans="1:13" s="384" customFormat="1" ht="14.25">
      <c r="A86" s="389" t="s">
        <v>432</v>
      </c>
      <c r="B86" s="465">
        <v>87.339999999999989</v>
      </c>
      <c r="C86" s="465">
        <v>24.74</v>
      </c>
      <c r="D86" s="465">
        <v>34.56</v>
      </c>
      <c r="E86" s="465">
        <v>209.61</v>
      </c>
      <c r="F86" s="465">
        <v>733.32</v>
      </c>
      <c r="G86" s="465">
        <v>1572.3358983264848</v>
      </c>
      <c r="H86" s="466">
        <v>1292.9430572528834</v>
      </c>
      <c r="I86" s="467">
        <v>1506.5184551539492</v>
      </c>
      <c r="J86" s="383"/>
      <c r="K86" s="383"/>
      <c r="L86" s="383"/>
      <c r="M86" s="383"/>
    </row>
    <row r="87" spans="1:13" s="384" customFormat="1" ht="14.25">
      <c r="A87" s="389" t="s">
        <v>455</v>
      </c>
      <c r="B87" s="465"/>
      <c r="C87" s="465"/>
      <c r="D87" s="465"/>
      <c r="E87" s="465"/>
      <c r="F87" s="465"/>
      <c r="G87" s="465"/>
      <c r="H87" s="466"/>
      <c r="I87" s="467"/>
      <c r="J87" s="383"/>
      <c r="K87" s="383"/>
      <c r="L87" s="383"/>
      <c r="M87" s="383"/>
    </row>
    <row r="88" spans="1:13" s="384" customFormat="1" ht="14.25">
      <c r="A88" s="389" t="s">
        <v>456</v>
      </c>
      <c r="B88" s="465"/>
      <c r="C88" s="465"/>
      <c r="D88" s="465"/>
      <c r="E88" s="465"/>
      <c r="F88" s="465"/>
      <c r="G88" s="465"/>
      <c r="H88" s="466"/>
      <c r="I88" s="467"/>
      <c r="J88" s="383"/>
      <c r="K88" s="383"/>
      <c r="L88" s="383"/>
      <c r="M88" s="383"/>
    </row>
    <row r="89" spans="1:13" s="384" customFormat="1" ht="14.25">
      <c r="A89" s="389" t="s">
        <v>457</v>
      </c>
      <c r="B89" s="465"/>
      <c r="C89" s="465"/>
      <c r="D89" s="465"/>
      <c r="E89" s="465"/>
      <c r="F89" s="465"/>
      <c r="G89" s="465"/>
      <c r="H89" s="466"/>
      <c r="I89" s="467"/>
      <c r="J89" s="383"/>
      <c r="K89" s="383"/>
      <c r="L89" s="383"/>
      <c r="M89" s="383"/>
    </row>
    <row r="90" spans="1:13" s="384" customFormat="1" ht="14.25">
      <c r="A90" s="389"/>
      <c r="B90" s="465"/>
      <c r="C90" s="465"/>
      <c r="D90" s="465"/>
      <c r="E90" s="465"/>
      <c r="F90" s="465"/>
      <c r="G90" s="465"/>
      <c r="H90" s="466"/>
      <c r="I90" s="467"/>
      <c r="J90" s="383"/>
      <c r="K90" s="383"/>
      <c r="L90" s="383"/>
      <c r="M90" s="383"/>
    </row>
    <row r="91" spans="1:13" s="384" customFormat="1" ht="14.25">
      <c r="A91" s="388" t="s">
        <v>458</v>
      </c>
      <c r="B91" s="465">
        <v>3867.5179999999991</v>
      </c>
      <c r="C91" s="465">
        <v>4673.3319686564182</v>
      </c>
      <c r="D91" s="465">
        <v>4804.1717719694752</v>
      </c>
      <c r="E91" s="465">
        <v>5741.145052103785</v>
      </c>
      <c r="F91" s="465">
        <v>7475.3070053458678</v>
      </c>
      <c r="G91" s="465">
        <v>8069.0300470905959</v>
      </c>
      <c r="H91" s="466">
        <v>8919.0558697663837</v>
      </c>
      <c r="I91" s="467">
        <v>8859.9393225987205</v>
      </c>
      <c r="J91" s="383"/>
      <c r="K91" s="383"/>
      <c r="L91" s="383"/>
      <c r="M91" s="383"/>
    </row>
    <row r="92" spans="1:13" s="384" customFormat="1" ht="14.25">
      <c r="A92" s="389" t="s">
        <v>190</v>
      </c>
      <c r="B92" s="465">
        <v>1614.6519999999998</v>
      </c>
      <c r="C92" s="465">
        <v>2190.5459999999998</v>
      </c>
      <c r="D92" s="465">
        <v>2086.8579999999997</v>
      </c>
      <c r="E92" s="465">
        <v>2763.8190000000004</v>
      </c>
      <c r="F92" s="465">
        <v>3739.3589999999999</v>
      </c>
      <c r="G92" s="465">
        <v>4185.3381241889056</v>
      </c>
      <c r="H92" s="466">
        <v>4504.1061369773106</v>
      </c>
      <c r="I92" s="467">
        <v>4449.7127861556901</v>
      </c>
      <c r="J92" s="383"/>
      <c r="K92" s="383"/>
      <c r="L92" s="383"/>
      <c r="M92" s="383"/>
    </row>
    <row r="93" spans="1:13" s="384" customFormat="1" ht="14.25">
      <c r="A93" s="389" t="s">
        <v>419</v>
      </c>
      <c r="B93" s="465">
        <v>1476.9989999999998</v>
      </c>
      <c r="C93" s="465">
        <v>1858.4549999999999</v>
      </c>
      <c r="D93" s="465">
        <v>1863.4749999999997</v>
      </c>
      <c r="E93" s="465">
        <v>2454.027</v>
      </c>
      <c r="F93" s="465">
        <v>3271.3449999999998</v>
      </c>
      <c r="G93" s="465">
        <v>3393.975061839556</v>
      </c>
      <c r="H93" s="466">
        <v>3557.6407342945554</v>
      </c>
      <c r="I93" s="467">
        <v>3509.4953038609201</v>
      </c>
      <c r="J93" s="383"/>
      <c r="K93" s="383"/>
      <c r="L93" s="383"/>
      <c r="M93" s="383"/>
    </row>
    <row r="94" spans="1:13" s="384" customFormat="1" ht="14.25">
      <c r="A94" s="389" t="s">
        <v>459</v>
      </c>
      <c r="B94" s="465"/>
      <c r="C94" s="465"/>
      <c r="D94" s="465"/>
      <c r="E94" s="465"/>
      <c r="F94" s="465"/>
      <c r="G94" s="465"/>
      <c r="H94" s="466"/>
      <c r="I94" s="467"/>
      <c r="J94" s="383"/>
      <c r="K94" s="383"/>
      <c r="L94" s="383"/>
      <c r="M94" s="383"/>
    </row>
    <row r="95" spans="1:13" s="384" customFormat="1" ht="14.25">
      <c r="A95" s="389" t="s">
        <v>460</v>
      </c>
      <c r="B95" s="465">
        <v>1476.9989999999998</v>
      </c>
      <c r="C95" s="465">
        <v>1858.4549999999999</v>
      </c>
      <c r="D95" s="465">
        <v>1863.4749999999997</v>
      </c>
      <c r="E95" s="465">
        <v>2454.027</v>
      </c>
      <c r="F95" s="465">
        <v>3271.3449999999998</v>
      </c>
      <c r="G95" s="465">
        <v>3393.975061839556</v>
      </c>
      <c r="H95" s="466">
        <v>3557.6407342945554</v>
      </c>
      <c r="I95" s="467">
        <v>3509.4953038609201</v>
      </c>
      <c r="J95" s="383"/>
      <c r="K95" s="383"/>
      <c r="L95" s="383"/>
      <c r="M95" s="383"/>
    </row>
    <row r="96" spans="1:13" s="384" customFormat="1" ht="14.25">
      <c r="A96" s="389" t="s">
        <v>422</v>
      </c>
      <c r="B96" s="465">
        <v>137.65299999999999</v>
      </c>
      <c r="C96" s="465">
        <v>332.09100000000007</v>
      </c>
      <c r="D96" s="465">
        <v>223.38300000000001</v>
      </c>
      <c r="E96" s="465">
        <v>309.79199999999997</v>
      </c>
      <c r="F96" s="465">
        <v>468.01399999999995</v>
      </c>
      <c r="G96" s="465">
        <v>791.36306234934921</v>
      </c>
      <c r="H96" s="466">
        <v>946.46540268275476</v>
      </c>
      <c r="I96" s="467">
        <v>940.21748229477032</v>
      </c>
      <c r="J96" s="383"/>
      <c r="K96" s="383"/>
      <c r="L96" s="383"/>
      <c r="M96" s="383"/>
    </row>
    <row r="97" spans="1:13" s="384" customFormat="1" ht="14.25">
      <c r="A97" s="389" t="s">
        <v>461</v>
      </c>
      <c r="B97" s="465">
        <v>-59.954999999999991</v>
      </c>
      <c r="C97" s="465">
        <v>-49.932000000000002</v>
      </c>
      <c r="D97" s="465">
        <v>-87.928999999999988</v>
      </c>
      <c r="E97" s="465">
        <v>-106.56100000000001</v>
      </c>
      <c r="F97" s="465">
        <v>-155.89699999999999</v>
      </c>
      <c r="G97" s="465">
        <v>-160.66081375542345</v>
      </c>
      <c r="H97" s="466">
        <v>-243.68856681456271</v>
      </c>
      <c r="I97" s="467">
        <v>-305.15398849160084</v>
      </c>
      <c r="J97" s="383"/>
      <c r="K97" s="383"/>
      <c r="L97" s="383"/>
      <c r="M97" s="383"/>
    </row>
    <row r="98" spans="1:13" s="384" customFormat="1" ht="14.25">
      <c r="A98" s="389" t="s">
        <v>460</v>
      </c>
      <c r="B98" s="465">
        <v>197.60799999999998</v>
      </c>
      <c r="C98" s="465">
        <v>382.02300000000002</v>
      </c>
      <c r="D98" s="465">
        <v>311.31200000000001</v>
      </c>
      <c r="E98" s="465">
        <v>416.35300000000001</v>
      </c>
      <c r="F98" s="465">
        <v>623.91099999999994</v>
      </c>
      <c r="G98" s="465">
        <v>952.02387610477263</v>
      </c>
      <c r="H98" s="466">
        <v>1190.1539694973176</v>
      </c>
      <c r="I98" s="467">
        <v>1245.3714707863712</v>
      </c>
      <c r="J98" s="383"/>
      <c r="K98" s="383"/>
      <c r="L98" s="383"/>
      <c r="M98" s="383"/>
    </row>
    <row r="99" spans="1:13" s="384" customFormat="1" ht="14.25">
      <c r="A99" s="389" t="s">
        <v>425</v>
      </c>
      <c r="B99" s="465">
        <v>107.23899999999999</v>
      </c>
      <c r="C99" s="465">
        <v>71.623311949160822</v>
      </c>
      <c r="D99" s="465">
        <v>273.92523495785679</v>
      </c>
      <c r="E99" s="465">
        <v>364.73407241289488</v>
      </c>
      <c r="F99" s="465">
        <v>445.24997806819601</v>
      </c>
      <c r="G99" s="465">
        <v>373.48716915407209</v>
      </c>
      <c r="H99" s="466">
        <v>590.68523565206976</v>
      </c>
      <c r="I99" s="467">
        <v>524.70612865056989</v>
      </c>
      <c r="J99" s="383"/>
      <c r="K99" s="383"/>
      <c r="L99" s="383"/>
      <c r="M99" s="383"/>
    </row>
    <row r="100" spans="1:13" s="384" customFormat="1" ht="14.25">
      <c r="A100" s="389" t="s">
        <v>426</v>
      </c>
      <c r="B100" s="465">
        <v>80.474999999999994</v>
      </c>
      <c r="C100" s="465">
        <v>39.990999999999993</v>
      </c>
      <c r="D100" s="465">
        <v>52.771000000000001</v>
      </c>
      <c r="E100" s="465">
        <v>114.00700000000001</v>
      </c>
      <c r="F100" s="465">
        <v>194.76600000000002</v>
      </c>
      <c r="G100" s="465">
        <v>187.93478472694696</v>
      </c>
      <c r="H100" s="466">
        <v>195.57310128463598</v>
      </c>
      <c r="I100" s="467">
        <v>181.74477204133717</v>
      </c>
      <c r="J100" s="383"/>
      <c r="K100" s="383"/>
      <c r="L100" s="383"/>
      <c r="M100" s="383"/>
    </row>
    <row r="101" spans="1:13" s="384" customFormat="1" ht="14.25">
      <c r="A101" s="389" t="s">
        <v>429</v>
      </c>
      <c r="B101" s="465">
        <v>12.594999999999999</v>
      </c>
      <c r="C101" s="465">
        <v>19.056000000000001</v>
      </c>
      <c r="D101" s="465">
        <v>29.524999999999999</v>
      </c>
      <c r="E101" s="465">
        <v>106.214</v>
      </c>
      <c r="F101" s="465">
        <v>90.875</v>
      </c>
      <c r="G101" s="465">
        <v>99.691715836254332</v>
      </c>
      <c r="H101" s="466">
        <v>107.12399751147315</v>
      </c>
      <c r="I101" s="467">
        <v>107.44766038681718</v>
      </c>
      <c r="J101" s="383"/>
      <c r="K101" s="383"/>
      <c r="L101" s="383"/>
      <c r="M101" s="383"/>
    </row>
    <row r="102" spans="1:13" s="384" customFormat="1" ht="14.25">
      <c r="A102" s="389" t="s">
        <v>430</v>
      </c>
      <c r="B102" s="465">
        <v>67.88</v>
      </c>
      <c r="C102" s="465">
        <v>20.934999999999999</v>
      </c>
      <c r="D102" s="465">
        <v>23.246000000000002</v>
      </c>
      <c r="E102" s="465">
        <v>7.7930000000000064</v>
      </c>
      <c r="F102" s="465">
        <v>103.89099999999999</v>
      </c>
      <c r="G102" s="465">
        <v>88.243068890692612</v>
      </c>
      <c r="H102" s="466">
        <v>88.449103773162804</v>
      </c>
      <c r="I102" s="467">
        <v>74.297111654520023</v>
      </c>
      <c r="J102" s="383"/>
      <c r="K102" s="383"/>
      <c r="L102" s="383"/>
      <c r="M102" s="383"/>
    </row>
    <row r="103" spans="1:13" s="384" customFormat="1" ht="14.25">
      <c r="A103" s="389" t="s">
        <v>431</v>
      </c>
      <c r="B103" s="465">
        <v>26.763999999999996</v>
      </c>
      <c r="C103" s="465">
        <v>31.632311949160815</v>
      </c>
      <c r="D103" s="465">
        <v>221.15423495785683</v>
      </c>
      <c r="E103" s="465">
        <v>250.72707241289484</v>
      </c>
      <c r="F103" s="465">
        <v>250.48397806819602</v>
      </c>
      <c r="G103" s="465">
        <v>185.55238442712519</v>
      </c>
      <c r="H103" s="466">
        <v>395.11213436743378</v>
      </c>
      <c r="I103" s="467">
        <v>342.96135660923267</v>
      </c>
      <c r="J103" s="383"/>
      <c r="K103" s="383"/>
      <c r="L103" s="383"/>
      <c r="M103" s="383"/>
    </row>
    <row r="104" spans="1:13" s="384" customFormat="1" ht="14.25">
      <c r="A104" s="389" t="s">
        <v>462</v>
      </c>
      <c r="B104" s="465">
        <v>26.763999999999996</v>
      </c>
      <c r="C104" s="465">
        <v>31.632311949160815</v>
      </c>
      <c r="D104" s="465">
        <v>221.15423495785683</v>
      </c>
      <c r="E104" s="465">
        <v>250.72707241289484</v>
      </c>
      <c r="F104" s="465">
        <v>250.48397806819602</v>
      </c>
      <c r="G104" s="465">
        <v>185.55238442712519</v>
      </c>
      <c r="H104" s="466">
        <v>395.11213436743378</v>
      </c>
      <c r="I104" s="467">
        <v>342.96135660923267</v>
      </c>
      <c r="J104" s="383"/>
      <c r="K104" s="383"/>
      <c r="L104" s="383"/>
      <c r="M104" s="383"/>
    </row>
    <row r="105" spans="1:13" s="384" customFormat="1" ht="14.25">
      <c r="A105" s="389" t="s">
        <v>433</v>
      </c>
      <c r="B105" s="465"/>
      <c r="C105" s="465"/>
      <c r="D105" s="465"/>
      <c r="E105" s="465"/>
      <c r="F105" s="465"/>
      <c r="G105" s="465"/>
      <c r="H105" s="466"/>
      <c r="I105" s="467"/>
      <c r="J105" s="383"/>
      <c r="K105" s="383"/>
      <c r="L105" s="383"/>
      <c r="M105" s="383"/>
    </row>
    <row r="106" spans="1:13" s="384" customFormat="1" ht="14.25">
      <c r="A106" s="389" t="s">
        <v>434</v>
      </c>
      <c r="B106" s="465">
        <v>26.763999999999996</v>
      </c>
      <c r="C106" s="465">
        <v>31.632311949160815</v>
      </c>
      <c r="D106" s="465">
        <v>221.15423495785683</v>
      </c>
      <c r="E106" s="465">
        <v>250.72707241289484</v>
      </c>
      <c r="F106" s="465">
        <v>250.48397806819602</v>
      </c>
      <c r="G106" s="465">
        <v>185.55238442712519</v>
      </c>
      <c r="H106" s="466">
        <v>395.11213436743378</v>
      </c>
      <c r="I106" s="467">
        <v>342.96135660923267</v>
      </c>
      <c r="J106" s="383"/>
      <c r="K106" s="383"/>
      <c r="L106" s="383"/>
      <c r="M106" s="383"/>
    </row>
    <row r="107" spans="1:13" s="384" customFormat="1" ht="14.25">
      <c r="A107" s="389" t="s">
        <v>435</v>
      </c>
      <c r="B107" s="465"/>
      <c r="C107" s="465"/>
      <c r="D107" s="465"/>
      <c r="E107" s="465"/>
      <c r="F107" s="465"/>
      <c r="G107" s="465"/>
      <c r="H107" s="466"/>
      <c r="I107" s="467"/>
      <c r="J107" s="383"/>
      <c r="K107" s="383"/>
      <c r="L107" s="383"/>
      <c r="M107" s="383"/>
    </row>
    <row r="108" spans="1:13" s="384" customFormat="1" ht="14.25">
      <c r="A108" s="389" t="s">
        <v>436</v>
      </c>
      <c r="B108" s="465"/>
      <c r="C108" s="465"/>
      <c r="D108" s="465"/>
      <c r="E108" s="465"/>
      <c r="F108" s="465"/>
      <c r="G108" s="465"/>
      <c r="H108" s="466"/>
      <c r="I108" s="467"/>
      <c r="J108" s="383"/>
      <c r="K108" s="383"/>
      <c r="L108" s="383"/>
      <c r="M108" s="383"/>
    </row>
    <row r="109" spans="1:13" s="384" customFormat="1" ht="14.25">
      <c r="A109" s="389" t="s">
        <v>437</v>
      </c>
      <c r="B109" s="465"/>
      <c r="C109" s="465"/>
      <c r="D109" s="465"/>
      <c r="E109" s="465"/>
      <c r="F109" s="465"/>
      <c r="G109" s="465"/>
      <c r="H109" s="466"/>
      <c r="I109" s="467"/>
      <c r="J109" s="383"/>
      <c r="K109" s="383"/>
      <c r="L109" s="383"/>
      <c r="M109" s="383"/>
    </row>
    <row r="110" spans="1:13" s="384" customFormat="1" ht="14.25">
      <c r="A110" s="389" t="s">
        <v>433</v>
      </c>
      <c r="B110" s="465"/>
      <c r="C110" s="465"/>
      <c r="D110" s="465"/>
      <c r="E110" s="465"/>
      <c r="F110" s="465"/>
      <c r="G110" s="465"/>
      <c r="H110" s="466"/>
      <c r="I110" s="467"/>
      <c r="J110" s="383"/>
      <c r="K110" s="383"/>
      <c r="L110" s="383"/>
      <c r="M110" s="383"/>
    </row>
    <row r="111" spans="1:13" s="384" customFormat="1" ht="14.25">
      <c r="A111" s="389" t="s">
        <v>434</v>
      </c>
      <c r="B111" s="465"/>
      <c r="C111" s="465"/>
      <c r="D111" s="465"/>
      <c r="E111" s="465"/>
      <c r="F111" s="465"/>
      <c r="G111" s="465"/>
      <c r="H111" s="466"/>
      <c r="I111" s="467"/>
      <c r="J111" s="383"/>
      <c r="K111" s="383"/>
      <c r="L111" s="383"/>
      <c r="M111" s="383"/>
    </row>
    <row r="112" spans="1:13" s="384" customFormat="1" ht="14.25">
      <c r="A112" s="389" t="s">
        <v>435</v>
      </c>
      <c r="B112" s="465"/>
      <c r="C112" s="465"/>
      <c r="D112" s="465"/>
      <c r="E112" s="465"/>
      <c r="F112" s="465"/>
      <c r="G112" s="465"/>
      <c r="H112" s="466"/>
      <c r="I112" s="467"/>
      <c r="J112" s="383"/>
      <c r="K112" s="383"/>
      <c r="L112" s="383"/>
      <c r="M112" s="383"/>
    </row>
    <row r="113" spans="1:13" s="384" customFormat="1" ht="14.25">
      <c r="A113" s="389" t="s">
        <v>436</v>
      </c>
      <c r="B113" s="465"/>
      <c r="C113" s="465"/>
      <c r="D113" s="465"/>
      <c r="E113" s="465"/>
      <c r="F113" s="465"/>
      <c r="G113" s="465"/>
      <c r="H113" s="466"/>
      <c r="I113" s="467"/>
      <c r="J113" s="383"/>
      <c r="K113" s="383"/>
      <c r="L113" s="383"/>
      <c r="M113" s="383"/>
    </row>
    <row r="114" spans="1:13" s="384" customFormat="1" ht="14.25">
      <c r="A114" s="389" t="s">
        <v>463</v>
      </c>
      <c r="B114" s="465"/>
      <c r="C114" s="465"/>
      <c r="D114" s="465"/>
      <c r="E114" s="465"/>
      <c r="F114" s="465"/>
      <c r="G114" s="465"/>
      <c r="H114" s="466"/>
      <c r="I114" s="467"/>
      <c r="J114" s="383"/>
      <c r="K114" s="383"/>
      <c r="L114" s="383"/>
      <c r="M114" s="383"/>
    </row>
    <row r="115" spans="1:13" s="384" customFormat="1" ht="14.25">
      <c r="A115" s="389" t="s">
        <v>188</v>
      </c>
      <c r="B115" s="465"/>
      <c r="C115" s="465"/>
      <c r="D115" s="465"/>
      <c r="E115" s="465"/>
      <c r="F115" s="465"/>
      <c r="G115" s="465"/>
      <c r="H115" s="466"/>
      <c r="I115" s="467"/>
      <c r="J115" s="383"/>
      <c r="K115" s="383"/>
      <c r="L115" s="383"/>
      <c r="M115" s="383"/>
    </row>
    <row r="116" spans="1:13" s="384" customFormat="1" ht="14.25">
      <c r="A116" s="389" t="s">
        <v>189</v>
      </c>
      <c r="B116" s="465"/>
      <c r="C116" s="465"/>
      <c r="D116" s="465"/>
      <c r="E116" s="465"/>
      <c r="F116" s="465"/>
      <c r="G116" s="465"/>
      <c r="H116" s="466"/>
      <c r="I116" s="467"/>
      <c r="J116" s="383"/>
      <c r="K116" s="383"/>
      <c r="L116" s="383"/>
      <c r="M116" s="383"/>
    </row>
    <row r="117" spans="1:13" s="384" customFormat="1" ht="14.25">
      <c r="A117" s="389" t="s">
        <v>186</v>
      </c>
      <c r="B117" s="465"/>
      <c r="C117" s="465"/>
      <c r="D117" s="465"/>
      <c r="E117" s="465"/>
      <c r="F117" s="465"/>
      <c r="G117" s="465"/>
      <c r="H117" s="466"/>
      <c r="I117" s="467"/>
      <c r="J117" s="383"/>
      <c r="K117" s="383"/>
      <c r="L117" s="383"/>
      <c r="M117" s="383"/>
    </row>
    <row r="118" spans="1:13" s="384" customFormat="1" ht="14.25">
      <c r="A118" s="389" t="s">
        <v>187</v>
      </c>
      <c r="B118" s="465"/>
      <c r="C118" s="465"/>
      <c r="D118" s="465"/>
      <c r="E118" s="465"/>
      <c r="F118" s="465"/>
      <c r="G118" s="465"/>
      <c r="H118" s="466"/>
      <c r="I118" s="467"/>
      <c r="J118" s="383"/>
      <c r="K118" s="383"/>
      <c r="L118" s="383"/>
      <c r="M118" s="383"/>
    </row>
    <row r="119" spans="1:13" s="384" customFormat="1" ht="14.25">
      <c r="A119" s="389" t="s">
        <v>439</v>
      </c>
      <c r="B119" s="465">
        <v>2145.6269999999995</v>
      </c>
      <c r="C119" s="465">
        <v>2411.1626567072576</v>
      </c>
      <c r="D119" s="465">
        <v>2443.3885370116182</v>
      </c>
      <c r="E119" s="465">
        <v>2612.5919796908902</v>
      </c>
      <c r="F119" s="465">
        <v>3290.6980272776714</v>
      </c>
      <c r="G119" s="465">
        <v>3510.2047537476187</v>
      </c>
      <c r="H119" s="466">
        <v>3824.2644971370037</v>
      </c>
      <c r="I119" s="467">
        <v>3885.52040779246</v>
      </c>
      <c r="J119" s="383"/>
      <c r="K119" s="383"/>
      <c r="L119" s="383"/>
      <c r="M119" s="383"/>
    </row>
    <row r="120" spans="1:13" s="384" customFormat="1" ht="14.25">
      <c r="A120" s="389" t="s">
        <v>440</v>
      </c>
      <c r="B120" s="465">
        <v>398.15999999999991</v>
      </c>
      <c r="C120" s="465">
        <v>469.79896634788628</v>
      </c>
      <c r="D120" s="465">
        <v>441.08479158640074</v>
      </c>
      <c r="E120" s="465">
        <v>486.21302021545932</v>
      </c>
      <c r="F120" s="465">
        <v>854.49699999999984</v>
      </c>
      <c r="G120" s="465">
        <v>914.41041075732892</v>
      </c>
      <c r="H120" s="466">
        <v>914.56766470956347</v>
      </c>
      <c r="I120" s="467">
        <v>877.88128698665639</v>
      </c>
      <c r="J120" s="383"/>
      <c r="K120" s="383"/>
      <c r="L120" s="383"/>
      <c r="M120" s="383"/>
    </row>
    <row r="121" spans="1:13" s="384" customFormat="1" ht="14.25">
      <c r="A121" s="389" t="s">
        <v>428</v>
      </c>
      <c r="B121" s="465"/>
      <c r="C121" s="465"/>
      <c r="D121" s="465"/>
      <c r="E121" s="465"/>
      <c r="F121" s="465"/>
      <c r="G121" s="465">
        <v>4.9202021762585808</v>
      </c>
      <c r="H121" s="466">
        <v>3.531448223489456</v>
      </c>
      <c r="I121" s="467">
        <v>2.1801778835773198</v>
      </c>
      <c r="J121" s="383"/>
      <c r="K121" s="383"/>
      <c r="L121" s="383"/>
      <c r="M121" s="383"/>
    </row>
    <row r="122" spans="1:13" s="384" customFormat="1" ht="14.25">
      <c r="A122" s="389" t="s">
        <v>441</v>
      </c>
      <c r="B122" s="465"/>
      <c r="C122" s="465"/>
      <c r="D122" s="465"/>
      <c r="E122" s="465"/>
      <c r="F122" s="465"/>
      <c r="G122" s="465">
        <v>4.9202021762585808</v>
      </c>
      <c r="H122" s="466">
        <v>3.531448223489456</v>
      </c>
      <c r="I122" s="467">
        <v>2.1801778835773198</v>
      </c>
      <c r="J122" s="383"/>
      <c r="K122" s="383"/>
      <c r="L122" s="383"/>
      <c r="M122" s="383"/>
    </row>
    <row r="123" spans="1:13" s="384" customFormat="1" ht="14.25">
      <c r="A123" s="389" t="s">
        <v>442</v>
      </c>
      <c r="B123" s="465"/>
      <c r="C123" s="465"/>
      <c r="D123" s="465"/>
      <c r="E123" s="465"/>
      <c r="F123" s="465"/>
      <c r="G123" s="465"/>
      <c r="H123" s="466"/>
      <c r="I123" s="467"/>
      <c r="J123" s="383"/>
      <c r="K123" s="383"/>
      <c r="L123" s="383"/>
      <c r="M123" s="383"/>
    </row>
    <row r="124" spans="1:13" s="384" customFormat="1" ht="14.25">
      <c r="A124" s="389" t="s">
        <v>430</v>
      </c>
      <c r="B124" s="465">
        <v>398.15999999999991</v>
      </c>
      <c r="C124" s="465">
        <v>469.79896634788628</v>
      </c>
      <c r="D124" s="465">
        <v>441.08479158640074</v>
      </c>
      <c r="E124" s="465">
        <v>486.21302021545932</v>
      </c>
      <c r="F124" s="465">
        <v>854.49699999999984</v>
      </c>
      <c r="G124" s="465">
        <v>909.49020858107031</v>
      </c>
      <c r="H124" s="466">
        <v>911.03621648607395</v>
      </c>
      <c r="I124" s="467">
        <v>875.70110910307903</v>
      </c>
      <c r="J124" s="383"/>
      <c r="K124" s="383"/>
      <c r="L124" s="383"/>
      <c r="M124" s="383"/>
    </row>
    <row r="125" spans="1:13" s="384" customFormat="1" ht="14.25">
      <c r="A125" s="389" t="s">
        <v>441</v>
      </c>
      <c r="B125" s="465">
        <v>61.759999999999991</v>
      </c>
      <c r="C125" s="465">
        <v>30.96086979958995</v>
      </c>
      <c r="D125" s="465">
        <v>13.02033946535696</v>
      </c>
      <c r="E125" s="465">
        <v>25.800020215459337</v>
      </c>
      <c r="F125" s="465">
        <v>21.36</v>
      </c>
      <c r="G125" s="465">
        <v>33.228987190376714</v>
      </c>
      <c r="H125" s="466">
        <v>27.485936842993453</v>
      </c>
      <c r="I125" s="467">
        <v>18.080855151789955</v>
      </c>
      <c r="J125" s="383"/>
      <c r="K125" s="383"/>
      <c r="L125" s="383"/>
      <c r="M125" s="383"/>
    </row>
    <row r="126" spans="1:13" s="384" customFormat="1" ht="14.25">
      <c r="A126" s="389" t="s">
        <v>442</v>
      </c>
      <c r="B126" s="465">
        <v>336.4</v>
      </c>
      <c r="C126" s="465">
        <v>438.83809654829633</v>
      </c>
      <c r="D126" s="465">
        <v>428.06445212104381</v>
      </c>
      <c r="E126" s="465">
        <v>460.41300000000001</v>
      </c>
      <c r="F126" s="465">
        <v>833.13699999999994</v>
      </c>
      <c r="G126" s="465">
        <v>876.26122139069355</v>
      </c>
      <c r="H126" s="466">
        <v>883.55027964308067</v>
      </c>
      <c r="I126" s="467">
        <v>857.6202539512891</v>
      </c>
      <c r="J126" s="383"/>
      <c r="K126" s="383"/>
      <c r="L126" s="383"/>
      <c r="M126" s="383"/>
    </row>
    <row r="127" spans="1:13" s="384" customFormat="1" ht="14.25">
      <c r="A127" s="389" t="s">
        <v>443</v>
      </c>
      <c r="B127" s="465">
        <v>1657.1599999999996</v>
      </c>
      <c r="C127" s="465">
        <v>1788.1171227365116</v>
      </c>
      <c r="D127" s="465">
        <v>1820.1527810727071</v>
      </c>
      <c r="E127" s="465">
        <v>1853.3071268796712</v>
      </c>
      <c r="F127" s="465">
        <v>1991.8899999999999</v>
      </c>
      <c r="G127" s="465">
        <v>2180.8619921259842</v>
      </c>
      <c r="H127" s="466">
        <v>2338.1255570477979</v>
      </c>
      <c r="I127" s="467">
        <v>2420.4238716262898</v>
      </c>
      <c r="J127" s="383"/>
      <c r="K127" s="383"/>
      <c r="L127" s="383"/>
      <c r="M127" s="383"/>
    </row>
    <row r="128" spans="1:13" s="384" customFormat="1" ht="14.25">
      <c r="A128" s="389" t="s">
        <v>433</v>
      </c>
      <c r="B128" s="465">
        <v>68.34999999999998</v>
      </c>
      <c r="C128" s="465">
        <v>62.54</v>
      </c>
      <c r="D128" s="465">
        <v>62.129999999999995</v>
      </c>
      <c r="E128" s="465">
        <v>55.83</v>
      </c>
      <c r="F128" s="465"/>
      <c r="G128" s="465"/>
      <c r="H128" s="466"/>
      <c r="I128" s="467"/>
      <c r="J128" s="383"/>
      <c r="K128" s="383"/>
      <c r="L128" s="383"/>
      <c r="M128" s="383"/>
    </row>
    <row r="129" spans="1:13" s="384" customFormat="1" ht="14.25">
      <c r="A129" s="389" t="s">
        <v>464</v>
      </c>
      <c r="B129" s="465">
        <v>68.34999999999998</v>
      </c>
      <c r="C129" s="465">
        <v>62.54</v>
      </c>
      <c r="D129" s="465">
        <v>62.129999999999995</v>
      </c>
      <c r="E129" s="465">
        <v>55.83</v>
      </c>
      <c r="F129" s="465"/>
      <c r="G129" s="465"/>
      <c r="H129" s="466"/>
      <c r="I129" s="467"/>
      <c r="J129" s="383"/>
      <c r="K129" s="383"/>
      <c r="L129" s="383"/>
      <c r="M129" s="383"/>
    </row>
    <row r="130" spans="1:13" s="384" customFormat="1" ht="14.25">
      <c r="A130" s="389" t="s">
        <v>465</v>
      </c>
      <c r="B130" s="465"/>
      <c r="C130" s="465"/>
      <c r="D130" s="465"/>
      <c r="E130" s="465"/>
      <c r="F130" s="465"/>
      <c r="G130" s="465"/>
      <c r="H130" s="466"/>
      <c r="I130" s="467"/>
      <c r="J130" s="383"/>
      <c r="K130" s="383"/>
      <c r="L130" s="383"/>
      <c r="M130" s="383"/>
    </row>
    <row r="131" spans="1:13" s="384" customFormat="1" ht="14.25">
      <c r="A131" s="389" t="s">
        <v>442</v>
      </c>
      <c r="B131" s="465"/>
      <c r="C131" s="465"/>
      <c r="D131" s="465"/>
      <c r="E131" s="465"/>
      <c r="F131" s="465"/>
      <c r="G131" s="465"/>
      <c r="H131" s="466"/>
      <c r="I131" s="467"/>
      <c r="J131" s="383"/>
      <c r="K131" s="383"/>
      <c r="L131" s="383"/>
      <c r="M131" s="383"/>
    </row>
    <row r="132" spans="1:13" s="384" customFormat="1" ht="14.25">
      <c r="A132" s="389" t="s">
        <v>434</v>
      </c>
      <c r="B132" s="465">
        <v>1256.5199999999998</v>
      </c>
      <c r="C132" s="465">
        <v>1351.15</v>
      </c>
      <c r="D132" s="465">
        <v>1292.1905368683099</v>
      </c>
      <c r="E132" s="465">
        <v>1152.6199999999999</v>
      </c>
      <c r="F132" s="465">
        <v>1068.43</v>
      </c>
      <c r="G132" s="465">
        <v>1087.265994949611</v>
      </c>
      <c r="H132" s="466">
        <v>1114.9225085608612</v>
      </c>
      <c r="I132" s="467">
        <v>1132.2101856674008</v>
      </c>
      <c r="J132" s="383"/>
      <c r="K132" s="383"/>
      <c r="L132" s="383"/>
      <c r="M132" s="383"/>
    </row>
    <row r="133" spans="1:13" s="384" customFormat="1" ht="14.25">
      <c r="A133" s="389" t="s">
        <v>441</v>
      </c>
      <c r="B133" s="465">
        <v>1256.5199999999998</v>
      </c>
      <c r="C133" s="465">
        <v>1351.15</v>
      </c>
      <c r="D133" s="465">
        <v>1292.1905368683099</v>
      </c>
      <c r="E133" s="465">
        <v>1152.6199999999999</v>
      </c>
      <c r="F133" s="465">
        <v>1068.43</v>
      </c>
      <c r="G133" s="465">
        <v>1087.265994949611</v>
      </c>
      <c r="H133" s="466">
        <v>1114.9225085608612</v>
      </c>
      <c r="I133" s="467">
        <v>1132.2101856674008</v>
      </c>
      <c r="J133" s="383"/>
      <c r="K133" s="383"/>
      <c r="L133" s="383"/>
      <c r="M133" s="383"/>
    </row>
    <row r="134" spans="1:13" s="384" customFormat="1" ht="14.25">
      <c r="A134" s="389" t="s">
        <v>442</v>
      </c>
      <c r="B134" s="465"/>
      <c r="C134" s="465"/>
      <c r="D134" s="465"/>
      <c r="E134" s="465"/>
      <c r="F134" s="465"/>
      <c r="G134" s="465"/>
      <c r="H134" s="466"/>
      <c r="I134" s="467"/>
      <c r="J134" s="383"/>
      <c r="K134" s="383"/>
      <c r="L134" s="383"/>
      <c r="M134" s="383"/>
    </row>
    <row r="135" spans="1:13" s="384" customFormat="1" ht="14.25">
      <c r="A135" s="389" t="s">
        <v>435</v>
      </c>
      <c r="B135" s="465">
        <v>90.92</v>
      </c>
      <c r="C135" s="465">
        <v>85.470300921948365</v>
      </c>
      <c r="D135" s="465">
        <v>127.05639028381435</v>
      </c>
      <c r="E135" s="465">
        <v>192.68999999999997</v>
      </c>
      <c r="F135" s="465">
        <v>317.79999999999995</v>
      </c>
      <c r="G135" s="465">
        <v>283.56718215835264</v>
      </c>
      <c r="H135" s="466">
        <v>372.93125575704732</v>
      </c>
      <c r="I135" s="467">
        <v>498.91226809388093</v>
      </c>
      <c r="J135" s="383"/>
      <c r="K135" s="383"/>
      <c r="L135" s="383"/>
      <c r="M135" s="383"/>
    </row>
    <row r="136" spans="1:13" s="384" customFormat="1" ht="14.25">
      <c r="A136" s="389" t="s">
        <v>441</v>
      </c>
      <c r="B136" s="465">
        <v>80.03</v>
      </c>
      <c r="C136" s="465">
        <v>75.899881152535301</v>
      </c>
      <c r="D136" s="465">
        <v>125.52278139507973</v>
      </c>
      <c r="E136" s="465">
        <v>192.68999999999997</v>
      </c>
      <c r="F136" s="465">
        <v>293.56</v>
      </c>
      <c r="G136" s="465">
        <v>283.56718215835264</v>
      </c>
      <c r="H136" s="466">
        <v>315.57927486399888</v>
      </c>
      <c r="I136" s="467">
        <v>493.986848253228</v>
      </c>
      <c r="J136" s="383"/>
      <c r="K136" s="383"/>
      <c r="L136" s="383"/>
      <c r="M136" s="383"/>
    </row>
    <row r="137" spans="1:13" s="384" customFormat="1" ht="14.25">
      <c r="A137" s="389" t="s">
        <v>442</v>
      </c>
      <c r="B137" s="465">
        <v>10.889999999999999</v>
      </c>
      <c r="C137" s="465">
        <v>9.5704197694130606</v>
      </c>
      <c r="D137" s="465">
        <v>1.5336088887346242</v>
      </c>
      <c r="E137" s="465"/>
      <c r="F137" s="465">
        <v>24.24</v>
      </c>
      <c r="G137" s="465"/>
      <c r="H137" s="466">
        <v>57.351980893048413</v>
      </c>
      <c r="I137" s="467">
        <v>4.9254198406529346</v>
      </c>
      <c r="J137" s="383"/>
      <c r="K137" s="383"/>
      <c r="L137" s="383"/>
      <c r="M137" s="383"/>
    </row>
    <row r="138" spans="1:13" s="384" customFormat="1" ht="14.25">
      <c r="A138" s="389" t="s">
        <v>436</v>
      </c>
      <c r="B138" s="465">
        <v>241.36999999999998</v>
      </c>
      <c r="C138" s="465">
        <v>288.956821814563</v>
      </c>
      <c r="D138" s="465">
        <v>338.77585392058262</v>
      </c>
      <c r="E138" s="465">
        <v>452.16712687967168</v>
      </c>
      <c r="F138" s="465">
        <v>605.66</v>
      </c>
      <c r="G138" s="465">
        <v>810.02881501802074</v>
      </c>
      <c r="H138" s="466">
        <v>850.27179272988917</v>
      </c>
      <c r="I138" s="467">
        <v>789.30141786500849</v>
      </c>
      <c r="J138" s="383"/>
      <c r="K138" s="383"/>
      <c r="L138" s="383"/>
      <c r="M138" s="383"/>
    </row>
    <row r="139" spans="1:13" s="384" customFormat="1" ht="14.25">
      <c r="A139" s="389" t="s">
        <v>441</v>
      </c>
      <c r="B139" s="465">
        <v>219.84999999999997</v>
      </c>
      <c r="C139" s="465">
        <v>282.46090789857902</v>
      </c>
      <c r="D139" s="465">
        <v>276.21239845426726</v>
      </c>
      <c r="E139" s="465">
        <v>436.81999999999994</v>
      </c>
      <c r="F139" s="465">
        <v>547.89</v>
      </c>
      <c r="G139" s="465">
        <v>789.00869626500776</v>
      </c>
      <c r="H139" s="466">
        <v>839.3892543554332</v>
      </c>
      <c r="I139" s="467">
        <v>730.01497495357785</v>
      </c>
      <c r="J139" s="383"/>
      <c r="K139" s="383"/>
      <c r="L139" s="383"/>
      <c r="M139" s="383"/>
    </row>
    <row r="140" spans="1:13" s="384" customFormat="1" ht="14.25">
      <c r="A140" s="389" t="s">
        <v>442</v>
      </c>
      <c r="B140" s="465">
        <v>21.52</v>
      </c>
      <c r="C140" s="465">
        <v>6.4959139159839889</v>
      </c>
      <c r="D140" s="465">
        <v>62.563455466315332</v>
      </c>
      <c r="E140" s="465">
        <v>15.347126879671732</v>
      </c>
      <c r="F140" s="465">
        <v>57.77</v>
      </c>
      <c r="G140" s="465">
        <v>21.020118753013019</v>
      </c>
      <c r="H140" s="466">
        <v>10.882538374455937</v>
      </c>
      <c r="I140" s="467">
        <v>59.286442911430669</v>
      </c>
      <c r="J140" s="383"/>
      <c r="K140" s="383"/>
      <c r="L140" s="383"/>
      <c r="M140" s="383"/>
    </row>
    <row r="141" spans="1:13" s="384" customFormat="1" ht="14.25">
      <c r="A141" s="389" t="s">
        <v>444</v>
      </c>
      <c r="B141" s="465">
        <v>68.947000000000003</v>
      </c>
      <c r="C141" s="465">
        <v>70.550386530456464</v>
      </c>
      <c r="D141" s="465">
        <v>86.893000000000001</v>
      </c>
      <c r="E141" s="465">
        <v>148.60300000000001</v>
      </c>
      <c r="F141" s="465">
        <v>238.27199999999999</v>
      </c>
      <c r="G141" s="465">
        <v>245.36160078969721</v>
      </c>
      <c r="H141" s="466">
        <v>284.97912545851295</v>
      </c>
      <c r="I141" s="467">
        <v>260.04328342401863</v>
      </c>
      <c r="J141" s="383"/>
      <c r="K141" s="383"/>
      <c r="L141" s="383"/>
      <c r="M141" s="383"/>
    </row>
    <row r="142" spans="1:13" s="384" customFormat="1" ht="14.25">
      <c r="A142" s="389" t="s">
        <v>433</v>
      </c>
      <c r="B142" s="465"/>
      <c r="C142" s="465"/>
      <c r="D142" s="465"/>
      <c r="E142" s="465"/>
      <c r="F142" s="465"/>
      <c r="G142" s="465"/>
      <c r="H142" s="466"/>
      <c r="I142" s="467"/>
      <c r="J142" s="383"/>
      <c r="K142" s="383"/>
      <c r="L142" s="383"/>
      <c r="M142" s="383"/>
    </row>
    <row r="143" spans="1:13" s="384" customFormat="1" ht="14.25">
      <c r="A143" s="389" t="s">
        <v>434</v>
      </c>
      <c r="B143" s="465"/>
      <c r="C143" s="465"/>
      <c r="D143" s="465"/>
      <c r="E143" s="465"/>
      <c r="F143" s="465"/>
      <c r="G143" s="465"/>
      <c r="H143" s="466"/>
      <c r="I143" s="467"/>
      <c r="J143" s="383"/>
      <c r="K143" s="383"/>
      <c r="L143" s="383"/>
      <c r="M143" s="383"/>
    </row>
    <row r="144" spans="1:13" s="384" customFormat="1" ht="14.25">
      <c r="A144" s="389" t="s">
        <v>435</v>
      </c>
      <c r="B144" s="465">
        <v>68.947000000000003</v>
      </c>
      <c r="C144" s="465">
        <v>70.550386530456464</v>
      </c>
      <c r="D144" s="465">
        <v>86.893000000000001</v>
      </c>
      <c r="E144" s="465">
        <v>148.60300000000001</v>
      </c>
      <c r="F144" s="465">
        <v>238.27199999999999</v>
      </c>
      <c r="G144" s="465">
        <v>245.36160078969721</v>
      </c>
      <c r="H144" s="466">
        <v>284.97912545851295</v>
      </c>
      <c r="I144" s="467">
        <v>260.04328342401863</v>
      </c>
      <c r="J144" s="383"/>
      <c r="K144" s="383"/>
      <c r="L144" s="383"/>
      <c r="M144" s="383"/>
    </row>
    <row r="145" spans="1:13" s="384" customFormat="1" ht="14.25">
      <c r="A145" s="389" t="s">
        <v>436</v>
      </c>
      <c r="B145" s="465"/>
      <c r="C145" s="465"/>
      <c r="D145" s="465"/>
      <c r="E145" s="465"/>
      <c r="F145" s="465"/>
      <c r="G145" s="465"/>
      <c r="H145" s="466"/>
      <c r="I145" s="467"/>
      <c r="J145" s="383"/>
      <c r="K145" s="383"/>
      <c r="L145" s="383"/>
      <c r="M145" s="383"/>
    </row>
    <row r="146" spans="1:13" s="384" customFormat="1" ht="14.25">
      <c r="A146" s="389" t="s">
        <v>466</v>
      </c>
      <c r="B146" s="465">
        <v>21.359999999999996</v>
      </c>
      <c r="C146" s="465">
        <v>82.696181092403407</v>
      </c>
      <c r="D146" s="465">
        <v>95.257964352510371</v>
      </c>
      <c r="E146" s="465">
        <v>124.46883259575971</v>
      </c>
      <c r="F146" s="465">
        <v>206.03902727767161</v>
      </c>
      <c r="G146" s="465">
        <v>169.57075007460804</v>
      </c>
      <c r="H146" s="466">
        <v>286.59214992112987</v>
      </c>
      <c r="I146" s="467">
        <v>327.17196575549514</v>
      </c>
      <c r="J146" s="383"/>
      <c r="K146" s="383"/>
      <c r="L146" s="383"/>
      <c r="M146" s="383"/>
    </row>
    <row r="147" spans="1:13" s="384" customFormat="1" ht="14.25">
      <c r="A147" s="389" t="s">
        <v>433</v>
      </c>
      <c r="B147" s="465"/>
      <c r="C147" s="465">
        <v>13.010873443449396</v>
      </c>
      <c r="D147" s="465">
        <v>11.967665605332932</v>
      </c>
      <c r="E147" s="465">
        <v>12.641483105774862</v>
      </c>
      <c r="F147" s="465">
        <v>13.240406188955358</v>
      </c>
      <c r="G147" s="465">
        <v>12.899670462110604</v>
      </c>
      <c r="H147" s="466">
        <v>102.86651292977163</v>
      </c>
      <c r="I147" s="467">
        <v>101.48417960012092</v>
      </c>
      <c r="J147" s="383"/>
      <c r="K147" s="383"/>
      <c r="L147" s="383"/>
      <c r="M147" s="383"/>
    </row>
    <row r="148" spans="1:13" s="384" customFormat="1" ht="14.25">
      <c r="A148" s="389" t="s">
        <v>441</v>
      </c>
      <c r="B148" s="465"/>
      <c r="C148" s="465">
        <v>13.010873443449396</v>
      </c>
      <c r="D148" s="465">
        <v>11.967665605332932</v>
      </c>
      <c r="E148" s="465">
        <v>12.641483105774862</v>
      </c>
      <c r="F148" s="465">
        <v>13.240406188955358</v>
      </c>
      <c r="G148" s="465">
        <v>12.899670462110604</v>
      </c>
      <c r="H148" s="466">
        <v>102.86651292977163</v>
      </c>
      <c r="I148" s="467">
        <v>101.48417960012092</v>
      </c>
      <c r="J148" s="383"/>
      <c r="K148" s="383"/>
      <c r="L148" s="383"/>
      <c r="M148" s="383"/>
    </row>
    <row r="149" spans="1:13" s="384" customFormat="1" ht="14.25">
      <c r="A149" s="468" t="s">
        <v>467</v>
      </c>
      <c r="B149" s="465"/>
      <c r="C149" s="465">
        <v>13.010873443449396</v>
      </c>
      <c r="D149" s="465">
        <v>11.967665605332932</v>
      </c>
      <c r="E149" s="465">
        <v>12.641483105774862</v>
      </c>
      <c r="F149" s="465">
        <v>13.240406188955358</v>
      </c>
      <c r="G149" s="465">
        <v>12.899670462110604</v>
      </c>
      <c r="H149" s="466">
        <v>102.86651292977163</v>
      </c>
      <c r="I149" s="467">
        <v>101.48417960012092</v>
      </c>
      <c r="J149" s="383"/>
      <c r="K149" s="383"/>
      <c r="L149" s="383"/>
      <c r="M149" s="383"/>
    </row>
    <row r="150" spans="1:13" s="384" customFormat="1" ht="14.25">
      <c r="A150" s="389" t="s">
        <v>442</v>
      </c>
      <c r="B150" s="465"/>
      <c r="C150" s="465"/>
      <c r="D150" s="465"/>
      <c r="E150" s="465"/>
      <c r="F150" s="465"/>
      <c r="G150" s="465"/>
      <c r="H150" s="466"/>
      <c r="I150" s="467"/>
      <c r="J150" s="383"/>
      <c r="K150" s="383"/>
      <c r="L150" s="383"/>
      <c r="M150" s="383"/>
    </row>
    <row r="151" spans="1:13" s="384" customFormat="1" ht="14.25">
      <c r="A151" s="389" t="s">
        <v>434</v>
      </c>
      <c r="B151" s="465"/>
      <c r="C151" s="465"/>
      <c r="D151" s="465"/>
      <c r="E151" s="465"/>
      <c r="F151" s="465"/>
      <c r="G151" s="465"/>
      <c r="H151" s="466">
        <v>0.30109789968850414</v>
      </c>
      <c r="I151" s="467">
        <v>0.54501127089001167</v>
      </c>
      <c r="J151" s="383"/>
      <c r="K151" s="383"/>
      <c r="L151" s="383"/>
      <c r="M151" s="383"/>
    </row>
    <row r="152" spans="1:13" s="384" customFormat="1" ht="14.25">
      <c r="A152" s="389" t="s">
        <v>441</v>
      </c>
      <c r="B152" s="465"/>
      <c r="C152" s="465"/>
      <c r="D152" s="465"/>
      <c r="E152" s="465"/>
      <c r="F152" s="465"/>
      <c r="G152" s="465"/>
      <c r="H152" s="466"/>
      <c r="I152" s="467"/>
      <c r="J152" s="383"/>
      <c r="K152" s="383"/>
      <c r="L152" s="383"/>
      <c r="M152" s="383"/>
    </row>
    <row r="153" spans="1:13" s="384" customFormat="1" ht="14.25">
      <c r="A153" s="389" t="s">
        <v>442</v>
      </c>
      <c r="B153" s="465"/>
      <c r="C153" s="465"/>
      <c r="D153" s="465"/>
      <c r="E153" s="465"/>
      <c r="F153" s="465"/>
      <c r="G153" s="465"/>
      <c r="H153" s="466">
        <v>0.30109789968850414</v>
      </c>
      <c r="I153" s="467">
        <v>0.54501127089001167</v>
      </c>
      <c r="J153" s="383"/>
      <c r="K153" s="383"/>
      <c r="L153" s="383"/>
      <c r="M153" s="383"/>
    </row>
    <row r="154" spans="1:13" s="384" customFormat="1" ht="14.25">
      <c r="A154" s="389" t="s">
        <v>435</v>
      </c>
      <c r="B154" s="465"/>
      <c r="C154" s="465">
        <v>11.656050266710452</v>
      </c>
      <c r="D154" s="465">
        <v>12.573233489333557</v>
      </c>
      <c r="E154" s="465">
        <v>14.14549653538459</v>
      </c>
      <c r="F154" s="465">
        <v>13.758621088716257</v>
      </c>
      <c r="G154" s="465">
        <v>12.547220449484632</v>
      </c>
      <c r="H154" s="466">
        <v>13.418929729451003</v>
      </c>
      <c r="I154" s="467">
        <v>6.005747981172</v>
      </c>
      <c r="J154" s="383"/>
      <c r="K154" s="383"/>
      <c r="L154" s="383"/>
      <c r="M154" s="383"/>
    </row>
    <row r="155" spans="1:13" s="384" customFormat="1" ht="14.25">
      <c r="A155" s="389" t="s">
        <v>441</v>
      </c>
      <c r="B155" s="465"/>
      <c r="C155" s="465"/>
      <c r="D155" s="465"/>
      <c r="E155" s="465"/>
      <c r="F155" s="465"/>
      <c r="G155" s="465"/>
      <c r="H155" s="466"/>
      <c r="I155" s="467"/>
      <c r="J155" s="383"/>
      <c r="K155" s="383"/>
      <c r="L155" s="383"/>
      <c r="M155" s="383"/>
    </row>
    <row r="156" spans="1:13" s="384" customFormat="1" ht="14.25">
      <c r="A156" s="389" t="s">
        <v>442</v>
      </c>
      <c r="B156" s="465"/>
      <c r="C156" s="465">
        <v>11.656050266710452</v>
      </c>
      <c r="D156" s="465">
        <v>12.573233489333557</v>
      </c>
      <c r="E156" s="465">
        <v>14.14549653538459</v>
      </c>
      <c r="F156" s="465">
        <v>13.758621088716257</v>
      </c>
      <c r="G156" s="465">
        <v>12.547220449484632</v>
      </c>
      <c r="H156" s="466">
        <v>13.418929729451003</v>
      </c>
      <c r="I156" s="467">
        <v>6.005747981172</v>
      </c>
      <c r="J156" s="383"/>
      <c r="K156" s="383"/>
      <c r="L156" s="383"/>
      <c r="M156" s="383"/>
    </row>
    <row r="157" spans="1:13" s="384" customFormat="1" ht="14.25">
      <c r="A157" s="389" t="s">
        <v>436</v>
      </c>
      <c r="B157" s="465">
        <v>21.359999999999996</v>
      </c>
      <c r="C157" s="465">
        <v>58.029257382243564</v>
      </c>
      <c r="D157" s="465">
        <v>70.717065257843885</v>
      </c>
      <c r="E157" s="465">
        <v>97.681852954600259</v>
      </c>
      <c r="F157" s="465">
        <v>179.03999999999996</v>
      </c>
      <c r="G157" s="465">
        <v>144.12385916301281</v>
      </c>
      <c r="H157" s="466">
        <v>170.00560936221876</v>
      </c>
      <c r="I157" s="467">
        <v>219.1370269033122</v>
      </c>
      <c r="J157" s="383"/>
      <c r="K157" s="383"/>
      <c r="L157" s="383"/>
      <c r="M157" s="383"/>
    </row>
    <row r="158" spans="1:13" s="384" customFormat="1" ht="14.25">
      <c r="A158" s="389" t="s">
        <v>441</v>
      </c>
      <c r="B158" s="465"/>
      <c r="C158" s="465"/>
      <c r="D158" s="465"/>
      <c r="E158" s="465"/>
      <c r="F158" s="465">
        <v>0.53</v>
      </c>
      <c r="G158" s="465">
        <v>0.50752801818140081</v>
      </c>
      <c r="H158" s="466">
        <v>0.51616782803743566</v>
      </c>
      <c r="I158" s="467">
        <v>14.405083473679666</v>
      </c>
      <c r="J158" s="383"/>
      <c r="K158" s="383"/>
      <c r="L158" s="383"/>
      <c r="M158" s="383"/>
    </row>
    <row r="159" spans="1:13" s="384" customFormat="1" ht="14.25">
      <c r="A159" s="390" t="s">
        <v>442</v>
      </c>
      <c r="B159" s="469">
        <v>21.359999999999996</v>
      </c>
      <c r="C159" s="469">
        <v>58.029257382243564</v>
      </c>
      <c r="D159" s="469">
        <v>70.717065257843885</v>
      </c>
      <c r="E159" s="469">
        <v>97.681852954600259</v>
      </c>
      <c r="F159" s="469">
        <v>178.51</v>
      </c>
      <c r="G159" s="469">
        <v>143.61633114483141</v>
      </c>
      <c r="H159" s="470">
        <v>169.48944153418131</v>
      </c>
      <c r="I159" s="471">
        <v>204.73194342963254</v>
      </c>
      <c r="J159" s="383"/>
      <c r="K159" s="383"/>
      <c r="L159" s="383"/>
      <c r="M159" s="383"/>
    </row>
    <row r="160" spans="1:13" s="384" customFormat="1" ht="18" customHeight="1">
      <c r="A160" s="391" t="s">
        <v>37</v>
      </c>
      <c r="B160" s="472"/>
      <c r="C160" s="472"/>
      <c r="D160" s="472"/>
      <c r="E160" s="472"/>
      <c r="F160" s="472"/>
      <c r="G160" s="472"/>
      <c r="H160" s="472"/>
      <c r="I160" s="472"/>
      <c r="J160" s="383"/>
      <c r="K160" s="383"/>
      <c r="L160" s="383"/>
      <c r="M160" s="383"/>
    </row>
    <row r="161" spans="1:4">
      <c r="A161" s="312"/>
      <c r="B161" s="313"/>
      <c r="C161" s="313"/>
      <c r="D161" s="313"/>
    </row>
    <row r="162" spans="1:4">
      <c r="A162" s="313"/>
      <c r="B162" s="313"/>
      <c r="C162" s="313"/>
      <c r="D162" s="313"/>
    </row>
    <row r="163" spans="1:4">
      <c r="A163" s="313"/>
      <c r="B163" s="313"/>
      <c r="C163" s="313"/>
      <c r="D163" s="313"/>
    </row>
    <row r="164" spans="1:4">
      <c r="A164" s="313"/>
      <c r="B164" s="313"/>
      <c r="C164" s="313"/>
      <c r="D164" s="313"/>
    </row>
    <row r="165" spans="1:4">
      <c r="A165" s="313"/>
      <c r="B165" s="313"/>
      <c r="C165" s="313"/>
      <c r="D165" s="313"/>
    </row>
    <row r="166" spans="1:4">
      <c r="A166" s="313"/>
      <c r="B166" s="313"/>
      <c r="C166" s="313"/>
      <c r="D166" s="313"/>
    </row>
    <row r="167" spans="1:4">
      <c r="A167" s="313"/>
      <c r="B167" s="313"/>
      <c r="C167" s="313"/>
      <c r="D167" s="313"/>
    </row>
    <row r="168" spans="1:4">
      <c r="A168" s="313"/>
      <c r="B168" s="313"/>
      <c r="C168" s="313"/>
      <c r="D168" s="313"/>
    </row>
    <row r="169" spans="1:4">
      <c r="A169" s="313"/>
      <c r="B169" s="313"/>
      <c r="C169" s="313"/>
      <c r="D169" s="313"/>
    </row>
    <row r="170" spans="1:4">
      <c r="A170" s="313"/>
      <c r="B170" s="313"/>
      <c r="C170" s="313"/>
      <c r="D170" s="313"/>
    </row>
    <row r="171" spans="1:4">
      <c r="A171" s="313"/>
      <c r="B171" s="313"/>
      <c r="C171" s="313"/>
      <c r="D171" s="313"/>
    </row>
    <row r="172" spans="1:4">
      <c r="A172" s="313"/>
      <c r="B172" s="313"/>
      <c r="C172" s="313"/>
      <c r="D172" s="313"/>
    </row>
    <row r="173" spans="1:4">
      <c r="A173" s="313"/>
      <c r="B173" s="313"/>
      <c r="C173" s="313"/>
      <c r="D173" s="313"/>
    </row>
    <row r="174" spans="1:4">
      <c r="A174" s="313"/>
      <c r="B174" s="313"/>
      <c r="C174" s="313"/>
      <c r="D174" s="313"/>
    </row>
    <row r="175" spans="1:4">
      <c r="A175" s="313"/>
      <c r="B175" s="313"/>
      <c r="C175" s="313"/>
      <c r="D175" s="313"/>
    </row>
    <row r="176" spans="1:4">
      <c r="A176" s="313"/>
      <c r="B176" s="313"/>
      <c r="C176" s="313"/>
      <c r="D176" s="313"/>
    </row>
    <row r="177" spans="1:4">
      <c r="A177" s="313"/>
      <c r="B177" s="313"/>
      <c r="C177" s="313"/>
      <c r="D177" s="313"/>
    </row>
    <row r="178" spans="1:4">
      <c r="A178" s="313"/>
      <c r="B178" s="313"/>
      <c r="C178" s="313"/>
      <c r="D178" s="313"/>
    </row>
    <row r="179" spans="1:4">
      <c r="A179" s="313"/>
      <c r="B179" s="313"/>
      <c r="C179" s="313"/>
      <c r="D179" s="313"/>
    </row>
    <row r="180" spans="1:4">
      <c r="A180" s="313"/>
      <c r="B180" s="313"/>
      <c r="C180" s="313"/>
      <c r="D180" s="313"/>
    </row>
    <row r="181" spans="1:4">
      <c r="A181" s="313"/>
      <c r="B181" s="313"/>
      <c r="C181" s="313"/>
      <c r="D181" s="313"/>
    </row>
    <row r="182" spans="1:4">
      <c r="A182" s="313"/>
      <c r="B182" s="313"/>
      <c r="C182" s="313"/>
      <c r="D182" s="313"/>
    </row>
    <row r="183" spans="1:4">
      <c r="A183" s="313"/>
      <c r="B183" s="313"/>
      <c r="C183" s="313"/>
      <c r="D183" s="313"/>
    </row>
    <row r="184" spans="1:4">
      <c r="A184" s="313"/>
      <c r="B184" s="313"/>
      <c r="C184" s="313"/>
      <c r="D184" s="313"/>
    </row>
    <row r="185" spans="1:4">
      <c r="A185" s="313"/>
      <c r="B185" s="313"/>
      <c r="C185" s="313"/>
      <c r="D185" s="313"/>
    </row>
    <row r="186" spans="1:4">
      <c r="A186" s="313"/>
      <c r="B186" s="313"/>
      <c r="C186" s="313"/>
      <c r="D186" s="313"/>
    </row>
    <row r="187" spans="1:4">
      <c r="A187" s="313"/>
      <c r="B187" s="313"/>
      <c r="C187" s="313"/>
      <c r="D187" s="313"/>
    </row>
    <row r="188" spans="1:4">
      <c r="A188" s="313"/>
      <c r="B188" s="313"/>
      <c r="C188" s="313"/>
      <c r="D188" s="313"/>
    </row>
    <row r="189" spans="1:4">
      <c r="A189" s="313"/>
      <c r="B189" s="313"/>
      <c r="C189" s="313"/>
      <c r="D189" s="313"/>
    </row>
    <row r="190" spans="1:4">
      <c r="A190" s="313"/>
      <c r="B190" s="313"/>
      <c r="C190" s="313"/>
      <c r="D190" s="313"/>
    </row>
    <row r="191" spans="1:4">
      <c r="A191" s="313"/>
      <c r="B191" s="313"/>
      <c r="C191" s="313"/>
      <c r="D191" s="313"/>
    </row>
    <row r="192" spans="1:4">
      <c r="A192" s="313"/>
      <c r="B192" s="313"/>
      <c r="C192" s="313"/>
      <c r="D192" s="313"/>
    </row>
    <row r="193" spans="1:4">
      <c r="A193" s="313"/>
      <c r="B193" s="313"/>
      <c r="C193" s="313"/>
      <c r="D193" s="313"/>
    </row>
    <row r="194" spans="1:4">
      <c r="A194" s="313"/>
      <c r="B194" s="313"/>
      <c r="C194" s="313"/>
      <c r="D194" s="313"/>
    </row>
    <row r="195" spans="1:4">
      <c r="A195" s="313"/>
      <c r="B195" s="313"/>
      <c r="C195" s="313"/>
      <c r="D195" s="313"/>
    </row>
    <row r="196" spans="1:4">
      <c r="A196" s="313"/>
      <c r="B196" s="313"/>
      <c r="C196" s="313"/>
      <c r="D196" s="313"/>
    </row>
    <row r="197" spans="1:4">
      <c r="A197" s="313"/>
      <c r="B197" s="313"/>
      <c r="C197" s="313"/>
      <c r="D197" s="313"/>
    </row>
    <row r="198" spans="1:4">
      <c r="A198" s="313"/>
      <c r="B198" s="313"/>
      <c r="C198" s="313"/>
      <c r="D198" s="313"/>
    </row>
    <row r="199" spans="1:4">
      <c r="A199" s="313"/>
      <c r="B199" s="313"/>
      <c r="C199" s="313"/>
      <c r="D199" s="313"/>
    </row>
    <row r="200" spans="1:4">
      <c r="A200" s="313"/>
      <c r="B200" s="313"/>
      <c r="C200" s="313"/>
      <c r="D200" s="313"/>
    </row>
    <row r="201" spans="1:4">
      <c r="A201" s="313"/>
      <c r="B201" s="313"/>
      <c r="C201" s="313"/>
      <c r="D201" s="313"/>
    </row>
    <row r="202" spans="1:4">
      <c r="A202" s="313"/>
      <c r="B202" s="313"/>
      <c r="C202" s="313"/>
      <c r="D202" s="313"/>
    </row>
    <row r="203" spans="1:4">
      <c r="A203" s="313"/>
      <c r="B203" s="313"/>
      <c r="C203" s="313"/>
      <c r="D203" s="313"/>
    </row>
    <row r="204" spans="1:4">
      <c r="A204" s="313"/>
      <c r="B204" s="313"/>
      <c r="C204" s="313"/>
      <c r="D204" s="313"/>
    </row>
    <row r="205" spans="1:4">
      <c r="A205" s="313"/>
      <c r="B205" s="313"/>
      <c r="C205" s="313"/>
      <c r="D205" s="313"/>
    </row>
    <row r="206" spans="1:4">
      <c r="A206" s="313"/>
      <c r="B206" s="313"/>
      <c r="C206" s="313"/>
      <c r="D206" s="313"/>
    </row>
    <row r="207" spans="1:4">
      <c r="A207" s="313"/>
      <c r="B207" s="313"/>
      <c r="C207" s="313"/>
      <c r="D207" s="313"/>
    </row>
    <row r="208" spans="1:4">
      <c r="A208" s="313"/>
      <c r="B208" s="313"/>
      <c r="C208" s="313"/>
      <c r="D208" s="313"/>
    </row>
    <row r="209" spans="1:4">
      <c r="A209" s="313"/>
      <c r="B209" s="313"/>
      <c r="C209" s="313"/>
      <c r="D209" s="313"/>
    </row>
    <row r="210" spans="1:4">
      <c r="A210" s="313"/>
      <c r="B210" s="313"/>
      <c r="C210" s="313"/>
      <c r="D210" s="313"/>
    </row>
    <row r="211" spans="1:4">
      <c r="A211" s="313"/>
      <c r="B211" s="313"/>
      <c r="C211" s="313"/>
      <c r="D211" s="313"/>
    </row>
    <row r="212" spans="1:4">
      <c r="A212" s="313"/>
      <c r="B212" s="313"/>
      <c r="C212" s="313"/>
      <c r="D212" s="313"/>
    </row>
    <row r="213" spans="1:4">
      <c r="A213" s="313"/>
      <c r="B213" s="313"/>
      <c r="C213" s="313"/>
      <c r="D213" s="313"/>
    </row>
    <row r="214" spans="1:4">
      <c r="A214" s="313"/>
      <c r="B214" s="313"/>
      <c r="C214" s="313"/>
      <c r="D214" s="313"/>
    </row>
    <row r="215" spans="1:4">
      <c r="A215" s="313"/>
      <c r="B215" s="313"/>
      <c r="C215" s="313"/>
      <c r="D215" s="313"/>
    </row>
    <row r="216" spans="1:4">
      <c r="A216" s="313"/>
      <c r="B216" s="313"/>
      <c r="C216" s="313"/>
      <c r="D216" s="313"/>
    </row>
    <row r="217" spans="1:4">
      <c r="A217" s="313"/>
      <c r="B217" s="313"/>
      <c r="C217" s="313"/>
      <c r="D217" s="313"/>
    </row>
    <row r="218" spans="1:4">
      <c r="A218" s="313"/>
      <c r="B218" s="313"/>
      <c r="C218" s="313"/>
      <c r="D218" s="313"/>
    </row>
    <row r="219" spans="1:4">
      <c r="A219" s="313"/>
      <c r="B219" s="313"/>
      <c r="C219" s="313"/>
      <c r="D219" s="313"/>
    </row>
    <row r="220" spans="1:4">
      <c r="A220" s="313"/>
      <c r="B220" s="313"/>
      <c r="C220" s="313"/>
      <c r="D220" s="313"/>
    </row>
    <row r="221" spans="1:4">
      <c r="A221" s="313"/>
      <c r="B221" s="313"/>
      <c r="C221" s="313"/>
      <c r="D221" s="313"/>
    </row>
    <row r="222" spans="1:4">
      <c r="A222" s="313"/>
      <c r="B222" s="313"/>
      <c r="C222" s="313"/>
      <c r="D222" s="313"/>
    </row>
    <row r="223" spans="1:4">
      <c r="A223" s="313"/>
      <c r="B223" s="313"/>
      <c r="C223" s="313"/>
      <c r="D223" s="313"/>
    </row>
    <row r="224" spans="1:4">
      <c r="A224" s="313"/>
      <c r="B224" s="313"/>
      <c r="C224" s="313"/>
      <c r="D224" s="313"/>
    </row>
    <row r="225" spans="1:4">
      <c r="A225" s="313"/>
      <c r="B225" s="313"/>
      <c r="C225" s="313"/>
      <c r="D225" s="313"/>
    </row>
    <row r="226" spans="1:4">
      <c r="A226" s="313"/>
      <c r="B226" s="313"/>
      <c r="C226" s="313"/>
      <c r="D226" s="313"/>
    </row>
    <row r="227" spans="1:4">
      <c r="A227" s="313"/>
      <c r="B227" s="313"/>
      <c r="C227" s="313"/>
      <c r="D227" s="313"/>
    </row>
    <row r="228" spans="1:4">
      <c r="A228" s="313"/>
      <c r="B228" s="313"/>
      <c r="C228" s="313"/>
      <c r="D228" s="313"/>
    </row>
    <row r="229" spans="1:4">
      <c r="A229" s="313"/>
      <c r="B229" s="313"/>
      <c r="C229" s="313"/>
      <c r="D229" s="313"/>
    </row>
    <row r="230" spans="1:4">
      <c r="A230" s="313"/>
      <c r="B230" s="313"/>
      <c r="C230" s="313"/>
      <c r="D230" s="313"/>
    </row>
    <row r="231" spans="1:4">
      <c r="A231" s="313"/>
      <c r="B231" s="313"/>
      <c r="C231" s="313"/>
      <c r="D231" s="313"/>
    </row>
    <row r="232" spans="1:4">
      <c r="A232" s="313"/>
      <c r="B232" s="313"/>
      <c r="C232" s="313"/>
      <c r="D232" s="313"/>
    </row>
    <row r="233" spans="1:4">
      <c r="A233" s="313"/>
      <c r="B233" s="313"/>
      <c r="C233" s="313"/>
      <c r="D233" s="313"/>
    </row>
    <row r="234" spans="1:4">
      <c r="A234" s="313"/>
      <c r="B234" s="313"/>
      <c r="C234" s="313"/>
      <c r="D234" s="313"/>
    </row>
    <row r="235" spans="1:4">
      <c r="A235" s="313"/>
      <c r="B235" s="313"/>
      <c r="C235" s="313"/>
      <c r="D235" s="313"/>
    </row>
    <row r="236" spans="1:4">
      <c r="A236" s="313"/>
      <c r="B236" s="313"/>
      <c r="C236" s="313"/>
      <c r="D236" s="313"/>
    </row>
    <row r="237" spans="1:4">
      <c r="A237" s="313"/>
      <c r="B237" s="313"/>
      <c r="C237" s="313"/>
      <c r="D237" s="313"/>
    </row>
    <row r="238" spans="1:4">
      <c r="A238" s="313"/>
      <c r="B238" s="313"/>
      <c r="C238" s="313"/>
      <c r="D238" s="313"/>
    </row>
    <row r="239" spans="1:4">
      <c r="A239" s="313"/>
      <c r="B239" s="313"/>
      <c r="C239" s="313"/>
      <c r="D239" s="313"/>
    </row>
    <row r="240" spans="1:4">
      <c r="A240" s="313"/>
      <c r="B240" s="313"/>
      <c r="C240" s="313"/>
      <c r="D240" s="313"/>
    </row>
    <row r="241" spans="1:4">
      <c r="A241" s="313"/>
      <c r="B241" s="313"/>
      <c r="C241" s="313"/>
      <c r="D241" s="313"/>
    </row>
    <row r="242" spans="1:4">
      <c r="A242" s="313"/>
      <c r="B242" s="313"/>
      <c r="C242" s="313"/>
      <c r="D242" s="313"/>
    </row>
    <row r="243" spans="1:4">
      <c r="A243" s="313"/>
      <c r="B243" s="313"/>
      <c r="C243" s="313"/>
      <c r="D243" s="313"/>
    </row>
    <row r="244" spans="1:4">
      <c r="A244" s="313"/>
      <c r="B244" s="313"/>
      <c r="C244" s="313"/>
      <c r="D244" s="313"/>
    </row>
    <row r="245" spans="1:4">
      <c r="A245" s="313"/>
      <c r="B245" s="313"/>
      <c r="C245" s="313"/>
      <c r="D245" s="313"/>
    </row>
  </sheetData>
  <pageMargins left="0.24" right="0.17" top="0.22" bottom="0.28000000000000003" header="0.22" footer="0.5"/>
  <pageSetup paperSize="9" scale="71" orientation="portrait" r:id="rId1"/>
  <headerFooter alignWithMargins="0"/>
  <rowBreaks count="1" manualBreakCount="1">
    <brk id="79" max="8" man="1"/>
  </rowBreaks>
</worksheet>
</file>

<file path=xl/worksheets/sheet13.xml><?xml version="1.0" encoding="utf-8"?>
<worksheet xmlns="http://schemas.openxmlformats.org/spreadsheetml/2006/main" xmlns:r="http://schemas.openxmlformats.org/officeDocument/2006/relationships">
  <dimension ref="A1:I161"/>
  <sheetViews>
    <sheetView zoomScaleNormal="100" workbookViewId="0"/>
  </sheetViews>
  <sheetFormatPr defaultRowHeight="12.75"/>
  <cols>
    <col min="1" max="1" width="43.5703125" style="310" customWidth="1"/>
    <col min="2" max="6" width="10.7109375" style="310" customWidth="1"/>
    <col min="7" max="7" width="10.85546875" style="310" bestFit="1" customWidth="1"/>
    <col min="8" max="8" width="11.85546875" style="310" bestFit="1" customWidth="1"/>
    <col min="9" max="9" width="10.85546875" style="310" bestFit="1" customWidth="1"/>
    <col min="10" max="16384" width="9.140625" style="310"/>
  </cols>
  <sheetData>
    <row r="1" spans="1:9" ht="21" customHeight="1">
      <c r="A1" s="309"/>
    </row>
    <row r="2" spans="1:9">
      <c r="A2" s="530" t="s">
        <v>414</v>
      </c>
      <c r="B2" s="532"/>
      <c r="C2" s="473"/>
      <c r="D2" s="473"/>
      <c r="E2" s="473"/>
      <c r="F2" s="473"/>
      <c r="G2" s="473"/>
      <c r="H2" s="473"/>
      <c r="I2" s="473"/>
    </row>
    <row r="3" spans="1:9" s="384" customFormat="1" ht="15">
      <c r="A3" s="303" t="s">
        <v>411</v>
      </c>
      <c r="B3" s="474"/>
      <c r="C3" s="474"/>
      <c r="D3" s="474"/>
      <c r="E3" s="474"/>
      <c r="F3" s="474"/>
      <c r="G3" s="474"/>
      <c r="H3" s="474"/>
      <c r="I3" s="474"/>
    </row>
    <row r="4" spans="1:9" s="384" customFormat="1" ht="27" customHeight="1">
      <c r="A4" s="392"/>
      <c r="B4" s="475">
        <v>2003</v>
      </c>
      <c r="C4" s="475">
        <v>2004</v>
      </c>
      <c r="D4" s="475">
        <v>2005</v>
      </c>
      <c r="E4" s="475">
        <v>2006</v>
      </c>
      <c r="F4" s="476">
        <v>2007</v>
      </c>
      <c r="G4" s="476">
        <v>2008</v>
      </c>
      <c r="H4" s="477">
        <v>2009</v>
      </c>
      <c r="I4" s="478">
        <v>2010</v>
      </c>
    </row>
    <row r="5" spans="1:9" s="384" customFormat="1" ht="26.25" customHeight="1">
      <c r="A5" s="386" t="s">
        <v>416</v>
      </c>
      <c r="B5" s="479">
        <v>-1599.7310946028178</v>
      </c>
      <c r="C5" s="479">
        <v>-1846.2005983991189</v>
      </c>
      <c r="D5" s="479">
        <v>-1990.7886028536727</v>
      </c>
      <c r="E5" s="479">
        <v>-1887.5460644327786</v>
      </c>
      <c r="F5" s="479">
        <v>-2401.9702360277706</v>
      </c>
      <c r="G5" s="479">
        <v>-3266.7684617452405</v>
      </c>
      <c r="H5" s="480">
        <v>-3614.0126646452413</v>
      </c>
      <c r="I5" s="481">
        <v>-3721.2676233221937</v>
      </c>
    </row>
    <row r="6" spans="1:9" s="384" customFormat="1" ht="14.25">
      <c r="A6" s="387"/>
      <c r="B6" s="465"/>
      <c r="C6" s="465"/>
      <c r="D6" s="465"/>
      <c r="E6" s="465"/>
      <c r="F6" s="465"/>
      <c r="G6" s="465"/>
      <c r="H6" s="466"/>
      <c r="I6" s="467"/>
    </row>
    <row r="7" spans="1:9" s="384" customFormat="1" ht="14.25">
      <c r="A7" s="388" t="s">
        <v>417</v>
      </c>
      <c r="B7" s="482">
        <v>1495.2752177488164</v>
      </c>
      <c r="C7" s="482">
        <v>1589.0604655483608</v>
      </c>
      <c r="D7" s="482">
        <v>2081.5817057935315</v>
      </c>
      <c r="E7" s="482">
        <v>2471.7153094525738</v>
      </c>
      <c r="F7" s="482">
        <v>2686.0401875149082</v>
      </c>
      <c r="G7" s="482">
        <v>2456.7595266432972</v>
      </c>
      <c r="H7" s="483">
        <v>2606.5612237432974</v>
      </c>
      <c r="I7" s="484">
        <v>2950.3725650663455</v>
      </c>
    </row>
    <row r="8" spans="1:9" s="384" customFormat="1" ht="14.25">
      <c r="A8" s="389" t="s">
        <v>418</v>
      </c>
      <c r="B8" s="482">
        <v>33.582762872166683</v>
      </c>
      <c r="C8" s="482">
        <v>39.848550401239592</v>
      </c>
      <c r="D8" s="482">
        <v>52.599003952407649</v>
      </c>
      <c r="E8" s="482">
        <v>29.14961064698949</v>
      </c>
      <c r="F8" s="482">
        <v>45.995322968883571</v>
      </c>
      <c r="G8" s="482">
        <v>60.8696004518252</v>
      </c>
      <c r="H8" s="483">
        <v>66.709600451825196</v>
      </c>
      <c r="I8" s="484">
        <v>71.866300451825211</v>
      </c>
    </row>
    <row r="9" spans="1:9" s="384" customFormat="1" ht="14.25">
      <c r="A9" s="389" t="s">
        <v>419</v>
      </c>
      <c r="B9" s="482">
        <v>28.579559405544828</v>
      </c>
      <c r="C9" s="482">
        <v>32.27651685532539</v>
      </c>
      <c r="D9" s="482">
        <v>36.950098826537037</v>
      </c>
      <c r="E9" s="482">
        <v>27.619600451825196</v>
      </c>
      <c r="F9" s="482">
        <v>35.099600451825197</v>
      </c>
      <c r="G9" s="482">
        <v>48.9396004518252</v>
      </c>
      <c r="H9" s="483">
        <v>49.599600451825197</v>
      </c>
      <c r="I9" s="484">
        <v>47.772000451825207</v>
      </c>
    </row>
    <row r="10" spans="1:9" s="384" customFormat="1" ht="14.25">
      <c r="A10" s="389" t="s">
        <v>420</v>
      </c>
      <c r="B10" s="465">
        <v>28.579559405544828</v>
      </c>
      <c r="C10" s="465">
        <v>32.27651685532539</v>
      </c>
      <c r="D10" s="465">
        <v>36.950098826537037</v>
      </c>
      <c r="E10" s="465">
        <v>27.619600451825196</v>
      </c>
      <c r="F10" s="465">
        <v>35.099600451825197</v>
      </c>
      <c r="G10" s="465">
        <v>48.9396004518252</v>
      </c>
      <c r="H10" s="466">
        <v>49.599600451825197</v>
      </c>
      <c r="I10" s="467">
        <v>47.772000451825207</v>
      </c>
    </row>
    <row r="11" spans="1:9" s="384" customFormat="1" ht="14.25">
      <c r="A11" s="389" t="s">
        <v>421</v>
      </c>
      <c r="B11" s="465"/>
      <c r="C11" s="465"/>
      <c r="D11" s="465"/>
      <c r="E11" s="465"/>
      <c r="F11" s="465"/>
      <c r="G11" s="465"/>
      <c r="H11" s="466"/>
      <c r="I11" s="467"/>
    </row>
    <row r="12" spans="1:9" s="384" customFormat="1" ht="14.25">
      <c r="A12" s="389" t="s">
        <v>422</v>
      </c>
      <c r="B12" s="482">
        <v>5.0032034666218541</v>
      </c>
      <c r="C12" s="482">
        <v>7.5720335459142047</v>
      </c>
      <c r="D12" s="482">
        <v>15.648905125870614</v>
      </c>
      <c r="E12" s="482">
        <v>1.5300101951642944</v>
      </c>
      <c r="F12" s="482">
        <v>10.895722517058378</v>
      </c>
      <c r="G12" s="482">
        <v>11.929999999999998</v>
      </c>
      <c r="H12" s="483">
        <v>17.11</v>
      </c>
      <c r="I12" s="484">
        <v>24.0943</v>
      </c>
    </row>
    <row r="13" spans="1:9" s="384" customFormat="1" ht="14.25">
      <c r="A13" s="389" t="s">
        <v>423</v>
      </c>
      <c r="B13" s="465">
        <v>8.6155611838852977</v>
      </c>
      <c r="C13" s="465">
        <v>11.276823545914205</v>
      </c>
      <c r="D13" s="465">
        <v>21.330014608216363</v>
      </c>
      <c r="E13" s="465">
        <v>14.69</v>
      </c>
      <c r="F13" s="465">
        <v>17.004487483987347</v>
      </c>
      <c r="G13" s="465">
        <v>19.329999999999998</v>
      </c>
      <c r="H13" s="466">
        <v>24.6</v>
      </c>
      <c r="I13" s="467">
        <v>36.0349</v>
      </c>
    </row>
    <row r="14" spans="1:9" s="384" customFormat="1" ht="14.25">
      <c r="A14" s="389" t="s">
        <v>424</v>
      </c>
      <c r="B14" s="465">
        <v>-3.6123577172634436</v>
      </c>
      <c r="C14" s="465">
        <v>-3.70479</v>
      </c>
      <c r="D14" s="465">
        <v>-5.6811094823457484</v>
      </c>
      <c r="E14" s="465">
        <v>-13.159989804835705</v>
      </c>
      <c r="F14" s="465">
        <v>-6.1087649669289688</v>
      </c>
      <c r="G14" s="465">
        <v>-7.4</v>
      </c>
      <c r="H14" s="466">
        <v>-7.49</v>
      </c>
      <c r="I14" s="467">
        <v>-11.9406</v>
      </c>
    </row>
    <row r="15" spans="1:9" s="384" customFormat="1" ht="14.25">
      <c r="A15" s="389" t="s">
        <v>425</v>
      </c>
      <c r="B15" s="482">
        <v>3.023368953438478</v>
      </c>
      <c r="C15" s="482">
        <v>3.0167579579187733</v>
      </c>
      <c r="D15" s="482">
        <v>3.0694266540695248</v>
      </c>
      <c r="E15" s="482">
        <v>3.1738812340516649</v>
      </c>
      <c r="F15" s="482">
        <v>3.0159261914721185</v>
      </c>
      <c r="G15" s="482">
        <v>2.1799261914721164</v>
      </c>
      <c r="H15" s="483">
        <v>4.355623291472118</v>
      </c>
      <c r="I15" s="484">
        <v>23.905464614519882</v>
      </c>
    </row>
    <row r="16" spans="1:9" s="384" customFormat="1" ht="14.25">
      <c r="A16" s="389" t="s">
        <v>426</v>
      </c>
      <c r="B16" s="482">
        <v>3.023368953438478</v>
      </c>
      <c r="C16" s="482">
        <v>3.0167579579187733</v>
      </c>
      <c r="D16" s="482">
        <v>3.0694266540695248</v>
      </c>
      <c r="E16" s="482">
        <v>3.1738812340516649</v>
      </c>
      <c r="F16" s="482">
        <v>3.0159261914721185</v>
      </c>
      <c r="G16" s="482">
        <v>2.1799261914721164</v>
      </c>
      <c r="H16" s="483">
        <v>4.355623291472118</v>
      </c>
      <c r="I16" s="484">
        <v>17.968164614519882</v>
      </c>
    </row>
    <row r="17" spans="1:9" s="384" customFormat="1" ht="14.25">
      <c r="A17" s="389" t="s">
        <v>427</v>
      </c>
      <c r="B17" s="465"/>
      <c r="C17" s="465"/>
      <c r="D17" s="465"/>
      <c r="E17" s="465"/>
      <c r="F17" s="465"/>
      <c r="G17" s="465"/>
      <c r="H17" s="466"/>
      <c r="I17" s="467"/>
    </row>
    <row r="18" spans="1:9" s="384" customFormat="1" ht="14.25">
      <c r="A18" s="389" t="s">
        <v>428</v>
      </c>
      <c r="B18" s="465"/>
      <c r="C18" s="465"/>
      <c r="D18" s="465"/>
      <c r="E18" s="465"/>
      <c r="F18" s="465"/>
      <c r="G18" s="465"/>
      <c r="H18" s="466"/>
      <c r="I18" s="467"/>
    </row>
    <row r="19" spans="1:9" s="384" customFormat="1" ht="14.25">
      <c r="A19" s="389" t="s">
        <v>429</v>
      </c>
      <c r="B19" s="465">
        <v>2.4167745472165705</v>
      </c>
      <c r="C19" s="465">
        <v>2.4139944283151196</v>
      </c>
      <c r="D19" s="465">
        <v>2.4709689855323571</v>
      </c>
      <c r="E19" s="465">
        <v>2.5945340135776411</v>
      </c>
      <c r="F19" s="465">
        <v>2.4632446145198821</v>
      </c>
      <c r="G19" s="465">
        <v>1.4672446145198801</v>
      </c>
      <c r="H19" s="466">
        <v>1.5503646145198815</v>
      </c>
      <c r="I19" s="467">
        <v>1.6171646145198812</v>
      </c>
    </row>
    <row r="20" spans="1:9" s="384" customFormat="1" ht="14.25">
      <c r="A20" s="389" t="s">
        <v>430</v>
      </c>
      <c r="B20" s="465">
        <v>0.60659440622190741</v>
      </c>
      <c r="C20" s="465">
        <v>0.60276352960365376</v>
      </c>
      <c r="D20" s="465">
        <v>0.59845766853716775</v>
      </c>
      <c r="E20" s="465">
        <v>0.57934722047402398</v>
      </c>
      <c r="F20" s="465">
        <v>0.55268157695223641</v>
      </c>
      <c r="G20" s="465">
        <v>0.71268157695223655</v>
      </c>
      <c r="H20" s="466">
        <v>2.8052586769522363</v>
      </c>
      <c r="I20" s="467">
        <v>16.350999999999999</v>
      </c>
    </row>
    <row r="21" spans="1:9" s="384" customFormat="1" ht="14.25">
      <c r="A21" s="389" t="s">
        <v>431</v>
      </c>
      <c r="B21" s="482"/>
      <c r="C21" s="482"/>
      <c r="D21" s="482"/>
      <c r="E21" s="482"/>
      <c r="F21" s="482"/>
      <c r="G21" s="482"/>
      <c r="H21" s="483"/>
      <c r="I21" s="484">
        <v>5.9372999999999996</v>
      </c>
    </row>
    <row r="22" spans="1:9" s="384" customFormat="1" ht="14.25">
      <c r="A22" s="389" t="s">
        <v>432</v>
      </c>
      <c r="B22" s="482"/>
      <c r="C22" s="482"/>
      <c r="D22" s="482"/>
      <c r="E22" s="482"/>
      <c r="F22" s="482"/>
      <c r="G22" s="482"/>
      <c r="H22" s="483"/>
      <c r="I22" s="484">
        <v>5.9372999999999996</v>
      </c>
    </row>
    <row r="23" spans="1:9" s="384" customFormat="1" ht="14.25">
      <c r="A23" s="389" t="s">
        <v>433</v>
      </c>
      <c r="B23" s="465"/>
      <c r="C23" s="465"/>
      <c r="D23" s="465"/>
      <c r="E23" s="465"/>
      <c r="F23" s="465"/>
      <c r="G23" s="465"/>
      <c r="H23" s="466"/>
      <c r="I23" s="467"/>
    </row>
    <row r="24" spans="1:9" s="384" customFormat="1" ht="14.25">
      <c r="A24" s="389" t="s">
        <v>434</v>
      </c>
      <c r="B24" s="465"/>
      <c r="C24" s="465"/>
      <c r="D24" s="465"/>
      <c r="E24" s="465"/>
      <c r="F24" s="465"/>
      <c r="G24" s="465"/>
      <c r="H24" s="466"/>
      <c r="I24" s="467"/>
    </row>
    <row r="25" spans="1:9" s="384" customFormat="1" ht="14.25">
      <c r="A25" s="389" t="s">
        <v>435</v>
      </c>
      <c r="B25" s="465"/>
      <c r="C25" s="465"/>
      <c r="D25" s="465"/>
      <c r="E25" s="465"/>
      <c r="F25" s="465"/>
      <c r="G25" s="465"/>
      <c r="H25" s="466"/>
      <c r="I25" s="467"/>
    </row>
    <row r="26" spans="1:9" s="384" customFormat="1" ht="14.25">
      <c r="A26" s="389" t="s">
        <v>436</v>
      </c>
      <c r="B26" s="465"/>
      <c r="C26" s="465"/>
      <c r="D26" s="465"/>
      <c r="E26" s="465"/>
      <c r="F26" s="465"/>
      <c r="G26" s="465"/>
      <c r="H26" s="466"/>
      <c r="I26" s="467">
        <v>5.9372999999999996</v>
      </c>
    </row>
    <row r="27" spans="1:9" s="384" customFormat="1" ht="14.25">
      <c r="A27" s="389" t="s">
        <v>437</v>
      </c>
      <c r="B27" s="482"/>
      <c r="C27" s="482"/>
      <c r="D27" s="482"/>
      <c r="E27" s="482"/>
      <c r="F27" s="482"/>
      <c r="G27" s="482"/>
      <c r="H27" s="483"/>
      <c r="I27" s="484"/>
    </row>
    <row r="28" spans="1:9" s="384" customFormat="1" ht="14.25">
      <c r="A28" s="389" t="s">
        <v>433</v>
      </c>
      <c r="B28" s="465"/>
      <c r="C28" s="465"/>
      <c r="D28" s="465"/>
      <c r="E28" s="465"/>
      <c r="F28" s="465"/>
      <c r="G28" s="465"/>
      <c r="H28" s="466"/>
      <c r="I28" s="467"/>
    </row>
    <row r="29" spans="1:9" s="384" customFormat="1" ht="14.25">
      <c r="A29" s="389" t="s">
        <v>434</v>
      </c>
      <c r="B29" s="465"/>
      <c r="C29" s="465"/>
      <c r="D29" s="465"/>
      <c r="E29" s="465"/>
      <c r="F29" s="465"/>
      <c r="G29" s="465"/>
      <c r="H29" s="466"/>
      <c r="I29" s="467"/>
    </row>
    <row r="30" spans="1:9" s="384" customFormat="1" ht="18.75" customHeight="1">
      <c r="A30" s="389" t="s">
        <v>435</v>
      </c>
      <c r="B30" s="465"/>
      <c r="C30" s="465"/>
      <c r="D30" s="465"/>
      <c r="E30" s="465"/>
      <c r="F30" s="465"/>
      <c r="G30" s="465"/>
      <c r="H30" s="466"/>
      <c r="I30" s="467"/>
    </row>
    <row r="31" spans="1:9" s="384" customFormat="1" ht="24.75" customHeight="1">
      <c r="A31" s="389" t="s">
        <v>436</v>
      </c>
      <c r="B31" s="465"/>
      <c r="C31" s="465"/>
      <c r="D31" s="465"/>
      <c r="E31" s="465"/>
      <c r="F31" s="465"/>
      <c r="G31" s="465"/>
      <c r="H31" s="466"/>
      <c r="I31" s="467"/>
    </row>
    <row r="32" spans="1:9" s="384" customFormat="1" ht="14.25">
      <c r="A32" s="389" t="s">
        <v>438</v>
      </c>
      <c r="B32" s="482"/>
      <c r="C32" s="482"/>
      <c r="D32" s="482"/>
      <c r="E32" s="482"/>
      <c r="F32" s="482"/>
      <c r="G32" s="482"/>
      <c r="H32" s="483"/>
      <c r="I32" s="484"/>
    </row>
    <row r="33" spans="1:9" s="384" customFormat="1" ht="14.25">
      <c r="A33" s="389" t="s">
        <v>188</v>
      </c>
      <c r="B33" s="465"/>
      <c r="C33" s="465"/>
      <c r="D33" s="465"/>
      <c r="E33" s="465"/>
      <c r="F33" s="465"/>
      <c r="G33" s="465"/>
      <c r="H33" s="466"/>
      <c r="I33" s="467"/>
    </row>
    <row r="34" spans="1:9" s="384" customFormat="1" ht="14.25">
      <c r="A34" s="389" t="s">
        <v>189</v>
      </c>
      <c r="B34" s="465"/>
      <c r="C34" s="465"/>
      <c r="D34" s="465"/>
      <c r="E34" s="465"/>
      <c r="F34" s="465"/>
      <c r="G34" s="465"/>
      <c r="H34" s="466"/>
      <c r="I34" s="467"/>
    </row>
    <row r="35" spans="1:9" s="384" customFormat="1" ht="14.25">
      <c r="A35" s="389" t="s">
        <v>186</v>
      </c>
      <c r="B35" s="465"/>
      <c r="C35" s="465"/>
      <c r="D35" s="465"/>
      <c r="E35" s="465"/>
      <c r="F35" s="465"/>
      <c r="G35" s="465"/>
      <c r="H35" s="466"/>
      <c r="I35" s="467"/>
    </row>
    <row r="36" spans="1:9" s="384" customFormat="1" ht="14.25">
      <c r="A36" s="389" t="s">
        <v>187</v>
      </c>
      <c r="B36" s="465"/>
      <c r="C36" s="465"/>
      <c r="D36" s="465"/>
      <c r="E36" s="465"/>
      <c r="F36" s="465"/>
      <c r="G36" s="465"/>
      <c r="H36" s="466"/>
      <c r="I36" s="467"/>
    </row>
    <row r="37" spans="1:9" s="384" customFormat="1" ht="14.25">
      <c r="A37" s="389" t="s">
        <v>439</v>
      </c>
      <c r="B37" s="482">
        <v>743.7039481834006</v>
      </c>
      <c r="C37" s="482">
        <v>829.25939414891536</v>
      </c>
      <c r="D37" s="482">
        <v>902.99137987845438</v>
      </c>
      <c r="E37" s="482">
        <v>1022.7246136404573</v>
      </c>
      <c r="F37" s="482">
        <v>1112.6691687406865</v>
      </c>
      <c r="G37" s="482">
        <v>898.77</v>
      </c>
      <c r="H37" s="483">
        <v>937.9860000000001</v>
      </c>
      <c r="I37" s="484">
        <v>1139.3679999999999</v>
      </c>
    </row>
    <row r="38" spans="1:9" s="384" customFormat="1" ht="14.25">
      <c r="A38" s="389" t="s">
        <v>440</v>
      </c>
      <c r="B38" s="482">
        <v>155.47382749444876</v>
      </c>
      <c r="C38" s="482">
        <v>196.11573005382482</v>
      </c>
      <c r="D38" s="482">
        <v>253.17872414185348</v>
      </c>
      <c r="E38" s="482">
        <v>335.47924643926103</v>
      </c>
      <c r="F38" s="482">
        <v>444.28383978196649</v>
      </c>
      <c r="G38" s="482">
        <v>478.11</v>
      </c>
      <c r="H38" s="483">
        <v>408.77300000000002</v>
      </c>
      <c r="I38" s="484">
        <v>543.51110000000006</v>
      </c>
    </row>
    <row r="39" spans="1:9" s="384" customFormat="1" ht="14.25">
      <c r="A39" s="389" t="s">
        <v>434</v>
      </c>
      <c r="B39" s="482"/>
      <c r="C39" s="482"/>
      <c r="D39" s="482"/>
      <c r="E39" s="482"/>
      <c r="F39" s="482"/>
      <c r="G39" s="482"/>
      <c r="H39" s="483"/>
      <c r="I39" s="484"/>
    </row>
    <row r="40" spans="1:9" s="384" customFormat="1" ht="14.25">
      <c r="A40" s="389" t="s">
        <v>441</v>
      </c>
      <c r="B40" s="465"/>
      <c r="C40" s="465"/>
      <c r="D40" s="465"/>
      <c r="E40" s="465"/>
      <c r="F40" s="465"/>
      <c r="G40" s="465"/>
      <c r="H40" s="466"/>
      <c r="I40" s="467"/>
    </row>
    <row r="41" spans="1:9" s="384" customFormat="1" ht="14.25">
      <c r="A41" s="389" t="s">
        <v>442</v>
      </c>
      <c r="B41" s="465"/>
      <c r="C41" s="465"/>
      <c r="D41" s="465"/>
      <c r="E41" s="465"/>
      <c r="F41" s="465"/>
      <c r="G41" s="465"/>
      <c r="H41" s="466"/>
      <c r="I41" s="467"/>
    </row>
    <row r="42" spans="1:9" s="384" customFormat="1" ht="14.25">
      <c r="A42" s="389" t="s">
        <v>436</v>
      </c>
      <c r="B42" s="482">
        <v>155.47382749444876</v>
      </c>
      <c r="C42" s="482">
        <v>196.11573005382482</v>
      </c>
      <c r="D42" s="482">
        <v>253.17872414185348</v>
      </c>
      <c r="E42" s="482">
        <v>335.47924643926103</v>
      </c>
      <c r="F42" s="482">
        <v>444.28383978196649</v>
      </c>
      <c r="G42" s="482">
        <v>478.11</v>
      </c>
      <c r="H42" s="483">
        <v>408.77300000000002</v>
      </c>
      <c r="I42" s="484">
        <v>543.51110000000006</v>
      </c>
    </row>
    <row r="43" spans="1:9" s="384" customFormat="1" ht="14.25">
      <c r="A43" s="389" t="s">
        <v>441</v>
      </c>
      <c r="B43" s="465">
        <v>0.29609489485765927</v>
      </c>
      <c r="C43" s="465">
        <v>0</v>
      </c>
      <c r="D43" s="465">
        <v>0.38800099999999998</v>
      </c>
      <c r="E43" s="465">
        <v>0.66059250565190164</v>
      </c>
      <c r="F43" s="465">
        <v>0.76912583984732419</v>
      </c>
      <c r="G43" s="465">
        <v>0.97</v>
      </c>
      <c r="H43" s="466">
        <v>0.58299999999999996</v>
      </c>
      <c r="I43" s="467">
        <v>1.4800000000000001E-2</v>
      </c>
    </row>
    <row r="44" spans="1:9" s="384" customFormat="1" ht="14.25">
      <c r="A44" s="389" t="s">
        <v>442</v>
      </c>
      <c r="B44" s="465">
        <v>155.17773259959111</v>
      </c>
      <c r="C44" s="465">
        <v>196.11573005382482</v>
      </c>
      <c r="D44" s="465">
        <v>252.79072314185348</v>
      </c>
      <c r="E44" s="465">
        <v>334.81865393360914</v>
      </c>
      <c r="F44" s="465">
        <v>443.51471394211916</v>
      </c>
      <c r="G44" s="465">
        <v>477.14</v>
      </c>
      <c r="H44" s="466">
        <v>408.19</v>
      </c>
      <c r="I44" s="467">
        <v>543.49630000000002</v>
      </c>
    </row>
    <row r="45" spans="1:9" s="384" customFormat="1" ht="14.25">
      <c r="A45" s="389" t="s">
        <v>443</v>
      </c>
      <c r="B45" s="482">
        <v>20.414542615726727</v>
      </c>
      <c r="C45" s="482">
        <v>2.0670393834610992</v>
      </c>
      <c r="D45" s="482">
        <v>3.7887285505288673</v>
      </c>
      <c r="E45" s="482">
        <v>1.7312079458463629</v>
      </c>
      <c r="F45" s="482">
        <v>2.6204729941700871</v>
      </c>
      <c r="G45" s="482">
        <v>6.05</v>
      </c>
      <c r="H45" s="483">
        <v>21.964999999999996</v>
      </c>
      <c r="I45" s="484">
        <v>14.831399999999999</v>
      </c>
    </row>
    <row r="46" spans="1:9" s="384" customFormat="1" ht="14.25">
      <c r="A46" s="389" t="s">
        <v>433</v>
      </c>
      <c r="B46" s="482"/>
      <c r="C46" s="482"/>
      <c r="D46" s="482"/>
      <c r="E46" s="482"/>
      <c r="F46" s="482"/>
      <c r="G46" s="482"/>
      <c r="H46" s="483"/>
      <c r="I46" s="484"/>
    </row>
    <row r="47" spans="1:9" s="384" customFormat="1" ht="14.25">
      <c r="A47" s="389" t="s">
        <v>441</v>
      </c>
      <c r="B47" s="465"/>
      <c r="C47" s="465"/>
      <c r="D47" s="465"/>
      <c r="E47" s="465"/>
      <c r="F47" s="465"/>
      <c r="G47" s="465"/>
      <c r="H47" s="466"/>
      <c r="I47" s="467"/>
    </row>
    <row r="48" spans="1:9" s="384" customFormat="1" ht="14.25">
      <c r="A48" s="389" t="s">
        <v>442</v>
      </c>
      <c r="B48" s="465"/>
      <c r="C48" s="465"/>
      <c r="D48" s="465"/>
      <c r="E48" s="465"/>
      <c r="F48" s="465"/>
      <c r="G48" s="465"/>
      <c r="H48" s="466"/>
      <c r="I48" s="467"/>
    </row>
    <row r="49" spans="1:9" s="384" customFormat="1" ht="14.25">
      <c r="A49" s="389" t="s">
        <v>434</v>
      </c>
      <c r="B49" s="482"/>
      <c r="C49" s="482"/>
      <c r="D49" s="482"/>
      <c r="E49" s="482"/>
      <c r="F49" s="482"/>
      <c r="G49" s="482"/>
      <c r="H49" s="483"/>
      <c r="I49" s="484"/>
    </row>
    <row r="50" spans="1:9" s="384" customFormat="1" ht="14.25">
      <c r="A50" s="389" t="s">
        <v>441</v>
      </c>
      <c r="B50" s="465"/>
      <c r="C50" s="465"/>
      <c r="D50" s="465"/>
      <c r="E50" s="465"/>
      <c r="F50" s="465"/>
      <c r="G50" s="465"/>
      <c r="H50" s="466"/>
      <c r="I50" s="467"/>
    </row>
    <row r="51" spans="1:9" s="384" customFormat="1" ht="14.25">
      <c r="A51" s="389" t="s">
        <v>442</v>
      </c>
      <c r="B51" s="465"/>
      <c r="C51" s="465"/>
      <c r="D51" s="465"/>
      <c r="E51" s="465"/>
      <c r="F51" s="465"/>
      <c r="G51" s="465"/>
      <c r="H51" s="466"/>
      <c r="I51" s="467"/>
    </row>
    <row r="52" spans="1:9" s="384" customFormat="1" ht="14.25">
      <c r="A52" s="389" t="s">
        <v>435</v>
      </c>
      <c r="B52" s="482">
        <v>19.206155342118443</v>
      </c>
      <c r="C52" s="482">
        <v>0.83945999999999998</v>
      </c>
      <c r="D52" s="482">
        <v>3.4835659999999997</v>
      </c>
      <c r="E52" s="482">
        <v>1.4806383747370209</v>
      </c>
      <c r="F52" s="482">
        <v>0.7350937230399206</v>
      </c>
      <c r="G52" s="482">
        <v>1.05</v>
      </c>
      <c r="H52" s="483">
        <v>16.314999999999998</v>
      </c>
      <c r="I52" s="484">
        <v>10.2158</v>
      </c>
    </row>
    <row r="53" spans="1:9" s="384" customFormat="1" ht="14.25">
      <c r="A53" s="389" t="s">
        <v>441</v>
      </c>
      <c r="B53" s="465">
        <v>12.155895818615797</v>
      </c>
      <c r="C53" s="465">
        <v>0.83945999999999998</v>
      </c>
      <c r="D53" s="465">
        <v>1.313566</v>
      </c>
      <c r="E53" s="465">
        <v>1.0933944921134924</v>
      </c>
      <c r="F53" s="465">
        <v>0.7350937230399206</v>
      </c>
      <c r="G53" s="465">
        <v>1.04</v>
      </c>
      <c r="H53" s="466">
        <v>5.173</v>
      </c>
      <c r="I53" s="467">
        <v>3.5891999999999999</v>
      </c>
    </row>
    <row r="54" spans="1:9" s="384" customFormat="1" ht="14.25">
      <c r="A54" s="389" t="s">
        <v>442</v>
      </c>
      <c r="B54" s="465">
        <v>7.0502595235026444</v>
      </c>
      <c r="C54" s="465"/>
      <c r="D54" s="465">
        <v>2.17</v>
      </c>
      <c r="E54" s="465">
        <v>0.38724388262352855</v>
      </c>
      <c r="F54" s="465"/>
      <c r="G54" s="465">
        <v>0.01</v>
      </c>
      <c r="H54" s="466">
        <v>11.141999999999999</v>
      </c>
      <c r="I54" s="467">
        <v>6.6265999999999998</v>
      </c>
    </row>
    <row r="55" spans="1:9" s="384" customFormat="1" ht="14.25">
      <c r="A55" s="389" t="s">
        <v>436</v>
      </c>
      <c r="B55" s="482">
        <v>1.2083872736082852</v>
      </c>
      <c r="C55" s="482">
        <v>1.2275793834610993</v>
      </c>
      <c r="D55" s="482">
        <v>0.30516255052886743</v>
      </c>
      <c r="E55" s="482">
        <v>0.25056957110934203</v>
      </c>
      <c r="F55" s="482">
        <v>1.8853792711301665</v>
      </c>
      <c r="G55" s="482">
        <v>5</v>
      </c>
      <c r="H55" s="483">
        <v>5.6499999999999995</v>
      </c>
      <c r="I55" s="484">
        <v>4.6155999999999997</v>
      </c>
    </row>
    <row r="56" spans="1:9" s="384" customFormat="1" ht="14.25">
      <c r="A56" s="389" t="s">
        <v>441</v>
      </c>
      <c r="B56" s="465">
        <v>0</v>
      </c>
      <c r="C56" s="465">
        <v>1.2275793834610993</v>
      </c>
      <c r="D56" s="465">
        <v>0.10172085017628914</v>
      </c>
      <c r="E56" s="465">
        <v>0.25056957110934203</v>
      </c>
      <c r="F56" s="465">
        <v>1.5722837965020522</v>
      </c>
      <c r="G56" s="465">
        <v>4.12</v>
      </c>
      <c r="H56" s="466">
        <v>5.39</v>
      </c>
      <c r="I56" s="467">
        <v>4.6155999999999997</v>
      </c>
    </row>
    <row r="57" spans="1:9" s="384" customFormat="1" ht="14.25">
      <c r="A57" s="389" t="s">
        <v>442</v>
      </c>
      <c r="B57" s="465">
        <v>1.2083872736082852</v>
      </c>
      <c r="C57" s="465"/>
      <c r="D57" s="465">
        <v>0.20344170035257828</v>
      </c>
      <c r="E57" s="465"/>
      <c r="F57" s="465">
        <v>0.31309547462811432</v>
      </c>
      <c r="G57" s="465">
        <v>0.88</v>
      </c>
      <c r="H57" s="466">
        <v>0.26</v>
      </c>
      <c r="I57" s="467"/>
    </row>
    <row r="58" spans="1:9" s="384" customFormat="1" ht="14.25">
      <c r="A58" s="389" t="s">
        <v>444</v>
      </c>
      <c r="B58" s="482">
        <v>565.3027727492979</v>
      </c>
      <c r="C58" s="482">
        <v>608.43832771162943</v>
      </c>
      <c r="D58" s="482">
        <v>621.62713518607211</v>
      </c>
      <c r="E58" s="482">
        <v>659.58491225534988</v>
      </c>
      <c r="F58" s="482">
        <v>637.74961740869514</v>
      </c>
      <c r="G58" s="482">
        <v>383.8</v>
      </c>
      <c r="H58" s="483">
        <v>473.75800000000004</v>
      </c>
      <c r="I58" s="484">
        <v>554.98739999999987</v>
      </c>
    </row>
    <row r="59" spans="1:9" s="384" customFormat="1" ht="14.25">
      <c r="A59" s="389" t="s">
        <v>433</v>
      </c>
      <c r="B59" s="465">
        <v>33.16262822405784</v>
      </c>
      <c r="C59" s="465">
        <v>11.900904322296526</v>
      </c>
      <c r="D59" s="465">
        <v>13.172850097829443</v>
      </c>
      <c r="E59" s="465">
        <v>17.927113860277469</v>
      </c>
      <c r="F59" s="465">
        <v>17.186218987738883</v>
      </c>
      <c r="G59" s="465">
        <v>1.1299999999999999</v>
      </c>
      <c r="H59" s="466">
        <v>0.96</v>
      </c>
      <c r="I59" s="467"/>
    </row>
    <row r="60" spans="1:9" s="384" customFormat="1" ht="14.25">
      <c r="A60" s="389" t="s">
        <v>434</v>
      </c>
      <c r="B60" s="465"/>
      <c r="C60" s="465"/>
      <c r="D60" s="465"/>
      <c r="E60" s="465"/>
      <c r="F60" s="465"/>
      <c r="G60" s="465"/>
      <c r="H60" s="466"/>
      <c r="I60" s="467"/>
    </row>
    <row r="61" spans="1:9" s="384" customFormat="1" ht="14.25">
      <c r="A61" s="389" t="s">
        <v>435</v>
      </c>
      <c r="B61" s="465">
        <v>531.83924809154689</v>
      </c>
      <c r="C61" s="465">
        <v>596.53742338933284</v>
      </c>
      <c r="D61" s="465">
        <v>608.45428508824261</v>
      </c>
      <c r="E61" s="465">
        <v>641.45278692780107</v>
      </c>
      <c r="F61" s="465">
        <v>620.16998715066268</v>
      </c>
      <c r="G61" s="465">
        <v>382.44</v>
      </c>
      <c r="H61" s="466">
        <v>472.77500000000003</v>
      </c>
      <c r="I61" s="467">
        <v>554.94149999999991</v>
      </c>
    </row>
    <row r="62" spans="1:9" s="384" customFormat="1" ht="14.25">
      <c r="A62" s="389" t="s">
        <v>436</v>
      </c>
      <c r="B62" s="465">
        <v>0.30089643369318891</v>
      </c>
      <c r="C62" s="465"/>
      <c r="D62" s="465"/>
      <c r="E62" s="465">
        <v>0.20501146727127983</v>
      </c>
      <c r="F62" s="465">
        <v>0.39341127029358708</v>
      </c>
      <c r="G62" s="465">
        <v>0.23</v>
      </c>
      <c r="H62" s="466">
        <v>2.3E-2</v>
      </c>
      <c r="I62" s="467">
        <v>4.5900000000000003E-2</v>
      </c>
    </row>
    <row r="63" spans="1:9" s="384" customFormat="1" ht="14.25">
      <c r="A63" s="389" t="s">
        <v>445</v>
      </c>
      <c r="B63" s="482">
        <v>2.5128053239271626</v>
      </c>
      <c r="C63" s="482">
        <v>22.638296999999998</v>
      </c>
      <c r="D63" s="482">
        <v>24.396792000000001</v>
      </c>
      <c r="E63" s="482">
        <v>25.929247</v>
      </c>
      <c r="F63" s="482">
        <v>28.015238555854751</v>
      </c>
      <c r="G63" s="482">
        <v>30.81</v>
      </c>
      <c r="H63" s="483">
        <v>33.49</v>
      </c>
      <c r="I63" s="484">
        <v>26.0381</v>
      </c>
    </row>
    <row r="64" spans="1:9" s="384" customFormat="1" ht="14.25">
      <c r="A64" s="389" t="s">
        <v>433</v>
      </c>
      <c r="B64" s="482"/>
      <c r="C64" s="482"/>
      <c r="D64" s="482"/>
      <c r="E64" s="482"/>
      <c r="F64" s="482"/>
      <c r="G64" s="482"/>
      <c r="H64" s="483"/>
      <c r="I64" s="484"/>
    </row>
    <row r="65" spans="1:9" s="384" customFormat="1" ht="14.25">
      <c r="A65" s="389" t="s">
        <v>441</v>
      </c>
      <c r="B65" s="465"/>
      <c r="C65" s="465"/>
      <c r="D65" s="465"/>
      <c r="E65" s="465"/>
      <c r="F65" s="465"/>
      <c r="G65" s="465"/>
      <c r="H65" s="466"/>
      <c r="I65" s="467"/>
    </row>
    <row r="66" spans="1:9" s="384" customFormat="1" ht="14.25">
      <c r="A66" s="389" t="s">
        <v>442</v>
      </c>
      <c r="B66" s="465"/>
      <c r="C66" s="465"/>
      <c r="D66" s="465"/>
      <c r="E66" s="465"/>
      <c r="F66" s="465"/>
      <c r="G66" s="465"/>
      <c r="H66" s="466"/>
      <c r="I66" s="467"/>
    </row>
    <row r="67" spans="1:9" s="384" customFormat="1" ht="14.25">
      <c r="A67" s="389" t="s">
        <v>434</v>
      </c>
      <c r="B67" s="482"/>
      <c r="C67" s="482"/>
      <c r="D67" s="482"/>
      <c r="E67" s="482"/>
      <c r="F67" s="482"/>
      <c r="G67" s="482"/>
      <c r="H67" s="483"/>
      <c r="I67" s="484"/>
    </row>
    <row r="68" spans="1:9" s="384" customFormat="1" ht="14.25">
      <c r="A68" s="389" t="s">
        <v>441</v>
      </c>
      <c r="B68" s="465"/>
      <c r="C68" s="465"/>
      <c r="D68" s="465"/>
      <c r="E68" s="465"/>
      <c r="F68" s="465"/>
      <c r="G68" s="465"/>
      <c r="H68" s="466"/>
      <c r="I68" s="467"/>
    </row>
    <row r="69" spans="1:9" s="384" customFormat="1" ht="14.25">
      <c r="A69" s="389" t="s">
        <v>442</v>
      </c>
      <c r="B69" s="465"/>
      <c r="C69" s="465"/>
      <c r="D69" s="465"/>
      <c r="E69" s="465"/>
      <c r="F69" s="465"/>
      <c r="G69" s="465"/>
      <c r="H69" s="466"/>
      <c r="I69" s="467"/>
    </row>
    <row r="70" spans="1:9" s="384" customFormat="1" ht="14.25">
      <c r="A70" s="389" t="s">
        <v>435</v>
      </c>
      <c r="B70" s="482"/>
      <c r="C70" s="482">
        <v>22.208151999999998</v>
      </c>
      <c r="D70" s="482">
        <v>23.932482</v>
      </c>
      <c r="E70" s="482">
        <v>25.326101000000001</v>
      </c>
      <c r="F70" s="482">
        <v>27.144016365585216</v>
      </c>
      <c r="G70" s="482">
        <v>7.16</v>
      </c>
      <c r="H70" s="483">
        <v>7.72</v>
      </c>
      <c r="I70" s="484">
        <v>7.5110999999999999</v>
      </c>
    </row>
    <row r="71" spans="1:9" s="384" customFormat="1" ht="14.25">
      <c r="A71" s="389" t="s">
        <v>441</v>
      </c>
      <c r="B71" s="465"/>
      <c r="C71" s="465"/>
      <c r="D71" s="465"/>
      <c r="E71" s="465"/>
      <c r="F71" s="465"/>
      <c r="G71" s="465"/>
      <c r="H71" s="466"/>
      <c r="I71" s="467"/>
    </row>
    <row r="72" spans="1:9" s="384" customFormat="1" ht="14.25">
      <c r="A72" s="389" t="s">
        <v>442</v>
      </c>
      <c r="B72" s="465"/>
      <c r="C72" s="465">
        <v>22.208151999999998</v>
      </c>
      <c r="D72" s="465">
        <v>23.932482</v>
      </c>
      <c r="E72" s="465">
        <v>25.326101000000001</v>
      </c>
      <c r="F72" s="465">
        <v>27.144016365585216</v>
      </c>
      <c r="G72" s="465">
        <v>7.16</v>
      </c>
      <c r="H72" s="466">
        <v>7.72</v>
      </c>
      <c r="I72" s="467">
        <v>7.5110999999999999</v>
      </c>
    </row>
    <row r="73" spans="1:9" s="384" customFormat="1" ht="14.25">
      <c r="A73" s="389" t="s">
        <v>436</v>
      </c>
      <c r="B73" s="482">
        <v>2.5128053239271626</v>
      </c>
      <c r="C73" s="482">
        <v>0.430145</v>
      </c>
      <c r="D73" s="482">
        <v>0.46431</v>
      </c>
      <c r="E73" s="482">
        <v>0.60314599999999996</v>
      </c>
      <c r="F73" s="482">
        <v>0.87122219026953551</v>
      </c>
      <c r="G73" s="482">
        <v>23.65</v>
      </c>
      <c r="H73" s="483">
        <v>25.77</v>
      </c>
      <c r="I73" s="484">
        <v>18.527000000000001</v>
      </c>
    </row>
    <row r="74" spans="1:9" s="384" customFormat="1" ht="14.25">
      <c r="A74" s="389" t="s">
        <v>441</v>
      </c>
      <c r="B74" s="465"/>
      <c r="C74" s="465"/>
      <c r="D74" s="465"/>
      <c r="E74" s="465"/>
      <c r="F74" s="465"/>
      <c r="G74" s="465"/>
      <c r="H74" s="466"/>
      <c r="I74" s="467"/>
    </row>
    <row r="75" spans="1:9" s="384" customFormat="1" ht="14.25">
      <c r="A75" s="389" t="s">
        <v>442</v>
      </c>
      <c r="B75" s="465">
        <v>2.5128053239271626</v>
      </c>
      <c r="C75" s="465">
        <v>0.430145</v>
      </c>
      <c r="D75" s="465">
        <v>0.46431</v>
      </c>
      <c r="E75" s="465">
        <v>0.60314599999999996</v>
      </c>
      <c r="F75" s="465">
        <v>0.87122219026953551</v>
      </c>
      <c r="G75" s="465">
        <v>23.65</v>
      </c>
      <c r="H75" s="466">
        <v>25.77</v>
      </c>
      <c r="I75" s="467">
        <v>18.527000000000001</v>
      </c>
    </row>
    <row r="76" spans="1:9" s="384" customFormat="1" ht="14.25">
      <c r="A76" s="389" t="s">
        <v>446</v>
      </c>
      <c r="B76" s="482">
        <v>714.96513773981076</v>
      </c>
      <c r="C76" s="482">
        <v>716.93576304028704</v>
      </c>
      <c r="D76" s="482">
        <v>1122.9218953085999</v>
      </c>
      <c r="E76" s="482">
        <v>1416.6672039310752</v>
      </c>
      <c r="F76" s="482">
        <v>1524.3597696138663</v>
      </c>
      <c r="G76" s="482">
        <v>1494.94</v>
      </c>
      <c r="H76" s="483">
        <v>1597.51</v>
      </c>
      <c r="I76" s="484">
        <v>1715.2328000000002</v>
      </c>
    </row>
    <row r="77" spans="1:9" s="384" customFormat="1" ht="14.25">
      <c r="A77" s="389" t="s">
        <v>447</v>
      </c>
      <c r="B77" s="465">
        <v>29.673510003572989</v>
      </c>
      <c r="C77" s="465">
        <v>63.562149274180392</v>
      </c>
      <c r="D77" s="465">
        <v>94.922506689507159</v>
      </c>
      <c r="E77" s="465">
        <v>105.36070814282513</v>
      </c>
      <c r="F77" s="465">
        <v>124.27848415727694</v>
      </c>
      <c r="G77" s="465">
        <v>133.93</v>
      </c>
      <c r="H77" s="466">
        <v>168.07</v>
      </c>
      <c r="I77" s="467">
        <v>231.77</v>
      </c>
    </row>
    <row r="78" spans="1:9" s="384" customFormat="1" ht="14.25">
      <c r="A78" s="389" t="s">
        <v>448</v>
      </c>
      <c r="B78" s="465">
        <v>0.31210002430942468</v>
      </c>
      <c r="C78" s="465">
        <v>0.61011430435491754</v>
      </c>
      <c r="D78" s="465">
        <v>0.66118552614587944</v>
      </c>
      <c r="E78" s="465">
        <v>2.2627191572904217</v>
      </c>
      <c r="F78" s="465">
        <v>0.98693138741470809</v>
      </c>
      <c r="G78" s="465">
        <v>0.97</v>
      </c>
      <c r="H78" s="466">
        <v>63.51</v>
      </c>
      <c r="I78" s="467">
        <v>0.94</v>
      </c>
    </row>
    <row r="79" spans="1:9" s="384" customFormat="1" ht="14.25">
      <c r="A79" s="389" t="s">
        <v>449</v>
      </c>
      <c r="B79" s="465"/>
      <c r="C79" s="465"/>
      <c r="D79" s="465"/>
      <c r="E79" s="465"/>
      <c r="F79" s="465"/>
      <c r="G79" s="465"/>
      <c r="H79" s="466"/>
      <c r="I79" s="467"/>
    </row>
    <row r="80" spans="1:9" s="384" customFormat="1" ht="14.25">
      <c r="A80" s="389" t="s">
        <v>450</v>
      </c>
      <c r="B80" s="482">
        <v>684.97952771192831</v>
      </c>
      <c r="C80" s="482">
        <v>652.76349946175173</v>
      </c>
      <c r="D80" s="482">
        <v>1027.338203092947</v>
      </c>
      <c r="E80" s="482">
        <v>1309.0437766309597</v>
      </c>
      <c r="F80" s="482">
        <v>1399.0943540691746</v>
      </c>
      <c r="G80" s="482">
        <v>1360.04</v>
      </c>
      <c r="H80" s="483">
        <v>1365.93</v>
      </c>
      <c r="I80" s="484">
        <v>1482.5228000000002</v>
      </c>
    </row>
    <row r="81" spans="1:9" s="384" customFormat="1" ht="14.25">
      <c r="A81" s="389" t="s">
        <v>444</v>
      </c>
      <c r="B81" s="482">
        <v>615.08512739606897</v>
      </c>
      <c r="C81" s="482">
        <v>634.5776827271244</v>
      </c>
      <c r="D81" s="482">
        <v>998.0425982421757</v>
      </c>
      <c r="E81" s="482">
        <v>1149.8865408726895</v>
      </c>
      <c r="F81" s="482">
        <v>899.96571612506864</v>
      </c>
      <c r="G81" s="482">
        <v>244.75</v>
      </c>
      <c r="H81" s="483">
        <v>464.17</v>
      </c>
      <c r="I81" s="484">
        <v>348.09640000000002</v>
      </c>
    </row>
    <row r="82" spans="1:9" s="384" customFormat="1" ht="14.25">
      <c r="A82" s="389" t="s">
        <v>451</v>
      </c>
      <c r="B82" s="465">
        <v>564.9650645178657</v>
      </c>
      <c r="C82" s="465">
        <v>503.64568285760885</v>
      </c>
      <c r="D82" s="465">
        <v>910.2244452637309</v>
      </c>
      <c r="E82" s="465">
        <v>693.95850160116777</v>
      </c>
      <c r="F82" s="465">
        <v>724.73434668374682</v>
      </c>
      <c r="G82" s="465">
        <v>92.14</v>
      </c>
      <c r="H82" s="466">
        <v>464.17</v>
      </c>
      <c r="I82" s="467">
        <v>348.09640000000002</v>
      </c>
    </row>
    <row r="83" spans="1:9" s="384" customFormat="1" ht="14.25">
      <c r="A83" s="389" t="s">
        <v>452</v>
      </c>
      <c r="B83" s="465">
        <v>50.12006287820325</v>
      </c>
      <c r="C83" s="465">
        <v>130.93199986951558</v>
      </c>
      <c r="D83" s="465">
        <v>87.818152978444829</v>
      </c>
      <c r="E83" s="465">
        <v>455.9280392715217</v>
      </c>
      <c r="F83" s="465">
        <v>175.23136944132179</v>
      </c>
      <c r="G83" s="465">
        <v>152.61000000000001</v>
      </c>
      <c r="H83" s="466"/>
      <c r="I83" s="467"/>
    </row>
    <row r="84" spans="1:9" s="384" customFormat="1" ht="14.25">
      <c r="A84" s="389" t="s">
        <v>453</v>
      </c>
      <c r="B84" s="482">
        <v>69.894400315859357</v>
      </c>
      <c r="C84" s="482">
        <v>18.185816734627302</v>
      </c>
      <c r="D84" s="482">
        <v>29.295604850771277</v>
      </c>
      <c r="E84" s="482">
        <v>159.15723575827025</v>
      </c>
      <c r="F84" s="482">
        <v>499.12863794410606</v>
      </c>
      <c r="G84" s="482">
        <v>1115.29</v>
      </c>
      <c r="H84" s="483">
        <v>901.76</v>
      </c>
      <c r="I84" s="484">
        <v>1134.4264000000001</v>
      </c>
    </row>
    <row r="85" spans="1:9" s="384" customFormat="1" ht="14.25">
      <c r="A85" s="389" t="s">
        <v>454</v>
      </c>
      <c r="B85" s="465"/>
      <c r="C85" s="465"/>
      <c r="D85" s="465"/>
      <c r="E85" s="465"/>
      <c r="F85" s="465"/>
      <c r="G85" s="465"/>
      <c r="H85" s="466"/>
      <c r="I85" s="467"/>
    </row>
    <row r="86" spans="1:9" s="384" customFormat="1" ht="14.25">
      <c r="A86" s="389" t="s">
        <v>432</v>
      </c>
      <c r="B86" s="465">
        <v>69.894400315859357</v>
      </c>
      <c r="C86" s="465">
        <v>18.185816734627302</v>
      </c>
      <c r="D86" s="465">
        <v>29.295604850771277</v>
      </c>
      <c r="E86" s="465">
        <v>159.15723575827025</v>
      </c>
      <c r="F86" s="465">
        <v>499.12863794410606</v>
      </c>
      <c r="G86" s="465">
        <v>1115.29</v>
      </c>
      <c r="H86" s="466">
        <v>901.76</v>
      </c>
      <c r="I86" s="467">
        <v>1134.4264000000001</v>
      </c>
    </row>
    <row r="87" spans="1:9" s="384" customFormat="1" ht="14.25">
      <c r="A87" s="389" t="s">
        <v>455</v>
      </c>
      <c r="B87" s="465"/>
      <c r="C87" s="465"/>
      <c r="D87" s="465"/>
      <c r="E87" s="465"/>
      <c r="F87" s="465"/>
      <c r="G87" s="465"/>
      <c r="H87" s="466"/>
      <c r="I87" s="467"/>
    </row>
    <row r="88" spans="1:9" s="384" customFormat="1" ht="14.25">
      <c r="A88" s="389" t="s">
        <v>456</v>
      </c>
      <c r="B88" s="465"/>
      <c r="C88" s="465"/>
      <c r="D88" s="465"/>
      <c r="E88" s="465"/>
      <c r="F88" s="465"/>
      <c r="G88" s="465"/>
      <c r="H88" s="466"/>
      <c r="I88" s="467"/>
    </row>
    <row r="89" spans="1:9" s="384" customFormat="1" ht="14.25">
      <c r="A89" s="389" t="s">
        <v>457</v>
      </c>
      <c r="B89" s="465"/>
      <c r="C89" s="465"/>
      <c r="D89" s="465"/>
      <c r="E89" s="465"/>
      <c r="F89" s="465"/>
      <c r="G89" s="465"/>
      <c r="H89" s="466"/>
      <c r="I89" s="467"/>
    </row>
    <row r="90" spans="1:9" s="384" customFormat="1" ht="14.25">
      <c r="A90" s="389"/>
      <c r="B90" s="465"/>
      <c r="C90" s="465"/>
      <c r="D90" s="465"/>
      <c r="E90" s="465"/>
      <c r="F90" s="465"/>
      <c r="G90" s="465"/>
      <c r="H90" s="466"/>
      <c r="I90" s="467"/>
    </row>
    <row r="91" spans="1:9" s="384" customFormat="1" ht="14.25">
      <c r="A91" s="388" t="s">
        <v>458</v>
      </c>
      <c r="B91" s="482">
        <v>3095.0063123516343</v>
      </c>
      <c r="C91" s="482">
        <v>3435.2610639474797</v>
      </c>
      <c r="D91" s="482">
        <v>4072.3703086472042</v>
      </c>
      <c r="E91" s="482">
        <v>4359.2613738853524</v>
      </c>
      <c r="F91" s="482">
        <v>5088.0104235426788</v>
      </c>
      <c r="G91" s="482">
        <v>5723.5279883885378</v>
      </c>
      <c r="H91" s="483">
        <v>6220.5738883885388</v>
      </c>
      <c r="I91" s="484">
        <v>6671.6401883885392</v>
      </c>
    </row>
    <row r="92" spans="1:9" s="384" customFormat="1" ht="14.25">
      <c r="A92" s="389" t="s">
        <v>190</v>
      </c>
      <c r="B92" s="482">
        <v>1292.1357139775928</v>
      </c>
      <c r="C92" s="482">
        <v>1610.2210228282497</v>
      </c>
      <c r="D92" s="482">
        <v>1768.9747496432533</v>
      </c>
      <c r="E92" s="482">
        <v>2098.5725498601532</v>
      </c>
      <c r="F92" s="482">
        <v>2545.166045456328</v>
      </c>
      <c r="G92" s="482">
        <v>2968.7459031463222</v>
      </c>
      <c r="H92" s="483">
        <v>3141.3779031463232</v>
      </c>
      <c r="I92" s="484">
        <v>3350.6869031463239</v>
      </c>
    </row>
    <row r="93" spans="1:9" s="384" customFormat="1" ht="14.25">
      <c r="A93" s="389" t="s">
        <v>419</v>
      </c>
      <c r="B93" s="482">
        <v>1181.9780097563998</v>
      </c>
      <c r="C93" s="482">
        <v>1366.1084090360462</v>
      </c>
      <c r="D93" s="482">
        <v>1579.6188440188366</v>
      </c>
      <c r="E93" s="482">
        <v>1863.3469481234704</v>
      </c>
      <c r="F93" s="482">
        <v>2226.615903146323</v>
      </c>
      <c r="G93" s="482">
        <v>2407.4159031463223</v>
      </c>
      <c r="H93" s="483">
        <v>2481.2679031463231</v>
      </c>
      <c r="I93" s="484">
        <v>2642.691903146324</v>
      </c>
    </row>
    <row r="94" spans="1:9" s="384" customFormat="1" ht="14.25">
      <c r="A94" s="389" t="s">
        <v>459</v>
      </c>
      <c r="B94" s="465"/>
      <c r="C94" s="465"/>
      <c r="D94" s="465"/>
      <c r="E94" s="465"/>
      <c r="F94" s="465"/>
      <c r="G94" s="465"/>
      <c r="H94" s="466"/>
      <c r="I94" s="467"/>
    </row>
    <row r="95" spans="1:9" s="384" customFormat="1" ht="14.25">
      <c r="A95" s="389" t="s">
        <v>460</v>
      </c>
      <c r="B95" s="465">
        <v>1181.9780097563998</v>
      </c>
      <c r="C95" s="465">
        <v>1366.1084090360462</v>
      </c>
      <c r="D95" s="465">
        <v>1579.6188440188366</v>
      </c>
      <c r="E95" s="465">
        <v>1863.3469481234704</v>
      </c>
      <c r="F95" s="465">
        <v>2226.615903146323</v>
      </c>
      <c r="G95" s="465">
        <v>2407.4159031463223</v>
      </c>
      <c r="H95" s="466">
        <v>2481.2679031463231</v>
      </c>
      <c r="I95" s="467">
        <v>2642.691903146324</v>
      </c>
    </row>
    <row r="96" spans="1:9" s="384" customFormat="1" ht="14.25">
      <c r="A96" s="389" t="s">
        <v>422</v>
      </c>
      <c r="B96" s="482">
        <v>110.15770422119292</v>
      </c>
      <c r="C96" s="482">
        <v>244.1126137922036</v>
      </c>
      <c r="D96" s="482">
        <v>189.35590562441666</v>
      </c>
      <c r="E96" s="482">
        <v>235.22560173668265</v>
      </c>
      <c r="F96" s="482">
        <v>318.55014231000496</v>
      </c>
      <c r="G96" s="482">
        <v>561.32999999999993</v>
      </c>
      <c r="H96" s="483">
        <v>660.11</v>
      </c>
      <c r="I96" s="484">
        <v>707.99499999999989</v>
      </c>
    </row>
    <row r="97" spans="1:9" s="384" customFormat="1" ht="14.25">
      <c r="A97" s="389" t="s">
        <v>461</v>
      </c>
      <c r="B97" s="465">
        <v>-47.979376814029628</v>
      </c>
      <c r="C97" s="465">
        <v>-36.703888488011742</v>
      </c>
      <c r="D97" s="465">
        <v>-74.535105292924399</v>
      </c>
      <c r="E97" s="465">
        <v>-80.911951718129075</v>
      </c>
      <c r="F97" s="465">
        <v>-106.11009827847637</v>
      </c>
      <c r="G97" s="465">
        <v>-113.96</v>
      </c>
      <c r="H97" s="466">
        <v>-169.96</v>
      </c>
      <c r="I97" s="467">
        <v>-229.78460000000001</v>
      </c>
    </row>
    <row r="98" spans="1:9" s="384" customFormat="1" ht="14.25">
      <c r="A98" s="389" t="s">
        <v>460</v>
      </c>
      <c r="B98" s="465">
        <v>158.13708103522254</v>
      </c>
      <c r="C98" s="465">
        <v>280.81650228021533</v>
      </c>
      <c r="D98" s="465">
        <v>263.89101091734108</v>
      </c>
      <c r="E98" s="465">
        <v>316.13755345481172</v>
      </c>
      <c r="F98" s="465">
        <v>424.66024058848132</v>
      </c>
      <c r="G98" s="465">
        <v>675.29</v>
      </c>
      <c r="H98" s="466">
        <v>830.07</v>
      </c>
      <c r="I98" s="467">
        <v>937.77959999999996</v>
      </c>
    </row>
    <row r="99" spans="1:9" s="384" customFormat="1" ht="14.25">
      <c r="A99" s="389" t="s">
        <v>425</v>
      </c>
      <c r="B99" s="482">
        <v>85.818703863893319</v>
      </c>
      <c r="C99" s="482">
        <v>52.648683307780132</v>
      </c>
      <c r="D99" s="482">
        <v>232.19923153877463</v>
      </c>
      <c r="E99" s="482">
        <v>276.94321240443259</v>
      </c>
      <c r="F99" s="482">
        <v>303.05598524221591</v>
      </c>
      <c r="G99" s="482">
        <v>264.92208524221587</v>
      </c>
      <c r="H99" s="483">
        <v>411.97198524221591</v>
      </c>
      <c r="I99" s="484">
        <v>395.10998524221594</v>
      </c>
    </row>
    <row r="100" spans="1:9" s="384" customFormat="1" ht="14.25">
      <c r="A100" s="389" t="s">
        <v>426</v>
      </c>
      <c r="B100" s="482">
        <v>64.400639631540898</v>
      </c>
      <c r="C100" s="482">
        <v>29.39648330778013</v>
      </c>
      <c r="D100" s="482">
        <v>44.732591538774621</v>
      </c>
      <c r="E100" s="482">
        <v>86.565712404432588</v>
      </c>
      <c r="F100" s="482">
        <v>132.5659852422159</v>
      </c>
      <c r="G100" s="482">
        <v>133.30598524221591</v>
      </c>
      <c r="H100" s="483">
        <v>136.40198524221591</v>
      </c>
      <c r="I100" s="484">
        <v>136.85598524221592</v>
      </c>
    </row>
    <row r="101" spans="1:9" s="384" customFormat="1" ht="14.25">
      <c r="A101" s="389" t="s">
        <v>429</v>
      </c>
      <c r="B101" s="465">
        <v>10.079230272249241</v>
      </c>
      <c r="C101" s="465">
        <v>14.007636366008807</v>
      </c>
      <c r="D101" s="465">
        <v>25.027567512124474</v>
      </c>
      <c r="E101" s="465">
        <v>80.648474017598943</v>
      </c>
      <c r="F101" s="465">
        <v>61.853372297456275</v>
      </c>
      <c r="G101" s="465">
        <v>70.713372297456289</v>
      </c>
      <c r="H101" s="466">
        <v>74.713372297456289</v>
      </c>
      <c r="I101" s="467">
        <v>80.909372297456315</v>
      </c>
    </row>
    <row r="102" spans="1:9" s="384" customFormat="1" ht="14.25">
      <c r="A102" s="389" t="s">
        <v>430</v>
      </c>
      <c r="B102" s="465">
        <v>54.321409359291657</v>
      </c>
      <c r="C102" s="465">
        <v>15.388846941771325</v>
      </c>
      <c r="D102" s="465">
        <v>19.705024026650147</v>
      </c>
      <c r="E102" s="465">
        <v>5.917238386833648</v>
      </c>
      <c r="F102" s="465">
        <v>70.712612944759613</v>
      </c>
      <c r="G102" s="465">
        <v>62.592612944759608</v>
      </c>
      <c r="H102" s="466">
        <v>61.688612944759612</v>
      </c>
      <c r="I102" s="467">
        <v>55.946612944759622</v>
      </c>
    </row>
    <row r="103" spans="1:9" s="384" customFormat="1" ht="14.25">
      <c r="A103" s="389" t="s">
        <v>431</v>
      </c>
      <c r="B103" s="482">
        <v>21.418064232352414</v>
      </c>
      <c r="C103" s="482">
        <v>23.252199999999998</v>
      </c>
      <c r="D103" s="482">
        <v>187.46664000000001</v>
      </c>
      <c r="E103" s="482">
        <v>190.3775</v>
      </c>
      <c r="F103" s="482">
        <v>170.49</v>
      </c>
      <c r="G103" s="482">
        <v>131.61609999999999</v>
      </c>
      <c r="H103" s="483">
        <v>275.57</v>
      </c>
      <c r="I103" s="484">
        <v>258.25400000000002</v>
      </c>
    </row>
    <row r="104" spans="1:9" s="384" customFormat="1" ht="14.25">
      <c r="A104" s="389" t="s">
        <v>462</v>
      </c>
      <c r="B104" s="482">
        <v>21.418064232352414</v>
      </c>
      <c r="C104" s="482">
        <v>23.252199999999998</v>
      </c>
      <c r="D104" s="482">
        <v>187.46664000000001</v>
      </c>
      <c r="E104" s="482">
        <v>190.3775</v>
      </c>
      <c r="F104" s="482">
        <v>170.49</v>
      </c>
      <c r="G104" s="482">
        <v>131.61609999999999</v>
      </c>
      <c r="H104" s="483">
        <v>275.57</v>
      </c>
      <c r="I104" s="484">
        <v>258.25400000000002</v>
      </c>
    </row>
    <row r="105" spans="1:9" s="384" customFormat="1" ht="14.25">
      <c r="A105" s="389" t="s">
        <v>433</v>
      </c>
      <c r="B105" s="465"/>
      <c r="C105" s="465"/>
      <c r="D105" s="465"/>
      <c r="E105" s="465"/>
      <c r="F105" s="465"/>
      <c r="G105" s="465"/>
      <c r="H105" s="466"/>
      <c r="I105" s="467"/>
    </row>
    <row r="106" spans="1:9" s="384" customFormat="1" ht="14.25">
      <c r="A106" s="389" t="s">
        <v>434</v>
      </c>
      <c r="B106" s="465">
        <v>21.418064232352414</v>
      </c>
      <c r="C106" s="465">
        <v>23.252199999999998</v>
      </c>
      <c r="D106" s="465">
        <v>187.46664000000001</v>
      </c>
      <c r="E106" s="465">
        <v>190.3775</v>
      </c>
      <c r="F106" s="465">
        <v>170.49</v>
      </c>
      <c r="G106" s="465">
        <v>131.61609999999999</v>
      </c>
      <c r="H106" s="466">
        <v>275.57</v>
      </c>
      <c r="I106" s="467">
        <v>258.25400000000002</v>
      </c>
    </row>
    <row r="107" spans="1:9" s="384" customFormat="1" ht="14.25">
      <c r="A107" s="389" t="s">
        <v>435</v>
      </c>
      <c r="B107" s="465"/>
      <c r="C107" s="465"/>
      <c r="D107" s="465"/>
      <c r="E107" s="465"/>
      <c r="F107" s="465"/>
      <c r="G107" s="465"/>
      <c r="H107" s="466"/>
      <c r="I107" s="467"/>
    </row>
    <row r="108" spans="1:9" s="384" customFormat="1" ht="14.25">
      <c r="A108" s="389" t="s">
        <v>436</v>
      </c>
      <c r="B108" s="465"/>
      <c r="C108" s="465"/>
      <c r="D108" s="465"/>
      <c r="E108" s="465"/>
      <c r="F108" s="465"/>
      <c r="G108" s="465"/>
      <c r="H108" s="466"/>
      <c r="I108" s="467"/>
    </row>
    <row r="109" spans="1:9" s="384" customFormat="1" ht="14.25">
      <c r="A109" s="389" t="s">
        <v>437</v>
      </c>
      <c r="B109" s="482"/>
      <c r="C109" s="482"/>
      <c r="D109" s="482"/>
      <c r="E109" s="482"/>
      <c r="F109" s="482"/>
      <c r="G109" s="482"/>
      <c r="H109" s="483"/>
      <c r="I109" s="484"/>
    </row>
    <row r="110" spans="1:9" s="384" customFormat="1" ht="14.25">
      <c r="A110" s="389" t="s">
        <v>433</v>
      </c>
      <c r="B110" s="465"/>
      <c r="C110" s="465"/>
      <c r="D110" s="465"/>
      <c r="E110" s="465"/>
      <c r="F110" s="465"/>
      <c r="G110" s="465"/>
      <c r="H110" s="466"/>
      <c r="I110" s="467"/>
    </row>
    <row r="111" spans="1:9" s="384" customFormat="1" ht="14.25">
      <c r="A111" s="389" t="s">
        <v>434</v>
      </c>
      <c r="B111" s="465"/>
      <c r="C111" s="465"/>
      <c r="D111" s="465"/>
      <c r="E111" s="465"/>
      <c r="F111" s="465"/>
      <c r="G111" s="465"/>
      <c r="H111" s="466"/>
      <c r="I111" s="467"/>
    </row>
    <row r="112" spans="1:9" s="384" customFormat="1" ht="14.25">
      <c r="A112" s="389" t="s">
        <v>435</v>
      </c>
      <c r="B112" s="465"/>
      <c r="C112" s="465"/>
      <c r="D112" s="465"/>
      <c r="E112" s="465"/>
      <c r="F112" s="465"/>
      <c r="G112" s="465"/>
      <c r="H112" s="466"/>
      <c r="I112" s="467"/>
    </row>
    <row r="113" spans="1:9" s="384" customFormat="1" ht="14.25">
      <c r="A113" s="389" t="s">
        <v>436</v>
      </c>
      <c r="B113" s="465"/>
      <c r="C113" s="465"/>
      <c r="D113" s="465"/>
      <c r="E113" s="465"/>
      <c r="F113" s="465"/>
      <c r="G113" s="465"/>
      <c r="H113" s="466"/>
      <c r="I113" s="467"/>
    </row>
    <row r="114" spans="1:9" s="384" customFormat="1" ht="14.25">
      <c r="A114" s="389" t="s">
        <v>463</v>
      </c>
      <c r="B114" s="482"/>
      <c r="C114" s="482"/>
      <c r="D114" s="482"/>
      <c r="E114" s="482"/>
      <c r="F114" s="482"/>
      <c r="G114" s="482"/>
      <c r="H114" s="483"/>
      <c r="I114" s="484"/>
    </row>
    <row r="115" spans="1:9" s="384" customFormat="1" ht="14.25">
      <c r="A115" s="389" t="s">
        <v>188</v>
      </c>
      <c r="B115" s="465"/>
      <c r="C115" s="465"/>
      <c r="D115" s="465"/>
      <c r="E115" s="465"/>
      <c r="F115" s="465"/>
      <c r="G115" s="465"/>
      <c r="H115" s="466"/>
      <c r="I115" s="467"/>
    </row>
    <row r="116" spans="1:9" s="384" customFormat="1" ht="14.25">
      <c r="A116" s="389" t="s">
        <v>189</v>
      </c>
      <c r="B116" s="465"/>
      <c r="C116" s="465"/>
      <c r="D116" s="465"/>
      <c r="E116" s="465"/>
      <c r="F116" s="465"/>
      <c r="G116" s="465"/>
      <c r="H116" s="466"/>
      <c r="I116" s="467"/>
    </row>
    <row r="117" spans="1:9" s="384" customFormat="1" ht="14.25">
      <c r="A117" s="389" t="s">
        <v>186</v>
      </c>
      <c r="B117" s="465"/>
      <c r="C117" s="465"/>
      <c r="D117" s="465"/>
      <c r="E117" s="465"/>
      <c r="F117" s="465"/>
      <c r="G117" s="465"/>
      <c r="H117" s="466"/>
      <c r="I117" s="467"/>
    </row>
    <row r="118" spans="1:9" s="384" customFormat="1" ht="14.25">
      <c r="A118" s="389" t="s">
        <v>187</v>
      </c>
      <c r="B118" s="465"/>
      <c r="C118" s="465"/>
      <c r="D118" s="465"/>
      <c r="E118" s="465"/>
      <c r="F118" s="465"/>
      <c r="G118" s="465"/>
      <c r="H118" s="466"/>
      <c r="I118" s="467"/>
    </row>
    <row r="119" spans="1:9" s="384" customFormat="1" ht="14.25">
      <c r="A119" s="389" t="s">
        <v>439</v>
      </c>
      <c r="B119" s="482">
        <v>1717.0518945101483</v>
      </c>
      <c r="C119" s="482">
        <v>1772.39135781145</v>
      </c>
      <c r="D119" s="482">
        <v>2071.1963274651762</v>
      </c>
      <c r="E119" s="482">
        <v>1983.745611620767</v>
      </c>
      <c r="F119" s="482">
        <v>2239.7883928441347</v>
      </c>
      <c r="G119" s="482">
        <v>2489.86</v>
      </c>
      <c r="H119" s="483">
        <v>2667.2239999999997</v>
      </c>
      <c r="I119" s="484">
        <v>2925.8433</v>
      </c>
    </row>
    <row r="120" spans="1:9" s="384" customFormat="1" ht="14.25">
      <c r="A120" s="389" t="s">
        <v>440</v>
      </c>
      <c r="B120" s="482">
        <v>318.6301171257449</v>
      </c>
      <c r="C120" s="482">
        <v>345.338638</v>
      </c>
      <c r="D120" s="482">
        <v>373.89599999999996</v>
      </c>
      <c r="E120" s="482">
        <v>369.18238770656205</v>
      </c>
      <c r="F120" s="482">
        <v>581.6068343115212</v>
      </c>
      <c r="G120" s="482">
        <v>648.61</v>
      </c>
      <c r="H120" s="483">
        <v>637.86299999999994</v>
      </c>
      <c r="I120" s="484">
        <v>661.05510000000004</v>
      </c>
    </row>
    <row r="121" spans="1:9" s="384" customFormat="1" ht="14.25">
      <c r="A121" s="389" t="s">
        <v>428</v>
      </c>
      <c r="B121" s="482"/>
      <c r="C121" s="482"/>
      <c r="D121" s="482"/>
      <c r="E121" s="482"/>
      <c r="F121" s="482"/>
      <c r="G121" s="482">
        <v>3.49</v>
      </c>
      <c r="H121" s="483">
        <v>2.4630000000000001</v>
      </c>
      <c r="I121" s="484">
        <v>1.6416999999999999</v>
      </c>
    </row>
    <row r="122" spans="1:9" s="384" customFormat="1" ht="14.25">
      <c r="A122" s="389" t="s">
        <v>441</v>
      </c>
      <c r="B122" s="465"/>
      <c r="C122" s="465"/>
      <c r="D122" s="465"/>
      <c r="E122" s="465"/>
      <c r="F122" s="465"/>
      <c r="G122" s="465">
        <v>3.49</v>
      </c>
      <c r="H122" s="466">
        <v>2.4630000000000001</v>
      </c>
      <c r="I122" s="467">
        <v>1.6416999999999999</v>
      </c>
    </row>
    <row r="123" spans="1:9" s="384" customFormat="1" ht="14.25">
      <c r="A123" s="389" t="s">
        <v>442</v>
      </c>
      <c r="B123" s="465"/>
      <c r="C123" s="465"/>
      <c r="D123" s="465"/>
      <c r="E123" s="465"/>
      <c r="F123" s="465"/>
      <c r="G123" s="465"/>
      <c r="H123" s="466"/>
      <c r="I123" s="467"/>
    </row>
    <row r="124" spans="1:9" s="384" customFormat="1" ht="14.25">
      <c r="A124" s="389" t="s">
        <v>430</v>
      </c>
      <c r="B124" s="482">
        <v>318.6301171257449</v>
      </c>
      <c r="C124" s="482">
        <v>345.338638</v>
      </c>
      <c r="D124" s="482">
        <v>373.89599999999996</v>
      </c>
      <c r="E124" s="482">
        <v>369.18238770656205</v>
      </c>
      <c r="F124" s="482">
        <v>581.6068343115212</v>
      </c>
      <c r="G124" s="482">
        <v>645.12</v>
      </c>
      <c r="H124" s="483">
        <v>635.4</v>
      </c>
      <c r="I124" s="484">
        <v>659.41340000000002</v>
      </c>
    </row>
    <row r="125" spans="1:9" s="384" customFormat="1" ht="14.25">
      <c r="A125" s="389" t="s">
        <v>441</v>
      </c>
      <c r="B125" s="465">
        <v>49.423839747051453</v>
      </c>
      <c r="C125" s="465">
        <v>22.758638000000001</v>
      </c>
      <c r="D125" s="465">
        <v>11.037000000000001</v>
      </c>
      <c r="E125" s="465">
        <v>19.59</v>
      </c>
      <c r="F125" s="465">
        <v>14.538520300122872</v>
      </c>
      <c r="G125" s="465">
        <v>23.57</v>
      </c>
      <c r="H125" s="466">
        <v>19.170000000000002</v>
      </c>
      <c r="I125" s="467">
        <v>13.6151</v>
      </c>
    </row>
    <row r="126" spans="1:9" s="384" customFormat="1" ht="14.25">
      <c r="A126" s="389" t="s">
        <v>442</v>
      </c>
      <c r="B126" s="465">
        <v>269.20627737869347</v>
      </c>
      <c r="C126" s="465">
        <v>322.58</v>
      </c>
      <c r="D126" s="465">
        <v>362.85899999999998</v>
      </c>
      <c r="E126" s="465">
        <v>349.59238770656208</v>
      </c>
      <c r="F126" s="465">
        <v>567.06831401139834</v>
      </c>
      <c r="G126" s="465">
        <v>621.54999999999995</v>
      </c>
      <c r="H126" s="466">
        <v>616.23</v>
      </c>
      <c r="I126" s="467">
        <v>645.79830000000004</v>
      </c>
    </row>
    <row r="127" spans="1:9" s="384" customFormat="1" ht="14.25">
      <c r="A127" s="389" t="s">
        <v>443</v>
      </c>
      <c r="B127" s="482">
        <v>1326.1530161143746</v>
      </c>
      <c r="C127" s="482">
        <v>1314.4046198114502</v>
      </c>
      <c r="D127" s="482">
        <v>1542.8957361787739</v>
      </c>
      <c r="E127" s="482">
        <v>1407.2193088367458</v>
      </c>
      <c r="F127" s="482">
        <v>1355.7646629499882</v>
      </c>
      <c r="G127" s="482">
        <v>1546.9299999999998</v>
      </c>
      <c r="H127" s="483">
        <v>1630.72</v>
      </c>
      <c r="I127" s="484">
        <v>1822.6080999999999</v>
      </c>
    </row>
    <row r="128" spans="1:9" s="384" customFormat="1" ht="14.25">
      <c r="A128" s="389" t="s">
        <v>433</v>
      </c>
      <c r="B128" s="482">
        <v>54.697529901408139</v>
      </c>
      <c r="C128" s="482">
        <v>45.97174529440548</v>
      </c>
      <c r="D128" s="482">
        <v>52.665970178773705</v>
      </c>
      <c r="E128" s="482">
        <v>42.391815621316859</v>
      </c>
      <c r="F128" s="482"/>
      <c r="G128" s="482"/>
      <c r="H128" s="483"/>
      <c r="I128" s="484"/>
    </row>
    <row r="129" spans="1:9" s="384" customFormat="1" ht="14.25">
      <c r="A129" s="389" t="s">
        <v>464</v>
      </c>
      <c r="B129" s="465">
        <v>54.697529901408139</v>
      </c>
      <c r="C129" s="465">
        <v>45.97174529440548</v>
      </c>
      <c r="D129" s="465">
        <v>52.665970178773705</v>
      </c>
      <c r="E129" s="465">
        <v>42.391815621316859</v>
      </c>
      <c r="F129" s="465"/>
      <c r="G129" s="465"/>
      <c r="H129" s="466"/>
      <c r="I129" s="467"/>
    </row>
    <row r="130" spans="1:9" s="384" customFormat="1" ht="14.25">
      <c r="A130" s="389" t="s">
        <v>465</v>
      </c>
      <c r="B130" s="465"/>
      <c r="C130" s="465"/>
      <c r="D130" s="465"/>
      <c r="E130" s="465"/>
      <c r="F130" s="465"/>
      <c r="G130" s="465"/>
      <c r="H130" s="466"/>
      <c r="I130" s="467"/>
    </row>
    <row r="131" spans="1:9" s="384" customFormat="1" ht="14.25">
      <c r="A131" s="389" t="s">
        <v>442</v>
      </c>
      <c r="B131" s="465"/>
      <c r="C131" s="465"/>
      <c r="D131" s="465"/>
      <c r="E131" s="465"/>
      <c r="F131" s="465"/>
      <c r="G131" s="465"/>
      <c r="H131" s="466"/>
      <c r="I131" s="467"/>
    </row>
    <row r="132" spans="1:9" s="384" customFormat="1" ht="14.25">
      <c r="A132" s="389" t="s">
        <v>434</v>
      </c>
      <c r="B132" s="482">
        <v>1005.538262936611</v>
      </c>
      <c r="C132" s="482">
        <v>993.19993051704455</v>
      </c>
      <c r="D132" s="482">
        <v>1095.356</v>
      </c>
      <c r="E132" s="482">
        <v>875.18636076378709</v>
      </c>
      <c r="F132" s="482">
        <v>727.21869121068733</v>
      </c>
      <c r="G132" s="482">
        <v>771.22</v>
      </c>
      <c r="H132" s="483">
        <v>777.6</v>
      </c>
      <c r="I132" s="484">
        <v>852.56780000000003</v>
      </c>
    </row>
    <row r="133" spans="1:9" s="384" customFormat="1" ht="14.25">
      <c r="A133" s="389" t="s">
        <v>441</v>
      </c>
      <c r="B133" s="465">
        <v>1005.538262936611</v>
      </c>
      <c r="C133" s="465">
        <v>993.19993051704455</v>
      </c>
      <c r="D133" s="465">
        <v>1095.356</v>
      </c>
      <c r="E133" s="465">
        <v>875.18636076378709</v>
      </c>
      <c r="F133" s="465">
        <v>727.21869121068733</v>
      </c>
      <c r="G133" s="465">
        <v>771.22</v>
      </c>
      <c r="H133" s="466">
        <v>777.6</v>
      </c>
      <c r="I133" s="467">
        <v>852.56780000000003</v>
      </c>
    </row>
    <row r="134" spans="1:9" s="384" customFormat="1" ht="14.25">
      <c r="A134" s="389" t="s">
        <v>442</v>
      </c>
      <c r="B134" s="465"/>
      <c r="C134" s="465"/>
      <c r="D134" s="465"/>
      <c r="E134" s="465"/>
      <c r="F134" s="465"/>
      <c r="G134" s="465"/>
      <c r="H134" s="466"/>
      <c r="I134" s="467"/>
    </row>
    <row r="135" spans="1:9" s="384" customFormat="1" ht="14.25">
      <c r="A135" s="389" t="s">
        <v>435</v>
      </c>
      <c r="B135" s="482">
        <v>72.759318487725366</v>
      </c>
      <c r="C135" s="482">
        <v>62.827292999999997</v>
      </c>
      <c r="D135" s="482">
        <v>107.702367</v>
      </c>
      <c r="E135" s="482">
        <v>146.30985047593668</v>
      </c>
      <c r="F135" s="482">
        <v>216.30813442785808</v>
      </c>
      <c r="G135" s="482">
        <v>201.14</v>
      </c>
      <c r="H135" s="483">
        <v>260.10000000000002</v>
      </c>
      <c r="I135" s="484">
        <v>375.68690000000004</v>
      </c>
    </row>
    <row r="136" spans="1:9" s="384" customFormat="1" ht="14.25">
      <c r="A136" s="389" t="s">
        <v>441</v>
      </c>
      <c r="B136" s="465">
        <v>64.044525501239121</v>
      </c>
      <c r="C136" s="465">
        <v>55.792293000000001</v>
      </c>
      <c r="D136" s="465">
        <v>106.402367</v>
      </c>
      <c r="E136" s="465">
        <v>146.30985047593668</v>
      </c>
      <c r="F136" s="465">
        <v>199.80936419962876</v>
      </c>
      <c r="G136" s="465">
        <v>201.14</v>
      </c>
      <c r="H136" s="466">
        <v>220.1</v>
      </c>
      <c r="I136" s="467">
        <v>371.97800000000001</v>
      </c>
    </row>
    <row r="137" spans="1:9" s="384" customFormat="1" ht="14.25">
      <c r="A137" s="389" t="s">
        <v>442</v>
      </c>
      <c r="B137" s="465">
        <v>8.714792986486243</v>
      </c>
      <c r="C137" s="465">
        <v>7.0350000000000001</v>
      </c>
      <c r="D137" s="465">
        <v>1.3</v>
      </c>
      <c r="E137" s="465"/>
      <c r="F137" s="465">
        <v>16.498770228229326</v>
      </c>
      <c r="G137" s="465"/>
      <c r="H137" s="466">
        <v>40</v>
      </c>
      <c r="I137" s="467">
        <v>3.7088999999999999</v>
      </c>
    </row>
    <row r="138" spans="1:9" s="384" customFormat="1" ht="14.25">
      <c r="A138" s="389" t="s">
        <v>436</v>
      </c>
      <c r="B138" s="482">
        <v>193.15790478863033</v>
      </c>
      <c r="C138" s="482">
        <v>212.40565100000001</v>
      </c>
      <c r="D138" s="482">
        <v>287.17139900000001</v>
      </c>
      <c r="E138" s="482">
        <v>343.33128197570534</v>
      </c>
      <c r="F138" s="482">
        <v>412.23783731144283</v>
      </c>
      <c r="G138" s="482">
        <v>574.56999999999994</v>
      </c>
      <c r="H138" s="483">
        <v>593.02</v>
      </c>
      <c r="I138" s="484">
        <v>594.35340000000008</v>
      </c>
    </row>
    <row r="139" spans="1:9" s="384" customFormat="1" ht="14.25">
      <c r="A139" s="389" t="s">
        <v>441</v>
      </c>
      <c r="B139" s="465">
        <v>175.9363854985308</v>
      </c>
      <c r="C139" s="465">
        <v>207.630651</v>
      </c>
      <c r="D139" s="465">
        <v>234.13800000000001</v>
      </c>
      <c r="E139" s="465">
        <v>331.67818197570534</v>
      </c>
      <c r="F139" s="465">
        <v>372.91712955216855</v>
      </c>
      <c r="G139" s="465">
        <v>559.66</v>
      </c>
      <c r="H139" s="466">
        <v>585.42999999999995</v>
      </c>
      <c r="I139" s="467">
        <v>549.71</v>
      </c>
    </row>
    <row r="140" spans="1:9" s="384" customFormat="1" ht="14.25">
      <c r="A140" s="389" t="s">
        <v>442</v>
      </c>
      <c r="B140" s="465">
        <v>17.221519290099536</v>
      </c>
      <c r="C140" s="465">
        <v>4.7750000000000004</v>
      </c>
      <c r="D140" s="465">
        <v>53.033399000000003</v>
      </c>
      <c r="E140" s="465">
        <v>11.6531</v>
      </c>
      <c r="F140" s="465">
        <v>39.320707759274271</v>
      </c>
      <c r="G140" s="465">
        <v>14.91</v>
      </c>
      <c r="H140" s="466">
        <v>7.59</v>
      </c>
      <c r="I140" s="467">
        <v>44.6434</v>
      </c>
    </row>
    <row r="141" spans="1:9" s="384" customFormat="1" ht="14.25">
      <c r="A141" s="389" t="s">
        <v>444</v>
      </c>
      <c r="B141" s="482">
        <v>55.175283015543343</v>
      </c>
      <c r="C141" s="482">
        <v>51.86</v>
      </c>
      <c r="D141" s="482">
        <v>73.656915286402437</v>
      </c>
      <c r="E141" s="482">
        <v>112.83451507745924</v>
      </c>
      <c r="F141" s="482">
        <v>162.17801071867402</v>
      </c>
      <c r="G141" s="482">
        <v>174.04</v>
      </c>
      <c r="H141" s="483">
        <v>198.75800000000001</v>
      </c>
      <c r="I141" s="484">
        <v>195.81569999999999</v>
      </c>
    </row>
    <row r="142" spans="1:9" s="384" customFormat="1" ht="14.25">
      <c r="A142" s="389" t="s">
        <v>433</v>
      </c>
      <c r="B142" s="465"/>
      <c r="C142" s="465"/>
      <c r="D142" s="465"/>
      <c r="E142" s="465"/>
      <c r="F142" s="465"/>
      <c r="G142" s="465"/>
      <c r="H142" s="466"/>
      <c r="I142" s="467"/>
    </row>
    <row r="143" spans="1:9" s="384" customFormat="1" ht="14.25">
      <c r="A143" s="389" t="s">
        <v>434</v>
      </c>
      <c r="B143" s="465"/>
      <c r="C143" s="465"/>
      <c r="D143" s="465"/>
      <c r="E143" s="465"/>
      <c r="F143" s="465"/>
      <c r="G143" s="465"/>
      <c r="H143" s="466"/>
      <c r="I143" s="467"/>
    </row>
    <row r="144" spans="1:9" s="384" customFormat="1" ht="14.25">
      <c r="A144" s="389" t="s">
        <v>435</v>
      </c>
      <c r="B144" s="465">
        <v>55.175283015543343</v>
      </c>
      <c r="C144" s="465">
        <v>51.86</v>
      </c>
      <c r="D144" s="465">
        <v>73.656915286402437</v>
      </c>
      <c r="E144" s="465">
        <v>112.83451507745924</v>
      </c>
      <c r="F144" s="465">
        <v>162.17801071867402</v>
      </c>
      <c r="G144" s="465">
        <v>174.04</v>
      </c>
      <c r="H144" s="466">
        <v>198.75800000000001</v>
      </c>
      <c r="I144" s="467">
        <v>195.81569999999999</v>
      </c>
    </row>
    <row r="145" spans="1:9" s="384" customFormat="1" ht="14.25">
      <c r="A145" s="389" t="s">
        <v>436</v>
      </c>
      <c r="B145" s="465"/>
      <c r="C145" s="465"/>
      <c r="D145" s="465"/>
      <c r="E145" s="465"/>
      <c r="F145" s="465"/>
      <c r="G145" s="465"/>
      <c r="H145" s="466"/>
      <c r="I145" s="467"/>
    </row>
    <row r="146" spans="1:9" s="384" customFormat="1" ht="14.25">
      <c r="A146" s="389" t="s">
        <v>466</v>
      </c>
      <c r="B146" s="482">
        <v>17.093478254485412</v>
      </c>
      <c r="C146" s="482">
        <v>60.7881</v>
      </c>
      <c r="D146" s="482">
        <v>80.747675999999998</v>
      </c>
      <c r="E146" s="482">
        <v>94.509399999999999</v>
      </c>
      <c r="F146" s="482">
        <v>140.23888486395126</v>
      </c>
      <c r="G146" s="482">
        <v>120.28</v>
      </c>
      <c r="H146" s="483">
        <v>199.88299999999998</v>
      </c>
      <c r="I146" s="484">
        <v>246.36440000000005</v>
      </c>
    </row>
    <row r="147" spans="1:9" s="384" customFormat="1" ht="14.25">
      <c r="A147" s="389" t="s">
        <v>433</v>
      </c>
      <c r="B147" s="482"/>
      <c r="C147" s="482">
        <v>9.5640000000000001</v>
      </c>
      <c r="D147" s="482">
        <v>10.144676</v>
      </c>
      <c r="E147" s="482">
        <v>9.5986999999999991</v>
      </c>
      <c r="F147" s="482">
        <v>9.0119810000000005</v>
      </c>
      <c r="G147" s="482">
        <v>9.15</v>
      </c>
      <c r="H147" s="483">
        <v>71.744</v>
      </c>
      <c r="I147" s="484">
        <v>76.418800000000005</v>
      </c>
    </row>
    <row r="148" spans="1:9" s="384" customFormat="1" ht="14.25">
      <c r="A148" s="389" t="s">
        <v>441</v>
      </c>
      <c r="B148" s="465"/>
      <c r="C148" s="465">
        <v>9.5640000000000001</v>
      </c>
      <c r="D148" s="465">
        <v>10.144676</v>
      </c>
      <c r="E148" s="465">
        <v>9.5986999999999991</v>
      </c>
      <c r="F148" s="465">
        <v>9.0119810000000005</v>
      </c>
      <c r="G148" s="465">
        <v>9.15</v>
      </c>
      <c r="H148" s="466">
        <v>71.744</v>
      </c>
      <c r="I148" s="467">
        <v>76.418800000000005</v>
      </c>
    </row>
    <row r="149" spans="1:9" s="384" customFormat="1" ht="14.25">
      <c r="A149" s="485" t="s">
        <v>467</v>
      </c>
      <c r="B149" s="465"/>
      <c r="C149" s="465">
        <v>9.5640000000000001</v>
      </c>
      <c r="D149" s="465">
        <v>10.144676</v>
      </c>
      <c r="E149" s="465">
        <v>9.5986999999999991</v>
      </c>
      <c r="F149" s="465">
        <v>9.0119810000000005</v>
      </c>
      <c r="G149" s="465">
        <v>9.15</v>
      </c>
      <c r="H149" s="466">
        <v>71.744</v>
      </c>
      <c r="I149" s="467">
        <v>76.418800000000005</v>
      </c>
    </row>
    <row r="150" spans="1:9" s="384" customFormat="1" ht="14.25">
      <c r="A150" s="389" t="s">
        <v>442</v>
      </c>
      <c r="B150" s="465"/>
      <c r="C150" s="465"/>
      <c r="D150" s="465"/>
      <c r="E150" s="465"/>
      <c r="F150" s="465"/>
      <c r="G150" s="465"/>
      <c r="H150" s="466"/>
      <c r="I150" s="467"/>
    </row>
    <row r="151" spans="1:9" s="384" customFormat="1" ht="14.25">
      <c r="A151" s="389" t="s">
        <v>434</v>
      </c>
      <c r="B151" s="482"/>
      <c r="C151" s="482"/>
      <c r="D151" s="482"/>
      <c r="E151" s="482"/>
      <c r="F151" s="482"/>
      <c r="G151" s="482"/>
      <c r="H151" s="483">
        <v>0.21</v>
      </c>
      <c r="I151" s="484">
        <v>0.41039999999999999</v>
      </c>
    </row>
    <row r="152" spans="1:9" s="384" customFormat="1" ht="14.25">
      <c r="A152" s="389" t="s">
        <v>441</v>
      </c>
      <c r="B152" s="465"/>
      <c r="C152" s="465"/>
      <c r="D152" s="465"/>
      <c r="E152" s="465"/>
      <c r="F152" s="465"/>
      <c r="G152" s="465"/>
      <c r="H152" s="466"/>
      <c r="I152" s="467"/>
    </row>
    <row r="153" spans="1:9" s="384" customFormat="1" ht="14.25">
      <c r="A153" s="389" t="s">
        <v>442</v>
      </c>
      <c r="B153" s="465"/>
      <c r="C153" s="465"/>
      <c r="D153" s="465"/>
      <c r="E153" s="465"/>
      <c r="F153" s="465"/>
      <c r="G153" s="465"/>
      <c r="H153" s="466">
        <v>0.21</v>
      </c>
      <c r="I153" s="467">
        <v>0.41039999999999999</v>
      </c>
    </row>
    <row r="154" spans="1:9" s="384" customFormat="1" ht="14.25">
      <c r="A154" s="389" t="s">
        <v>435</v>
      </c>
      <c r="B154" s="482"/>
      <c r="C154" s="482">
        <v>8.5680999999999994</v>
      </c>
      <c r="D154" s="482">
        <v>10.657999999999999</v>
      </c>
      <c r="E154" s="482">
        <v>10.7407</v>
      </c>
      <c r="F154" s="482">
        <v>9.3646999999999991</v>
      </c>
      <c r="G154" s="482">
        <v>8.9</v>
      </c>
      <c r="H154" s="483">
        <v>9.359</v>
      </c>
      <c r="I154" s="484">
        <v>4.5224000000000002</v>
      </c>
    </row>
    <row r="155" spans="1:9" s="384" customFormat="1" ht="14.25">
      <c r="A155" s="389" t="s">
        <v>441</v>
      </c>
      <c r="B155" s="465"/>
      <c r="C155" s="465"/>
      <c r="D155" s="465"/>
      <c r="E155" s="465"/>
      <c r="F155" s="465"/>
      <c r="G155" s="465"/>
      <c r="H155" s="466"/>
      <c r="I155" s="467"/>
    </row>
    <row r="156" spans="1:9" s="384" customFormat="1" ht="14.25">
      <c r="A156" s="389" t="s">
        <v>442</v>
      </c>
      <c r="B156" s="465"/>
      <c r="C156" s="465">
        <v>8.5680999999999994</v>
      </c>
      <c r="D156" s="465">
        <v>10.657999999999999</v>
      </c>
      <c r="E156" s="465">
        <v>10.7407</v>
      </c>
      <c r="F156" s="465">
        <v>9.3646999999999991</v>
      </c>
      <c r="G156" s="465">
        <v>8.9</v>
      </c>
      <c r="H156" s="466">
        <v>9.359</v>
      </c>
      <c r="I156" s="467">
        <v>4.5224000000000002</v>
      </c>
    </row>
    <row r="157" spans="1:9" s="384" customFormat="1" ht="14.25">
      <c r="A157" s="389" t="s">
        <v>436</v>
      </c>
      <c r="B157" s="482">
        <v>17.093478254485412</v>
      </c>
      <c r="C157" s="482">
        <v>42.655999999999999</v>
      </c>
      <c r="D157" s="482">
        <v>59.945</v>
      </c>
      <c r="E157" s="482">
        <v>74.17</v>
      </c>
      <c r="F157" s="482">
        <v>121.86220386395125</v>
      </c>
      <c r="G157" s="482">
        <v>102.23</v>
      </c>
      <c r="H157" s="483">
        <v>118.57</v>
      </c>
      <c r="I157" s="484">
        <v>165.01280000000003</v>
      </c>
    </row>
    <row r="158" spans="1:9" s="384" customFormat="1" ht="14.25">
      <c r="A158" s="389" t="s">
        <v>441</v>
      </c>
      <c r="B158" s="465"/>
      <c r="C158" s="465"/>
      <c r="D158" s="465"/>
      <c r="E158" s="465"/>
      <c r="F158" s="465">
        <v>0.36074043815847956</v>
      </c>
      <c r="G158" s="465">
        <v>0.36</v>
      </c>
      <c r="H158" s="466">
        <v>0.36</v>
      </c>
      <c r="I158" s="467">
        <v>10.847200000000001</v>
      </c>
    </row>
    <row r="159" spans="1:9" s="384" customFormat="1" ht="14.25">
      <c r="A159" s="390" t="s">
        <v>442</v>
      </c>
      <c r="B159" s="469">
        <v>17.093478254485412</v>
      </c>
      <c r="C159" s="469">
        <v>42.655999999999999</v>
      </c>
      <c r="D159" s="469">
        <v>59.945</v>
      </c>
      <c r="E159" s="469">
        <v>74.17</v>
      </c>
      <c r="F159" s="469">
        <v>121.50146342579278</v>
      </c>
      <c r="G159" s="469">
        <v>101.87</v>
      </c>
      <c r="H159" s="470">
        <v>118.21</v>
      </c>
      <c r="I159" s="471">
        <v>154.16560000000001</v>
      </c>
    </row>
    <row r="160" spans="1:9" s="384" customFormat="1" ht="21.75" customHeight="1">
      <c r="A160" s="391" t="s">
        <v>37</v>
      </c>
      <c r="B160" s="472"/>
      <c r="C160" s="472"/>
      <c r="D160" s="472"/>
      <c r="E160" s="472"/>
      <c r="F160" s="472"/>
      <c r="G160" s="472"/>
      <c r="H160" s="472"/>
      <c r="I160" s="472"/>
    </row>
    <row r="161" spans="1:1">
      <c r="A161" s="312"/>
    </row>
  </sheetData>
  <pageMargins left="0.19" right="0.17" top="0.19" bottom="0.17" header="0.21" footer="0.17"/>
  <pageSetup paperSize="9" scale="71" orientation="portrait" r:id="rId1"/>
  <headerFooter alignWithMargins="0"/>
</worksheet>
</file>

<file path=xl/worksheets/sheet14.xml><?xml version="1.0" encoding="utf-8"?>
<worksheet xmlns="http://schemas.openxmlformats.org/spreadsheetml/2006/main" xmlns:r="http://schemas.openxmlformats.org/officeDocument/2006/relationships">
  <dimension ref="A1:AA94"/>
  <sheetViews>
    <sheetView zoomScaleNormal="100" zoomScaleSheetLayoutView="100" workbookViewId="0">
      <selection activeCell="W122" sqref="W122"/>
    </sheetView>
  </sheetViews>
  <sheetFormatPr defaultRowHeight="12.75"/>
  <cols>
    <col min="1" max="1" width="38.7109375" style="230" customWidth="1"/>
    <col min="2" max="3" width="8" style="314" customWidth="1"/>
    <col min="4" max="6" width="8" style="314" hidden="1" customWidth="1"/>
    <col min="7" max="7" width="8" style="314" customWidth="1"/>
    <col min="8" max="10" width="8" style="314" hidden="1" customWidth="1"/>
    <col min="11" max="18" width="8" style="314" customWidth="1"/>
    <col min="19" max="19" width="8.140625" style="314" customWidth="1"/>
    <col min="20" max="24" width="8.140625" style="74" customWidth="1"/>
    <col min="25" max="25" width="9.140625" style="74"/>
    <col min="26" max="26" width="8.5703125" style="74" customWidth="1"/>
    <col min="27" max="16384" width="9.140625" style="74"/>
  </cols>
  <sheetData>
    <row r="1" spans="1:27" s="730" customFormat="1" ht="14.25" customHeight="1">
      <c r="A1" s="729"/>
    </row>
    <row r="2" spans="1:27" ht="18.75" customHeight="1">
      <c r="A2" s="698" t="s">
        <v>533</v>
      </c>
      <c r="B2" s="74"/>
      <c r="C2" s="74"/>
      <c r="D2" s="74"/>
      <c r="E2" s="74"/>
      <c r="F2" s="74"/>
      <c r="G2" s="731"/>
      <c r="H2" s="732"/>
      <c r="I2" s="74"/>
      <c r="J2" s="74"/>
      <c r="K2" s="74"/>
      <c r="L2" s="74"/>
      <c r="M2" s="74"/>
      <c r="N2" s="74"/>
      <c r="O2" s="74"/>
      <c r="P2" s="74"/>
      <c r="Q2" s="74"/>
      <c r="R2" s="74"/>
      <c r="S2" s="74"/>
    </row>
    <row r="3" spans="1:27" s="230" customFormat="1" ht="15.75" customHeight="1">
      <c r="A3" s="676" t="s">
        <v>241</v>
      </c>
      <c r="G3" s="702"/>
      <c r="H3" s="702"/>
      <c r="I3" s="702"/>
      <c r="J3" s="702"/>
      <c r="K3" s="702"/>
      <c r="L3" s="702"/>
      <c r="M3" s="702"/>
      <c r="S3" s="702"/>
      <c r="T3" s="702"/>
      <c r="W3" s="702"/>
      <c r="Y3" s="702" t="s">
        <v>191</v>
      </c>
    </row>
    <row r="4" spans="1:27" s="230" customFormat="1" ht="21.75" customHeight="1">
      <c r="A4" s="315"/>
      <c r="B4" s="316">
        <v>38352</v>
      </c>
      <c r="C4" s="316">
        <v>38717</v>
      </c>
      <c r="D4" s="316">
        <v>38807</v>
      </c>
      <c r="E4" s="316">
        <v>38898</v>
      </c>
      <c r="F4" s="316">
        <v>38990</v>
      </c>
      <c r="G4" s="316">
        <v>39082</v>
      </c>
      <c r="H4" s="316">
        <v>39172</v>
      </c>
      <c r="I4" s="316">
        <v>39263</v>
      </c>
      <c r="J4" s="316">
        <v>39355</v>
      </c>
      <c r="K4" s="316" t="s">
        <v>506</v>
      </c>
      <c r="L4" s="316">
        <v>39538</v>
      </c>
      <c r="M4" s="316">
        <v>39629</v>
      </c>
      <c r="N4" s="316">
        <v>39721</v>
      </c>
      <c r="O4" s="316">
        <v>39813</v>
      </c>
      <c r="P4" s="316">
        <v>39903</v>
      </c>
      <c r="Q4" s="316">
        <v>39994</v>
      </c>
      <c r="R4" s="316">
        <v>40086</v>
      </c>
      <c r="S4" s="326">
        <v>40178</v>
      </c>
      <c r="T4" s="326" t="s">
        <v>543</v>
      </c>
      <c r="U4" s="326">
        <v>40359</v>
      </c>
      <c r="V4" s="326">
        <v>40451</v>
      </c>
      <c r="W4" s="326">
        <v>40543</v>
      </c>
      <c r="X4" s="326">
        <v>40633</v>
      </c>
      <c r="Y4" s="326">
        <v>40724</v>
      </c>
      <c r="Z4" s="326">
        <v>40816</v>
      </c>
      <c r="AA4" s="413">
        <v>40908</v>
      </c>
    </row>
    <row r="5" spans="1:27" s="317" customFormat="1" ht="15" customHeight="1">
      <c r="A5" s="733" t="s">
        <v>192</v>
      </c>
      <c r="B5" s="414">
        <v>1016.46215927</v>
      </c>
      <c r="C5" s="414">
        <v>1282.8229757500001</v>
      </c>
      <c r="D5" s="414">
        <v>1078.1929889800001</v>
      </c>
      <c r="E5" s="414">
        <v>1072.9663226900002</v>
      </c>
      <c r="F5" s="414">
        <v>1073.9722261900001</v>
      </c>
      <c r="G5" s="414">
        <v>1065.562817</v>
      </c>
      <c r="H5" s="414">
        <v>1001.6710360000001</v>
      </c>
      <c r="I5" s="414">
        <v>890.41492799999992</v>
      </c>
      <c r="J5" s="414">
        <v>878.94555700000001</v>
      </c>
      <c r="K5" s="414">
        <v>897.71002399999998</v>
      </c>
      <c r="L5" s="415">
        <v>883.723838</v>
      </c>
      <c r="M5" s="415">
        <v>883.07379900000001</v>
      </c>
      <c r="N5" s="415">
        <v>880.13430700000004</v>
      </c>
      <c r="O5" s="415">
        <v>906.32784700000002</v>
      </c>
      <c r="P5" s="415">
        <v>916.40254699999991</v>
      </c>
      <c r="Q5" s="415">
        <v>906.78165300000001</v>
      </c>
      <c r="R5" s="415">
        <v>1093.16518</v>
      </c>
      <c r="S5" s="415">
        <v>1055.84366206853</v>
      </c>
      <c r="T5" s="415">
        <v>1077.9151732368966</v>
      </c>
      <c r="U5" s="415">
        <v>1117.63060739</v>
      </c>
      <c r="V5" s="415">
        <v>1087.7850407468861</v>
      </c>
      <c r="W5" s="415">
        <v>1112.8740169500002</v>
      </c>
      <c r="X5" s="415">
        <v>1330.9054398200001</v>
      </c>
      <c r="Y5" s="415">
        <v>1328.4293738291365</v>
      </c>
      <c r="Z5" s="415">
        <v>1339.3362121900002</v>
      </c>
      <c r="AA5" s="416">
        <v>1463.3025374052204</v>
      </c>
    </row>
    <row r="6" spans="1:27" s="317" customFormat="1" ht="15" customHeight="1">
      <c r="A6" s="705" t="s">
        <v>12</v>
      </c>
      <c r="B6" s="414">
        <v>1.223316E-2</v>
      </c>
      <c r="C6" s="414">
        <v>0</v>
      </c>
      <c r="D6" s="414">
        <v>0</v>
      </c>
      <c r="E6" s="414">
        <v>0</v>
      </c>
      <c r="F6" s="414">
        <v>0</v>
      </c>
      <c r="G6" s="414">
        <v>0</v>
      </c>
      <c r="H6" s="415">
        <v>0</v>
      </c>
      <c r="I6" s="415">
        <v>0</v>
      </c>
      <c r="J6" s="415">
        <v>7.6398409999999997</v>
      </c>
      <c r="K6" s="415">
        <v>0</v>
      </c>
      <c r="L6" s="415">
        <v>0</v>
      </c>
      <c r="M6" s="415">
        <v>0</v>
      </c>
      <c r="N6" s="415">
        <v>0</v>
      </c>
      <c r="O6" s="415">
        <v>0</v>
      </c>
      <c r="P6" s="415">
        <v>0</v>
      </c>
      <c r="Q6" s="415">
        <v>0</v>
      </c>
      <c r="R6" s="415">
        <v>0</v>
      </c>
      <c r="S6" s="415">
        <v>0.206565</v>
      </c>
      <c r="T6" s="415">
        <v>0.41043171999999994</v>
      </c>
      <c r="U6" s="415">
        <v>0.64019419</v>
      </c>
      <c r="V6" s="415">
        <v>0.51043143999999996</v>
      </c>
      <c r="W6" s="415">
        <v>0.41043125000000003</v>
      </c>
      <c r="X6" s="415">
        <v>1.26382397</v>
      </c>
      <c r="Y6" s="415">
        <v>1.1846342299999999</v>
      </c>
      <c r="Z6" s="415">
        <v>6.5879669700000001</v>
      </c>
      <c r="AA6" s="416">
        <v>10.88146295</v>
      </c>
    </row>
    <row r="7" spans="1:27" s="318" customFormat="1" ht="15" customHeight="1">
      <c r="A7" s="229" t="s">
        <v>193</v>
      </c>
      <c r="B7" s="417">
        <v>1.223316E-2</v>
      </c>
      <c r="C7" s="417">
        <v>0</v>
      </c>
      <c r="D7" s="417">
        <v>0</v>
      </c>
      <c r="E7" s="417">
        <v>0</v>
      </c>
      <c r="F7" s="417">
        <v>0</v>
      </c>
      <c r="G7" s="417">
        <v>0</v>
      </c>
      <c r="H7" s="418">
        <v>0</v>
      </c>
      <c r="I7" s="418">
        <v>0</v>
      </c>
      <c r="J7" s="418">
        <v>0</v>
      </c>
      <c r="K7" s="418">
        <v>0</v>
      </c>
      <c r="L7" s="418">
        <v>0</v>
      </c>
      <c r="M7" s="418">
        <v>0</v>
      </c>
      <c r="N7" s="418">
        <v>0</v>
      </c>
      <c r="O7" s="418">
        <v>0</v>
      </c>
      <c r="P7" s="418">
        <v>0</v>
      </c>
      <c r="Q7" s="418">
        <v>0</v>
      </c>
      <c r="R7" s="418">
        <v>0</v>
      </c>
      <c r="S7" s="418">
        <v>0</v>
      </c>
      <c r="T7" s="418">
        <v>0</v>
      </c>
      <c r="U7" s="418">
        <v>0</v>
      </c>
      <c r="V7" s="418">
        <v>0</v>
      </c>
      <c r="W7" s="418">
        <v>0</v>
      </c>
      <c r="X7" s="418">
        <v>0</v>
      </c>
      <c r="Y7" s="418">
        <v>0</v>
      </c>
      <c r="Z7" s="418">
        <v>0</v>
      </c>
      <c r="AA7" s="419">
        <v>0</v>
      </c>
    </row>
    <row r="8" spans="1:27" s="318" customFormat="1" ht="15" customHeight="1">
      <c r="A8" s="229" t="s">
        <v>11</v>
      </c>
      <c r="B8" s="417">
        <v>0</v>
      </c>
      <c r="C8" s="417">
        <v>0</v>
      </c>
      <c r="D8" s="417">
        <v>0</v>
      </c>
      <c r="E8" s="417">
        <v>0</v>
      </c>
      <c r="F8" s="417">
        <v>0</v>
      </c>
      <c r="G8" s="417">
        <v>0</v>
      </c>
      <c r="H8" s="418">
        <v>0</v>
      </c>
      <c r="I8" s="418">
        <v>0</v>
      </c>
      <c r="J8" s="418">
        <v>7.6284619999999999</v>
      </c>
      <c r="K8" s="418">
        <v>0</v>
      </c>
      <c r="L8" s="418">
        <v>0</v>
      </c>
      <c r="M8" s="418">
        <v>0</v>
      </c>
      <c r="N8" s="418">
        <v>0</v>
      </c>
      <c r="O8" s="418">
        <v>0</v>
      </c>
      <c r="P8" s="418">
        <v>0</v>
      </c>
      <c r="Q8" s="418">
        <v>0</v>
      </c>
      <c r="R8" s="418">
        <v>0</v>
      </c>
      <c r="S8" s="418">
        <v>0</v>
      </c>
      <c r="T8" s="418">
        <v>0</v>
      </c>
      <c r="U8" s="418">
        <v>0</v>
      </c>
      <c r="V8" s="418">
        <v>0</v>
      </c>
      <c r="W8" s="418">
        <v>0</v>
      </c>
      <c r="X8" s="418">
        <v>0</v>
      </c>
      <c r="Y8" s="418">
        <v>0</v>
      </c>
      <c r="Z8" s="418">
        <v>0</v>
      </c>
      <c r="AA8" s="419">
        <v>0</v>
      </c>
    </row>
    <row r="9" spans="1:27" s="318" customFormat="1" ht="15" customHeight="1">
      <c r="A9" s="229" t="s">
        <v>41</v>
      </c>
      <c r="B9" s="417">
        <v>0</v>
      </c>
      <c r="C9" s="417">
        <v>0</v>
      </c>
      <c r="D9" s="417">
        <v>0</v>
      </c>
      <c r="E9" s="417">
        <v>0</v>
      </c>
      <c r="F9" s="417">
        <v>0</v>
      </c>
      <c r="G9" s="417">
        <v>0</v>
      </c>
      <c r="H9" s="418">
        <v>0</v>
      </c>
      <c r="I9" s="418">
        <v>0</v>
      </c>
      <c r="J9" s="418">
        <v>0</v>
      </c>
      <c r="K9" s="418">
        <v>0</v>
      </c>
      <c r="L9" s="418">
        <v>0</v>
      </c>
      <c r="M9" s="418">
        <v>0</v>
      </c>
      <c r="N9" s="418">
        <v>0</v>
      </c>
      <c r="O9" s="418">
        <v>0</v>
      </c>
      <c r="P9" s="418">
        <v>0</v>
      </c>
      <c r="Q9" s="418">
        <v>0</v>
      </c>
      <c r="R9" s="418">
        <v>0</v>
      </c>
      <c r="S9" s="418">
        <v>0</v>
      </c>
      <c r="T9" s="418">
        <v>0</v>
      </c>
      <c r="U9" s="418">
        <v>0</v>
      </c>
      <c r="V9" s="418">
        <v>0</v>
      </c>
      <c r="W9" s="418">
        <v>0</v>
      </c>
      <c r="X9" s="418">
        <v>0</v>
      </c>
      <c r="Y9" s="418">
        <v>0</v>
      </c>
      <c r="Z9" s="418">
        <v>0</v>
      </c>
      <c r="AA9" s="419">
        <v>0</v>
      </c>
    </row>
    <row r="10" spans="1:27" s="318" customFormat="1" ht="15" customHeight="1">
      <c r="A10" s="229" t="s">
        <v>194</v>
      </c>
      <c r="B10" s="417">
        <v>0</v>
      </c>
      <c r="C10" s="417">
        <v>0</v>
      </c>
      <c r="D10" s="417">
        <v>0</v>
      </c>
      <c r="E10" s="417">
        <v>0</v>
      </c>
      <c r="F10" s="417">
        <v>0</v>
      </c>
      <c r="G10" s="417">
        <v>0</v>
      </c>
      <c r="H10" s="418">
        <v>0</v>
      </c>
      <c r="I10" s="418">
        <v>0</v>
      </c>
      <c r="J10" s="418">
        <v>1.1379E-2</v>
      </c>
      <c r="K10" s="418">
        <v>0</v>
      </c>
      <c r="L10" s="418">
        <v>0</v>
      </c>
      <c r="M10" s="418">
        <v>0</v>
      </c>
      <c r="N10" s="418">
        <v>0</v>
      </c>
      <c r="O10" s="418">
        <v>0</v>
      </c>
      <c r="P10" s="418">
        <v>0</v>
      </c>
      <c r="Q10" s="418">
        <v>0</v>
      </c>
      <c r="R10" s="418">
        <v>0</v>
      </c>
      <c r="S10" s="418">
        <v>0.206565</v>
      </c>
      <c r="T10" s="418">
        <v>0.41043171999999994</v>
      </c>
      <c r="U10" s="418">
        <v>0.64019419</v>
      </c>
      <c r="V10" s="418">
        <v>0.51043143999999996</v>
      </c>
      <c r="W10" s="418">
        <v>0.41043125000000003</v>
      </c>
      <c r="X10" s="418">
        <v>1.26382397</v>
      </c>
      <c r="Y10" s="418">
        <v>1.1846342299999999</v>
      </c>
      <c r="Z10" s="418">
        <v>6.5879669700000001</v>
      </c>
      <c r="AA10" s="419">
        <v>10.88146295</v>
      </c>
    </row>
    <row r="11" spans="1:27" s="318" customFormat="1" ht="15" customHeight="1">
      <c r="A11" s="706" t="s">
        <v>195</v>
      </c>
      <c r="B11" s="417">
        <v>0</v>
      </c>
      <c r="C11" s="417">
        <v>0</v>
      </c>
      <c r="D11" s="417">
        <v>0</v>
      </c>
      <c r="E11" s="417">
        <v>0</v>
      </c>
      <c r="F11" s="417">
        <v>0</v>
      </c>
      <c r="G11" s="417">
        <v>0</v>
      </c>
      <c r="H11" s="418">
        <v>0</v>
      </c>
      <c r="I11" s="418">
        <v>0</v>
      </c>
      <c r="J11" s="418">
        <v>1.1379E-2</v>
      </c>
      <c r="K11" s="418">
        <v>0</v>
      </c>
      <c r="L11" s="418">
        <v>0</v>
      </c>
      <c r="M11" s="418">
        <v>0</v>
      </c>
      <c r="N11" s="418">
        <v>0</v>
      </c>
      <c r="O11" s="418">
        <v>0</v>
      </c>
      <c r="P11" s="418">
        <v>0</v>
      </c>
      <c r="Q11" s="418">
        <v>0</v>
      </c>
      <c r="R11" s="418">
        <v>0</v>
      </c>
      <c r="S11" s="418">
        <v>0.206565</v>
      </c>
      <c r="T11" s="418">
        <v>0.41043171999999994</v>
      </c>
      <c r="U11" s="418">
        <v>0.64019419</v>
      </c>
      <c r="V11" s="418">
        <v>0.51043143999999996</v>
      </c>
      <c r="W11" s="418">
        <v>0.41043125000000003</v>
      </c>
      <c r="X11" s="418">
        <v>1.26382397</v>
      </c>
      <c r="Y11" s="418">
        <v>1.1846342299999999</v>
      </c>
      <c r="Z11" s="418">
        <v>6.5879669700000001</v>
      </c>
      <c r="AA11" s="419">
        <v>10.88146295</v>
      </c>
    </row>
    <row r="12" spans="1:27" s="318" customFormat="1" ht="15" customHeight="1">
      <c r="A12" s="706" t="s">
        <v>14</v>
      </c>
      <c r="B12" s="417">
        <v>0</v>
      </c>
      <c r="C12" s="417">
        <v>0</v>
      </c>
      <c r="D12" s="417">
        <v>0</v>
      </c>
      <c r="E12" s="417">
        <v>0</v>
      </c>
      <c r="F12" s="417">
        <v>0</v>
      </c>
      <c r="G12" s="417">
        <v>0</v>
      </c>
      <c r="H12" s="418">
        <v>0</v>
      </c>
      <c r="I12" s="418">
        <v>0</v>
      </c>
      <c r="J12" s="418">
        <v>0</v>
      </c>
      <c r="K12" s="418">
        <v>0</v>
      </c>
      <c r="L12" s="418">
        <v>0</v>
      </c>
      <c r="M12" s="418">
        <v>0</v>
      </c>
      <c r="N12" s="418">
        <v>0</v>
      </c>
      <c r="O12" s="418">
        <v>0</v>
      </c>
      <c r="P12" s="418">
        <v>0</v>
      </c>
      <c r="Q12" s="418">
        <v>0</v>
      </c>
      <c r="R12" s="418">
        <v>0</v>
      </c>
      <c r="S12" s="418">
        <v>0</v>
      </c>
      <c r="T12" s="418">
        <v>0</v>
      </c>
      <c r="U12" s="418">
        <v>0</v>
      </c>
      <c r="V12" s="418">
        <v>0</v>
      </c>
      <c r="W12" s="418">
        <v>0</v>
      </c>
      <c r="X12" s="418">
        <v>0</v>
      </c>
      <c r="Y12" s="418">
        <v>0</v>
      </c>
      <c r="Z12" s="418">
        <v>0</v>
      </c>
      <c r="AA12" s="419">
        <v>0</v>
      </c>
    </row>
    <row r="13" spans="1:27" s="317" customFormat="1" ht="15" customHeight="1">
      <c r="A13" s="705" t="s">
        <v>13</v>
      </c>
      <c r="B13" s="414">
        <v>1016.44992611</v>
      </c>
      <c r="C13" s="414">
        <v>1282.8229757500001</v>
      </c>
      <c r="D13" s="414">
        <v>1078.1929889800001</v>
      </c>
      <c r="E13" s="414">
        <v>1072.9663226900002</v>
      </c>
      <c r="F13" s="414">
        <v>1073.9722261900001</v>
      </c>
      <c r="G13" s="414">
        <v>1065.562817</v>
      </c>
      <c r="H13" s="414">
        <v>1001.6710360000001</v>
      </c>
      <c r="I13" s="414">
        <v>890.41492799999992</v>
      </c>
      <c r="J13" s="414">
        <v>871.30571599999996</v>
      </c>
      <c r="K13" s="414">
        <v>897.71002399999998</v>
      </c>
      <c r="L13" s="415">
        <v>883.723838</v>
      </c>
      <c r="M13" s="415">
        <v>883.07379900000001</v>
      </c>
      <c r="N13" s="415">
        <v>880.13430700000004</v>
      </c>
      <c r="O13" s="415">
        <v>906.32784700000002</v>
      </c>
      <c r="P13" s="415">
        <v>916.40254699999991</v>
      </c>
      <c r="Q13" s="415">
        <v>906.78165300000001</v>
      </c>
      <c r="R13" s="415">
        <v>1093.16518</v>
      </c>
      <c r="S13" s="415">
        <v>1055.63709706853</v>
      </c>
      <c r="T13" s="415">
        <v>1077.5047415168967</v>
      </c>
      <c r="U13" s="415">
        <v>1116.9904131999999</v>
      </c>
      <c r="V13" s="415">
        <v>1087.2746093068861</v>
      </c>
      <c r="W13" s="415">
        <v>1112.4635857000001</v>
      </c>
      <c r="X13" s="415">
        <v>1329.6416158500001</v>
      </c>
      <c r="Y13" s="415">
        <v>1327.2447395991364</v>
      </c>
      <c r="Z13" s="415">
        <v>1332.7482452200002</v>
      </c>
      <c r="AA13" s="416">
        <v>1452.4210744552204</v>
      </c>
    </row>
    <row r="14" spans="1:27" s="318" customFormat="1" ht="15" customHeight="1">
      <c r="A14" s="229" t="s">
        <v>196</v>
      </c>
      <c r="B14" s="417">
        <v>23.252233109999999</v>
      </c>
      <c r="C14" s="417">
        <v>187.46641775000001</v>
      </c>
      <c r="D14" s="417">
        <v>190.43244197999999</v>
      </c>
      <c r="E14" s="417">
        <v>185.19231068999994</v>
      </c>
      <c r="F14" s="417">
        <v>189.56157418999996</v>
      </c>
      <c r="G14" s="417">
        <v>190.377577</v>
      </c>
      <c r="H14" s="418">
        <v>189.58</v>
      </c>
      <c r="I14" s="418">
        <v>183.40249999999997</v>
      </c>
      <c r="J14" s="418">
        <v>176.85000000000002</v>
      </c>
      <c r="K14" s="418">
        <v>170.49</v>
      </c>
      <c r="L14" s="418">
        <v>165.50932499999999</v>
      </c>
      <c r="M14" s="418">
        <v>155.63877299999999</v>
      </c>
      <c r="N14" s="418">
        <v>143.61346900000001</v>
      </c>
      <c r="O14" s="418">
        <v>131.61618900000002</v>
      </c>
      <c r="P14" s="418">
        <v>134.349265</v>
      </c>
      <c r="Q14" s="418">
        <v>129.17998500000002</v>
      </c>
      <c r="R14" s="418">
        <v>320.15526699999998</v>
      </c>
      <c r="S14" s="418">
        <v>275.57364206852998</v>
      </c>
      <c r="T14" s="418">
        <v>284.80200138689656</v>
      </c>
      <c r="U14" s="418">
        <v>274.63879928</v>
      </c>
      <c r="V14" s="418">
        <v>265.13629346688606</v>
      </c>
      <c r="W14" s="418">
        <v>258.25404788999998</v>
      </c>
      <c r="X14" s="418">
        <v>258.02347982000003</v>
      </c>
      <c r="Y14" s="418">
        <v>249.23851722913653</v>
      </c>
      <c r="Z14" s="418">
        <v>224.46863669000001</v>
      </c>
      <c r="AA14" s="419">
        <v>202.46139445522016</v>
      </c>
    </row>
    <row r="15" spans="1:27" s="318" customFormat="1" ht="15" customHeight="1">
      <c r="A15" s="229" t="s">
        <v>11</v>
      </c>
      <c r="B15" s="417">
        <v>993.19769299999996</v>
      </c>
      <c r="C15" s="417">
        <v>1095.3565579999999</v>
      </c>
      <c r="D15" s="417">
        <v>887.76054699999997</v>
      </c>
      <c r="E15" s="417">
        <v>887.77401199999997</v>
      </c>
      <c r="F15" s="417">
        <v>884.41065200000003</v>
      </c>
      <c r="G15" s="417">
        <v>875.18524000000002</v>
      </c>
      <c r="H15" s="418">
        <v>812.09103600000003</v>
      </c>
      <c r="I15" s="418">
        <v>707.012428</v>
      </c>
      <c r="J15" s="418">
        <v>694.45571599999994</v>
      </c>
      <c r="K15" s="418">
        <v>727.22002399999997</v>
      </c>
      <c r="L15" s="418">
        <v>718.21451300000001</v>
      </c>
      <c r="M15" s="418">
        <v>727.43502599999999</v>
      </c>
      <c r="N15" s="418">
        <v>736.52083800000003</v>
      </c>
      <c r="O15" s="418">
        <v>771.21785799999998</v>
      </c>
      <c r="P15" s="418">
        <v>778.97504399999991</v>
      </c>
      <c r="Q15" s="418">
        <v>774.72864600000003</v>
      </c>
      <c r="R15" s="418">
        <v>770.34210700000006</v>
      </c>
      <c r="S15" s="418">
        <v>777.600865</v>
      </c>
      <c r="T15" s="418">
        <v>790.44536583000001</v>
      </c>
      <c r="U15" s="418">
        <v>840.29945547</v>
      </c>
      <c r="V15" s="418">
        <v>820.29137323999998</v>
      </c>
      <c r="W15" s="418">
        <v>852.56781106000005</v>
      </c>
      <c r="X15" s="418">
        <v>1068.781808</v>
      </c>
      <c r="Y15" s="418">
        <v>1075.6595744799999</v>
      </c>
      <c r="Z15" s="418">
        <v>1105.58425078</v>
      </c>
      <c r="AA15" s="419">
        <v>1247.7540023900001</v>
      </c>
    </row>
    <row r="16" spans="1:27" s="318" customFormat="1" ht="15" customHeight="1">
      <c r="A16" s="229" t="s">
        <v>41</v>
      </c>
      <c r="B16" s="417">
        <v>0</v>
      </c>
      <c r="C16" s="417">
        <v>0</v>
      </c>
      <c r="D16" s="417">
        <v>0</v>
      </c>
      <c r="E16" s="417">
        <v>0</v>
      </c>
      <c r="F16" s="417">
        <v>0</v>
      </c>
      <c r="G16" s="417">
        <v>0</v>
      </c>
      <c r="H16" s="418">
        <v>0</v>
      </c>
      <c r="I16" s="418">
        <v>0</v>
      </c>
      <c r="J16" s="418">
        <v>0</v>
      </c>
      <c r="K16" s="418">
        <v>0</v>
      </c>
      <c r="L16" s="418">
        <v>0</v>
      </c>
      <c r="M16" s="418">
        <v>0</v>
      </c>
      <c r="N16" s="418">
        <v>0</v>
      </c>
      <c r="O16" s="418">
        <v>3.4937999999999998</v>
      </c>
      <c r="P16" s="418">
        <v>3.0782379999999998</v>
      </c>
      <c r="Q16" s="418">
        <v>2.8730220000000002</v>
      </c>
      <c r="R16" s="418">
        <v>2.6678060000000001</v>
      </c>
      <c r="S16" s="418">
        <v>2.4625900000000001</v>
      </c>
      <c r="T16" s="418">
        <v>2.2573742999999999</v>
      </c>
      <c r="U16" s="418">
        <v>2.0521584499999999</v>
      </c>
      <c r="V16" s="418">
        <v>1.8469426</v>
      </c>
      <c r="W16" s="418">
        <v>1.6417267499999999</v>
      </c>
      <c r="X16" s="418">
        <v>2.8363280299999998</v>
      </c>
      <c r="Y16" s="418">
        <v>2.3466478900000003</v>
      </c>
      <c r="Z16" s="418">
        <v>2.6953577499999999</v>
      </c>
      <c r="AA16" s="419">
        <v>2.20567761</v>
      </c>
    </row>
    <row r="17" spans="1:27" s="318" customFormat="1" ht="15" customHeight="1">
      <c r="A17" s="229" t="s">
        <v>194</v>
      </c>
      <c r="B17" s="417">
        <v>0</v>
      </c>
      <c r="C17" s="417">
        <v>0</v>
      </c>
      <c r="D17" s="417">
        <v>0</v>
      </c>
      <c r="E17" s="417">
        <v>0</v>
      </c>
      <c r="F17" s="417">
        <v>0</v>
      </c>
      <c r="G17" s="417">
        <v>0</v>
      </c>
      <c r="H17" s="418">
        <v>0</v>
      </c>
      <c r="I17" s="418">
        <v>0</v>
      </c>
      <c r="J17" s="418">
        <v>0</v>
      </c>
      <c r="K17" s="418">
        <v>0</v>
      </c>
      <c r="L17" s="418">
        <v>0</v>
      </c>
      <c r="M17" s="418">
        <v>0</v>
      </c>
      <c r="N17" s="418">
        <v>0</v>
      </c>
      <c r="O17" s="418">
        <v>0</v>
      </c>
      <c r="P17" s="418">
        <v>0</v>
      </c>
      <c r="Q17" s="418">
        <v>0</v>
      </c>
      <c r="R17" s="418">
        <v>0</v>
      </c>
      <c r="S17" s="418">
        <v>0</v>
      </c>
      <c r="T17" s="418">
        <v>0</v>
      </c>
      <c r="U17" s="418">
        <v>0</v>
      </c>
      <c r="V17" s="418">
        <v>0</v>
      </c>
      <c r="W17" s="418">
        <v>0</v>
      </c>
      <c r="X17" s="418">
        <v>0</v>
      </c>
      <c r="Y17" s="418">
        <v>0</v>
      </c>
      <c r="Z17" s="418">
        <v>0</v>
      </c>
      <c r="AA17" s="419">
        <v>0</v>
      </c>
    </row>
    <row r="18" spans="1:27" s="317" customFormat="1" ht="15" customHeight="1">
      <c r="A18" s="733" t="s">
        <v>197</v>
      </c>
      <c r="B18" s="414">
        <v>55.539448</v>
      </c>
      <c r="C18" s="414">
        <v>62.808413999999999</v>
      </c>
      <c r="D18" s="414">
        <v>61.791886999999996</v>
      </c>
      <c r="E18" s="414">
        <v>57.713828999999997</v>
      </c>
      <c r="F18" s="414">
        <v>57.036614999999998</v>
      </c>
      <c r="G18" s="414">
        <v>51.991078000000002</v>
      </c>
      <c r="H18" s="414">
        <v>47.614933000000001</v>
      </c>
      <c r="I18" s="414">
        <v>9.4330370000000006</v>
      </c>
      <c r="J18" s="414">
        <v>9.2108810000000005</v>
      </c>
      <c r="K18" s="414">
        <v>9.0119810000000005</v>
      </c>
      <c r="L18" s="414">
        <v>8.7229290000000006</v>
      </c>
      <c r="M18" s="414">
        <v>8.6916170000000008</v>
      </c>
      <c r="N18" s="414">
        <v>9.0929710000000004</v>
      </c>
      <c r="O18" s="414">
        <v>9.1540999999999997</v>
      </c>
      <c r="P18" s="414">
        <v>9.4950259999999993</v>
      </c>
      <c r="Q18" s="415">
        <v>9.2514109999999992</v>
      </c>
      <c r="R18" s="415">
        <v>71.456136000000001</v>
      </c>
      <c r="S18" s="415">
        <v>71.744332999999997</v>
      </c>
      <c r="T18" s="415">
        <v>73.929697040000008</v>
      </c>
      <c r="U18" s="415">
        <v>79.595619760000005</v>
      </c>
      <c r="V18" s="415">
        <v>75.060580889999997</v>
      </c>
      <c r="W18" s="415">
        <v>76.418767320000001</v>
      </c>
      <c r="X18" s="415">
        <v>73.873540579999997</v>
      </c>
      <c r="Y18" s="415">
        <v>191.11514081999999</v>
      </c>
      <c r="Z18" s="415">
        <v>164.04173202999999</v>
      </c>
      <c r="AA18" s="416">
        <v>310.81938445000003</v>
      </c>
    </row>
    <row r="19" spans="1:27" s="317" customFormat="1" ht="15" customHeight="1">
      <c r="A19" s="705" t="s">
        <v>12</v>
      </c>
      <c r="B19" s="414">
        <v>0</v>
      </c>
      <c r="C19" s="414">
        <v>0</v>
      </c>
      <c r="D19" s="414">
        <v>0</v>
      </c>
      <c r="E19" s="414">
        <v>0</v>
      </c>
      <c r="F19" s="414">
        <v>0</v>
      </c>
      <c r="G19" s="414">
        <v>0</v>
      </c>
      <c r="H19" s="415">
        <v>0</v>
      </c>
      <c r="I19" s="415">
        <v>0</v>
      </c>
      <c r="J19" s="415">
        <v>0</v>
      </c>
      <c r="K19" s="415">
        <v>0</v>
      </c>
      <c r="L19" s="415">
        <v>0</v>
      </c>
      <c r="M19" s="415">
        <v>0</v>
      </c>
      <c r="N19" s="415">
        <v>0</v>
      </c>
      <c r="O19" s="415">
        <v>0</v>
      </c>
      <c r="P19" s="415">
        <v>0</v>
      </c>
      <c r="Q19" s="415">
        <v>0</v>
      </c>
      <c r="R19" s="415">
        <v>0</v>
      </c>
      <c r="S19" s="415">
        <v>0</v>
      </c>
      <c r="T19" s="415">
        <v>0</v>
      </c>
      <c r="U19" s="415">
        <v>0</v>
      </c>
      <c r="V19" s="415">
        <v>0</v>
      </c>
      <c r="W19" s="415">
        <v>0</v>
      </c>
      <c r="X19" s="415">
        <v>0</v>
      </c>
      <c r="Y19" s="415">
        <v>118.248</v>
      </c>
      <c r="Z19" s="415">
        <v>88.708521599999997</v>
      </c>
      <c r="AA19" s="416">
        <v>232.5333</v>
      </c>
    </row>
    <row r="20" spans="1:27" s="318" customFormat="1" ht="15" customHeight="1">
      <c r="A20" s="229" t="s">
        <v>193</v>
      </c>
      <c r="B20" s="417">
        <v>0</v>
      </c>
      <c r="C20" s="417">
        <v>0</v>
      </c>
      <c r="D20" s="417">
        <v>0</v>
      </c>
      <c r="E20" s="417">
        <v>0</v>
      </c>
      <c r="F20" s="417">
        <v>0</v>
      </c>
      <c r="G20" s="417">
        <v>0</v>
      </c>
      <c r="H20" s="418">
        <v>0</v>
      </c>
      <c r="I20" s="418">
        <v>0</v>
      </c>
      <c r="J20" s="418">
        <v>0</v>
      </c>
      <c r="K20" s="418">
        <v>0</v>
      </c>
      <c r="L20" s="418">
        <v>0</v>
      </c>
      <c r="M20" s="418">
        <v>0</v>
      </c>
      <c r="N20" s="418">
        <v>0</v>
      </c>
      <c r="O20" s="418">
        <v>0</v>
      </c>
      <c r="P20" s="418">
        <v>0</v>
      </c>
      <c r="Q20" s="418">
        <v>0</v>
      </c>
      <c r="R20" s="418">
        <v>0</v>
      </c>
      <c r="S20" s="418">
        <v>0</v>
      </c>
      <c r="T20" s="418">
        <v>0</v>
      </c>
      <c r="U20" s="418">
        <v>0</v>
      </c>
      <c r="V20" s="418">
        <v>0</v>
      </c>
      <c r="W20" s="418">
        <v>0</v>
      </c>
      <c r="X20" s="418">
        <v>0</v>
      </c>
      <c r="Y20" s="418">
        <v>0</v>
      </c>
      <c r="Z20" s="418">
        <v>0</v>
      </c>
      <c r="AA20" s="419">
        <v>0</v>
      </c>
    </row>
    <row r="21" spans="1:27" s="318" customFormat="1" ht="15" customHeight="1">
      <c r="A21" s="229" t="s">
        <v>534</v>
      </c>
      <c r="B21" s="417">
        <v>0</v>
      </c>
      <c r="C21" s="417">
        <v>0</v>
      </c>
      <c r="D21" s="417">
        <v>0</v>
      </c>
      <c r="E21" s="417">
        <v>0</v>
      </c>
      <c r="F21" s="417">
        <v>0</v>
      </c>
      <c r="G21" s="417">
        <v>0</v>
      </c>
      <c r="H21" s="418">
        <v>0</v>
      </c>
      <c r="I21" s="418">
        <v>0</v>
      </c>
      <c r="J21" s="418">
        <v>0</v>
      </c>
      <c r="K21" s="418">
        <v>0</v>
      </c>
      <c r="L21" s="418">
        <v>0</v>
      </c>
      <c r="M21" s="418">
        <v>0</v>
      </c>
      <c r="N21" s="418">
        <v>0</v>
      </c>
      <c r="O21" s="418">
        <v>0</v>
      </c>
      <c r="P21" s="418">
        <v>0</v>
      </c>
      <c r="Q21" s="418">
        <v>0</v>
      </c>
      <c r="R21" s="418">
        <v>0</v>
      </c>
      <c r="S21" s="418">
        <v>0</v>
      </c>
      <c r="T21" s="418">
        <v>0</v>
      </c>
      <c r="U21" s="418">
        <v>0</v>
      </c>
      <c r="V21" s="418">
        <v>0</v>
      </c>
      <c r="W21" s="418">
        <v>0</v>
      </c>
      <c r="X21" s="418">
        <v>0</v>
      </c>
      <c r="Y21" s="418">
        <v>118.248</v>
      </c>
      <c r="Z21" s="418">
        <v>88.708521599999997</v>
      </c>
      <c r="AA21" s="419">
        <v>232.5333</v>
      </c>
    </row>
    <row r="22" spans="1:27" s="318" customFormat="1" ht="15" customHeight="1">
      <c r="A22" s="229" t="s">
        <v>198</v>
      </c>
      <c r="B22" s="417">
        <v>0</v>
      </c>
      <c r="C22" s="417">
        <v>0</v>
      </c>
      <c r="D22" s="417">
        <v>0</v>
      </c>
      <c r="E22" s="417">
        <v>0</v>
      </c>
      <c r="F22" s="417">
        <v>0</v>
      </c>
      <c r="G22" s="417">
        <v>0</v>
      </c>
      <c r="H22" s="418">
        <v>0</v>
      </c>
      <c r="I22" s="418">
        <v>0</v>
      </c>
      <c r="J22" s="418">
        <v>0</v>
      </c>
      <c r="K22" s="418">
        <v>0</v>
      </c>
      <c r="L22" s="418">
        <v>0</v>
      </c>
      <c r="M22" s="418">
        <v>0</v>
      </c>
      <c r="N22" s="418">
        <v>0</v>
      </c>
      <c r="O22" s="418">
        <v>0</v>
      </c>
      <c r="P22" s="418">
        <v>0</v>
      </c>
      <c r="Q22" s="418">
        <v>0</v>
      </c>
      <c r="R22" s="418">
        <v>0</v>
      </c>
      <c r="S22" s="418">
        <v>0</v>
      </c>
      <c r="T22" s="418">
        <v>0</v>
      </c>
      <c r="U22" s="418">
        <v>0</v>
      </c>
      <c r="V22" s="418">
        <v>0</v>
      </c>
      <c r="W22" s="418">
        <v>0</v>
      </c>
      <c r="X22" s="418">
        <v>0</v>
      </c>
      <c r="Y22" s="418">
        <v>0</v>
      </c>
      <c r="Z22" s="418">
        <v>0</v>
      </c>
      <c r="AA22" s="419">
        <v>0</v>
      </c>
    </row>
    <row r="23" spans="1:27" s="318" customFormat="1" ht="15" customHeight="1">
      <c r="A23" s="229" t="s">
        <v>194</v>
      </c>
      <c r="B23" s="417">
        <v>0</v>
      </c>
      <c r="C23" s="417">
        <v>0</v>
      </c>
      <c r="D23" s="417">
        <v>0</v>
      </c>
      <c r="E23" s="417">
        <v>0</v>
      </c>
      <c r="F23" s="417">
        <v>0</v>
      </c>
      <c r="G23" s="417">
        <v>0</v>
      </c>
      <c r="H23" s="418">
        <v>0</v>
      </c>
      <c r="I23" s="418">
        <v>0</v>
      </c>
      <c r="J23" s="418">
        <v>0</v>
      </c>
      <c r="K23" s="418">
        <v>0</v>
      </c>
      <c r="L23" s="418">
        <v>0</v>
      </c>
      <c r="M23" s="418">
        <v>0</v>
      </c>
      <c r="N23" s="418">
        <v>0</v>
      </c>
      <c r="O23" s="418">
        <v>0</v>
      </c>
      <c r="P23" s="418">
        <v>0</v>
      </c>
      <c r="Q23" s="418">
        <v>0</v>
      </c>
      <c r="R23" s="418">
        <v>0</v>
      </c>
      <c r="S23" s="418">
        <v>0</v>
      </c>
      <c r="T23" s="418">
        <v>0</v>
      </c>
      <c r="U23" s="418">
        <v>0</v>
      </c>
      <c r="V23" s="418">
        <v>0</v>
      </c>
      <c r="W23" s="418">
        <v>0</v>
      </c>
      <c r="X23" s="418">
        <v>0</v>
      </c>
      <c r="Y23" s="418">
        <v>0</v>
      </c>
      <c r="Z23" s="418">
        <v>0</v>
      </c>
      <c r="AA23" s="419">
        <v>0</v>
      </c>
    </row>
    <row r="24" spans="1:27" s="318" customFormat="1" ht="15" customHeight="1">
      <c r="A24" s="706" t="s">
        <v>195</v>
      </c>
      <c r="B24" s="417">
        <v>0</v>
      </c>
      <c r="C24" s="417">
        <v>0</v>
      </c>
      <c r="D24" s="417">
        <v>0</v>
      </c>
      <c r="E24" s="417">
        <v>0</v>
      </c>
      <c r="F24" s="417">
        <v>0</v>
      </c>
      <c r="G24" s="417">
        <v>0</v>
      </c>
      <c r="H24" s="418">
        <v>0</v>
      </c>
      <c r="I24" s="418">
        <v>0</v>
      </c>
      <c r="J24" s="418">
        <v>0</v>
      </c>
      <c r="K24" s="418">
        <v>0</v>
      </c>
      <c r="L24" s="418">
        <v>0</v>
      </c>
      <c r="M24" s="418">
        <v>0</v>
      </c>
      <c r="N24" s="418">
        <v>0</v>
      </c>
      <c r="O24" s="418">
        <v>0</v>
      </c>
      <c r="P24" s="418">
        <v>0</v>
      </c>
      <c r="Q24" s="418">
        <v>0</v>
      </c>
      <c r="R24" s="418">
        <v>0</v>
      </c>
      <c r="S24" s="418">
        <v>0</v>
      </c>
      <c r="T24" s="418">
        <v>0</v>
      </c>
      <c r="U24" s="418">
        <v>0</v>
      </c>
      <c r="V24" s="418">
        <v>0</v>
      </c>
      <c r="W24" s="418">
        <v>0</v>
      </c>
      <c r="X24" s="418">
        <v>0</v>
      </c>
      <c r="Y24" s="418">
        <v>0</v>
      </c>
      <c r="Z24" s="418">
        <v>0</v>
      </c>
      <c r="AA24" s="419">
        <v>0</v>
      </c>
    </row>
    <row r="25" spans="1:27" s="318" customFormat="1" ht="15" customHeight="1">
      <c r="A25" s="706" t="s">
        <v>14</v>
      </c>
      <c r="B25" s="417">
        <v>0</v>
      </c>
      <c r="C25" s="417">
        <v>0</v>
      </c>
      <c r="D25" s="417">
        <v>0</v>
      </c>
      <c r="E25" s="417">
        <v>0</v>
      </c>
      <c r="F25" s="417">
        <v>0</v>
      </c>
      <c r="G25" s="417">
        <v>0</v>
      </c>
      <c r="H25" s="418">
        <v>0</v>
      </c>
      <c r="I25" s="418">
        <v>0</v>
      </c>
      <c r="J25" s="418">
        <v>0</v>
      </c>
      <c r="K25" s="418">
        <v>0</v>
      </c>
      <c r="L25" s="418">
        <v>0</v>
      </c>
      <c r="M25" s="418">
        <v>0</v>
      </c>
      <c r="N25" s="418">
        <v>0</v>
      </c>
      <c r="O25" s="418">
        <v>0</v>
      </c>
      <c r="P25" s="418">
        <v>0</v>
      </c>
      <c r="Q25" s="418">
        <v>0</v>
      </c>
      <c r="R25" s="418">
        <v>0</v>
      </c>
      <c r="S25" s="418">
        <v>0</v>
      </c>
      <c r="T25" s="418">
        <v>0</v>
      </c>
      <c r="U25" s="418">
        <v>0</v>
      </c>
      <c r="V25" s="418">
        <v>0</v>
      </c>
      <c r="W25" s="418">
        <v>0</v>
      </c>
      <c r="X25" s="418">
        <v>0</v>
      </c>
      <c r="Y25" s="418">
        <v>0</v>
      </c>
      <c r="Z25" s="418">
        <v>0</v>
      </c>
      <c r="AA25" s="419">
        <v>0</v>
      </c>
    </row>
    <row r="26" spans="1:27" s="317" customFormat="1" ht="15" customHeight="1">
      <c r="A26" s="705" t="s">
        <v>13</v>
      </c>
      <c r="B26" s="414">
        <v>55.539448</v>
      </c>
      <c r="C26" s="414">
        <v>62.808413999999999</v>
      </c>
      <c r="D26" s="414">
        <v>61.791886999999996</v>
      </c>
      <c r="E26" s="414">
        <v>57.713828999999997</v>
      </c>
      <c r="F26" s="414">
        <v>57.036614999999998</v>
      </c>
      <c r="G26" s="414">
        <v>51.991078000000002</v>
      </c>
      <c r="H26" s="414">
        <v>47.614933000000001</v>
      </c>
      <c r="I26" s="414">
        <v>9.4330370000000006</v>
      </c>
      <c r="J26" s="414">
        <v>9.2108810000000005</v>
      </c>
      <c r="K26" s="414">
        <v>9.0119810000000005</v>
      </c>
      <c r="L26" s="414">
        <v>8.7229290000000006</v>
      </c>
      <c r="M26" s="414">
        <v>8.6916170000000008</v>
      </c>
      <c r="N26" s="414">
        <v>9.0929710000000004</v>
      </c>
      <c r="O26" s="414">
        <v>9.1540999999999997</v>
      </c>
      <c r="P26" s="414">
        <v>9.4950259999999993</v>
      </c>
      <c r="Q26" s="415">
        <v>9.2514109999999992</v>
      </c>
      <c r="R26" s="415">
        <v>71.456136000000001</v>
      </c>
      <c r="S26" s="415">
        <v>71.744332999999997</v>
      </c>
      <c r="T26" s="415">
        <v>73.929697040000008</v>
      </c>
      <c r="U26" s="415">
        <v>79.595619760000005</v>
      </c>
      <c r="V26" s="415">
        <v>75.060580889999997</v>
      </c>
      <c r="W26" s="415">
        <v>76.418767320000001</v>
      </c>
      <c r="X26" s="415">
        <v>73.873540579999997</v>
      </c>
      <c r="Y26" s="415">
        <v>72.867140819999989</v>
      </c>
      <c r="Z26" s="415">
        <v>75.333210430000008</v>
      </c>
      <c r="AA26" s="416">
        <v>78.286084450000004</v>
      </c>
    </row>
    <row r="27" spans="1:27" s="318" customFormat="1" ht="15" customHeight="1">
      <c r="A27" s="229" t="s">
        <v>196</v>
      </c>
      <c r="B27" s="417">
        <v>0</v>
      </c>
      <c r="C27" s="417">
        <v>0</v>
      </c>
      <c r="D27" s="417">
        <v>0</v>
      </c>
      <c r="E27" s="417">
        <v>0</v>
      </c>
      <c r="F27" s="417">
        <v>0</v>
      </c>
      <c r="G27" s="417">
        <v>0</v>
      </c>
      <c r="H27" s="418">
        <v>0</v>
      </c>
      <c r="I27" s="418">
        <v>0</v>
      </c>
      <c r="J27" s="418">
        <v>0</v>
      </c>
      <c r="K27" s="418">
        <v>0</v>
      </c>
      <c r="L27" s="418">
        <v>0</v>
      </c>
      <c r="M27" s="418">
        <v>0</v>
      </c>
      <c r="N27" s="418">
        <v>0</v>
      </c>
      <c r="O27" s="418">
        <v>0</v>
      </c>
      <c r="P27" s="418">
        <v>0</v>
      </c>
      <c r="Q27" s="418">
        <v>0</v>
      </c>
      <c r="R27" s="418">
        <v>0</v>
      </c>
      <c r="S27" s="418">
        <v>0</v>
      </c>
      <c r="T27" s="418">
        <v>0</v>
      </c>
      <c r="U27" s="418">
        <v>0</v>
      </c>
      <c r="V27" s="418">
        <v>0</v>
      </c>
      <c r="W27" s="418">
        <v>0</v>
      </c>
      <c r="X27" s="418">
        <v>0</v>
      </c>
      <c r="Y27" s="418">
        <v>0</v>
      </c>
      <c r="Z27" s="418">
        <v>0</v>
      </c>
      <c r="AA27" s="419">
        <v>0</v>
      </c>
    </row>
    <row r="28" spans="1:27" s="318" customFormat="1" ht="15" customHeight="1">
      <c r="A28" s="229" t="s">
        <v>11</v>
      </c>
      <c r="B28" s="417">
        <v>45.974494</v>
      </c>
      <c r="C28" s="417">
        <v>52.663738000000002</v>
      </c>
      <c r="D28" s="417">
        <v>51.811397999999997</v>
      </c>
      <c r="E28" s="417">
        <v>47.820633999999998</v>
      </c>
      <c r="F28" s="417">
        <v>47.259506999999999</v>
      </c>
      <c r="G28" s="417">
        <v>42.392316000000001</v>
      </c>
      <c r="H28" s="418">
        <v>38.089488000000003</v>
      </c>
      <c r="I28" s="418">
        <v>0</v>
      </c>
      <c r="J28" s="418">
        <v>0</v>
      </c>
      <c r="K28" s="418">
        <v>0</v>
      </c>
      <c r="L28" s="418">
        <v>0</v>
      </c>
      <c r="M28" s="418">
        <v>0</v>
      </c>
      <c r="N28" s="418">
        <v>0</v>
      </c>
      <c r="O28" s="418">
        <v>0</v>
      </c>
      <c r="P28" s="418">
        <v>0</v>
      </c>
      <c r="Q28" s="418">
        <v>0</v>
      </c>
      <c r="R28" s="418">
        <v>0</v>
      </c>
      <c r="S28" s="418">
        <v>0</v>
      </c>
      <c r="T28" s="418">
        <v>0</v>
      </c>
      <c r="U28" s="418">
        <v>0</v>
      </c>
      <c r="V28" s="418">
        <v>0</v>
      </c>
      <c r="W28" s="418">
        <v>0</v>
      </c>
      <c r="X28" s="418">
        <v>0</v>
      </c>
      <c r="Y28" s="418">
        <v>0</v>
      </c>
      <c r="Z28" s="418">
        <v>0</v>
      </c>
      <c r="AA28" s="419">
        <v>0</v>
      </c>
    </row>
    <row r="29" spans="1:27" s="318" customFormat="1" ht="15" customHeight="1">
      <c r="A29" s="229" t="s">
        <v>198</v>
      </c>
      <c r="B29" s="417">
        <v>0</v>
      </c>
      <c r="C29" s="417">
        <v>0</v>
      </c>
      <c r="D29" s="417">
        <v>0</v>
      </c>
      <c r="E29" s="417">
        <v>0</v>
      </c>
      <c r="F29" s="417">
        <v>0</v>
      </c>
      <c r="G29" s="417">
        <v>0</v>
      </c>
      <c r="H29" s="418">
        <v>0</v>
      </c>
      <c r="I29" s="418">
        <v>0</v>
      </c>
      <c r="J29" s="418">
        <v>0</v>
      </c>
      <c r="K29" s="418">
        <v>0</v>
      </c>
      <c r="L29" s="418">
        <v>0</v>
      </c>
      <c r="M29" s="418">
        <v>0</v>
      </c>
      <c r="N29" s="418">
        <v>0</v>
      </c>
      <c r="O29" s="418">
        <v>0</v>
      </c>
      <c r="P29" s="418">
        <v>0</v>
      </c>
      <c r="Q29" s="418">
        <v>0</v>
      </c>
      <c r="R29" s="418">
        <v>0</v>
      </c>
      <c r="S29" s="418">
        <v>0</v>
      </c>
      <c r="T29" s="418">
        <v>0</v>
      </c>
      <c r="U29" s="418">
        <v>0</v>
      </c>
      <c r="V29" s="418">
        <v>0</v>
      </c>
      <c r="W29" s="418">
        <v>0</v>
      </c>
      <c r="X29" s="418">
        <v>0</v>
      </c>
      <c r="Y29" s="418">
        <v>0</v>
      </c>
      <c r="Z29" s="418">
        <v>0</v>
      </c>
      <c r="AA29" s="419">
        <v>0</v>
      </c>
    </row>
    <row r="30" spans="1:27" s="318" customFormat="1" ht="15" customHeight="1">
      <c r="A30" s="229" t="s">
        <v>194</v>
      </c>
      <c r="B30" s="417">
        <v>9.5649540000000002</v>
      </c>
      <c r="C30" s="417">
        <v>10.144676</v>
      </c>
      <c r="D30" s="417">
        <v>9.9804890000000004</v>
      </c>
      <c r="E30" s="417">
        <v>9.8931950000000004</v>
      </c>
      <c r="F30" s="417">
        <v>9.7771080000000001</v>
      </c>
      <c r="G30" s="417">
        <v>9.5987620000000007</v>
      </c>
      <c r="H30" s="417">
        <v>9.5254449999999995</v>
      </c>
      <c r="I30" s="417">
        <v>9.4330370000000006</v>
      </c>
      <c r="J30" s="417">
        <v>9.2108810000000005</v>
      </c>
      <c r="K30" s="417">
        <v>9.0119810000000005</v>
      </c>
      <c r="L30" s="417">
        <v>8.7229290000000006</v>
      </c>
      <c r="M30" s="417">
        <v>8.6916170000000008</v>
      </c>
      <c r="N30" s="417">
        <v>9.0929710000000004</v>
      </c>
      <c r="O30" s="417">
        <v>9.1540999999999997</v>
      </c>
      <c r="P30" s="417">
        <v>9.4950259999999993</v>
      </c>
      <c r="Q30" s="418">
        <v>9.2514109999999992</v>
      </c>
      <c r="R30" s="418">
        <v>71.456136000000001</v>
      </c>
      <c r="S30" s="418">
        <v>71.744332999999997</v>
      </c>
      <c r="T30" s="418">
        <v>73.929697040000008</v>
      </c>
      <c r="U30" s="418">
        <v>79.595619760000005</v>
      </c>
      <c r="V30" s="418">
        <v>75.060580889999997</v>
      </c>
      <c r="W30" s="418">
        <v>76.418767320000001</v>
      </c>
      <c r="X30" s="418">
        <v>73.873540579999997</v>
      </c>
      <c r="Y30" s="418">
        <v>72.867140819999989</v>
      </c>
      <c r="Z30" s="418">
        <v>75.333210430000008</v>
      </c>
      <c r="AA30" s="419">
        <v>78.286084450000004</v>
      </c>
    </row>
    <row r="31" spans="1:27" s="318" customFormat="1" ht="15" customHeight="1">
      <c r="A31" s="229" t="s">
        <v>240</v>
      </c>
      <c r="B31" s="417">
        <v>9.5649540000000002</v>
      </c>
      <c r="C31" s="417">
        <v>10.144676</v>
      </c>
      <c r="D31" s="417">
        <v>9.9804890000000004</v>
      </c>
      <c r="E31" s="417">
        <v>9.8931950000000004</v>
      </c>
      <c r="F31" s="417">
        <v>9.7771080000000001</v>
      </c>
      <c r="G31" s="417">
        <v>9.5987620000000007</v>
      </c>
      <c r="H31" s="418">
        <v>9.5254449999999995</v>
      </c>
      <c r="I31" s="418">
        <v>9.4330370000000006</v>
      </c>
      <c r="J31" s="418">
        <v>9.2108810000000005</v>
      </c>
      <c r="K31" s="418">
        <v>9.0119810000000005</v>
      </c>
      <c r="L31" s="418">
        <v>8.7229290000000006</v>
      </c>
      <c r="M31" s="418">
        <v>8.6916170000000008</v>
      </c>
      <c r="N31" s="418">
        <v>9.0929710000000004</v>
      </c>
      <c r="O31" s="418">
        <v>9.1540999999999997</v>
      </c>
      <c r="P31" s="418">
        <v>9.4950259999999993</v>
      </c>
      <c r="Q31" s="418">
        <v>9.2514109999999992</v>
      </c>
      <c r="R31" s="418">
        <v>71.456136000000001</v>
      </c>
      <c r="S31" s="418">
        <v>71.744332999999997</v>
      </c>
      <c r="T31" s="418">
        <v>73.929697040000008</v>
      </c>
      <c r="U31" s="418">
        <v>79.595619760000005</v>
      </c>
      <c r="V31" s="418">
        <v>75.060580889999997</v>
      </c>
      <c r="W31" s="418">
        <v>76.418767320000001</v>
      </c>
      <c r="X31" s="418">
        <v>73.873540579999997</v>
      </c>
      <c r="Y31" s="418">
        <v>72.867140819999989</v>
      </c>
      <c r="Z31" s="418">
        <v>75.333210430000008</v>
      </c>
      <c r="AA31" s="419">
        <v>78.286084450000004</v>
      </c>
    </row>
    <row r="32" spans="1:27" s="317" customFormat="1" ht="15" customHeight="1">
      <c r="A32" s="733" t="s">
        <v>199</v>
      </c>
      <c r="B32" s="414">
        <v>123.243307</v>
      </c>
      <c r="C32" s="414">
        <v>192.01734099999999</v>
      </c>
      <c r="D32" s="414">
        <v>181.675105</v>
      </c>
      <c r="E32" s="414">
        <v>191.43890099999999</v>
      </c>
      <c r="F32" s="414">
        <v>205.472554</v>
      </c>
      <c r="G32" s="414">
        <v>269.88311700000003</v>
      </c>
      <c r="H32" s="415">
        <v>266.65684799999997</v>
      </c>
      <c r="I32" s="415">
        <v>312.88532299999997</v>
      </c>
      <c r="J32" s="415">
        <v>340.64279599999998</v>
      </c>
      <c r="K32" s="415">
        <v>387.85218899999995</v>
      </c>
      <c r="L32" s="415">
        <v>346.14559269999995</v>
      </c>
      <c r="M32" s="415">
        <v>358.89489850000001</v>
      </c>
      <c r="N32" s="415">
        <v>389.59835560000005</v>
      </c>
      <c r="O32" s="415">
        <v>384.07197350000001</v>
      </c>
      <c r="P32" s="415">
        <v>377.99465570000001</v>
      </c>
      <c r="Q32" s="415">
        <v>377.90348870000003</v>
      </c>
      <c r="R32" s="415">
        <v>448.62779929999999</v>
      </c>
      <c r="S32" s="415">
        <v>468.21525400000002</v>
      </c>
      <c r="T32" s="415">
        <v>411.41375679999999</v>
      </c>
      <c r="U32" s="415">
        <v>458.32225993999998</v>
      </c>
      <c r="V32" s="415">
        <v>495.55722047</v>
      </c>
      <c r="W32" s="415">
        <v>576.02501376999999</v>
      </c>
      <c r="X32" s="415">
        <v>574.14225787999999</v>
      </c>
      <c r="Y32" s="415">
        <v>616.9298994400001</v>
      </c>
      <c r="Z32" s="415">
        <v>571.55089599000007</v>
      </c>
      <c r="AA32" s="416">
        <v>564.61212994999994</v>
      </c>
    </row>
    <row r="33" spans="1:27" s="317" customFormat="1" ht="15" customHeight="1">
      <c r="A33" s="705" t="s">
        <v>12</v>
      </c>
      <c r="B33" s="414">
        <v>67.315897000000007</v>
      </c>
      <c r="C33" s="414">
        <v>81.414583800000003</v>
      </c>
      <c r="D33" s="414">
        <v>72.250245000000007</v>
      </c>
      <c r="E33" s="414">
        <v>77.758556999999996</v>
      </c>
      <c r="F33" s="414">
        <v>83.570383000000007</v>
      </c>
      <c r="G33" s="414">
        <v>115.443962</v>
      </c>
      <c r="H33" s="415">
        <v>111.10504100000001</v>
      </c>
      <c r="I33" s="415">
        <v>144.815764</v>
      </c>
      <c r="J33" s="415">
        <v>165.30812599999999</v>
      </c>
      <c r="K33" s="415">
        <v>178.12325399999997</v>
      </c>
      <c r="L33" s="415">
        <v>142.30537369999999</v>
      </c>
      <c r="M33" s="415">
        <v>138.83104649999999</v>
      </c>
      <c r="N33" s="415">
        <v>173.34370160000006</v>
      </c>
      <c r="O33" s="415">
        <v>171.3546058</v>
      </c>
      <c r="P33" s="415">
        <v>153.22275070000001</v>
      </c>
      <c r="Q33" s="415">
        <v>162.81876270000001</v>
      </c>
      <c r="R33" s="415">
        <v>227.33116630000001</v>
      </c>
      <c r="S33" s="415">
        <v>222.19559799999999</v>
      </c>
      <c r="T33" s="415">
        <v>127.51586607</v>
      </c>
      <c r="U33" s="415">
        <v>111.33952417</v>
      </c>
      <c r="V33" s="415">
        <v>146.59202346000001</v>
      </c>
      <c r="W33" s="415">
        <v>163.19368231999999</v>
      </c>
      <c r="X33" s="415">
        <v>128.41366298</v>
      </c>
      <c r="Y33" s="415">
        <v>156.75943251000001</v>
      </c>
      <c r="Z33" s="415">
        <v>121.42248707</v>
      </c>
      <c r="AA33" s="416">
        <v>111.14658394</v>
      </c>
    </row>
    <row r="34" spans="1:27" s="318" customFormat="1" ht="15" customHeight="1">
      <c r="A34" s="229" t="s">
        <v>193</v>
      </c>
      <c r="B34" s="417">
        <v>0</v>
      </c>
      <c r="C34" s="417">
        <v>0</v>
      </c>
      <c r="D34" s="417">
        <v>0</v>
      </c>
      <c r="E34" s="417">
        <v>0</v>
      </c>
      <c r="F34" s="417">
        <v>0</v>
      </c>
      <c r="G34" s="417">
        <v>0</v>
      </c>
      <c r="H34" s="418">
        <v>0</v>
      </c>
      <c r="I34" s="418">
        <v>0</v>
      </c>
      <c r="J34" s="418">
        <v>0</v>
      </c>
      <c r="K34" s="418">
        <v>0</v>
      </c>
      <c r="L34" s="418">
        <v>0</v>
      </c>
      <c r="M34" s="418">
        <v>0</v>
      </c>
      <c r="N34" s="418">
        <v>0</v>
      </c>
      <c r="O34" s="418">
        <v>0</v>
      </c>
      <c r="P34" s="418">
        <v>0</v>
      </c>
      <c r="Q34" s="418">
        <v>0</v>
      </c>
      <c r="R34" s="418">
        <v>0</v>
      </c>
      <c r="S34" s="418">
        <v>0</v>
      </c>
      <c r="T34" s="418">
        <v>0</v>
      </c>
      <c r="U34" s="418">
        <v>0</v>
      </c>
      <c r="V34" s="418">
        <v>0</v>
      </c>
      <c r="W34" s="418">
        <v>0</v>
      </c>
      <c r="X34" s="418">
        <v>0</v>
      </c>
      <c r="Y34" s="418">
        <v>0</v>
      </c>
      <c r="Z34" s="418">
        <v>0</v>
      </c>
      <c r="AA34" s="419">
        <v>0</v>
      </c>
    </row>
    <row r="35" spans="1:27" s="318" customFormat="1" ht="15" customHeight="1">
      <c r="A35" s="229" t="s">
        <v>11</v>
      </c>
      <c r="B35" s="417">
        <v>7.0350000000000001</v>
      </c>
      <c r="C35" s="417">
        <v>1.3</v>
      </c>
      <c r="D35" s="417">
        <v>0</v>
      </c>
      <c r="E35" s="417">
        <v>0</v>
      </c>
      <c r="F35" s="417">
        <v>0</v>
      </c>
      <c r="G35" s="417">
        <v>0</v>
      </c>
      <c r="H35" s="418">
        <v>24.218181999999999</v>
      </c>
      <c r="I35" s="418">
        <v>30.763635999999998</v>
      </c>
      <c r="J35" s="418">
        <v>41.665314000000002</v>
      </c>
      <c r="K35" s="418">
        <v>16.499999000000003</v>
      </c>
      <c r="L35" s="418">
        <v>10.722399999999999</v>
      </c>
      <c r="M35" s="418">
        <v>10</v>
      </c>
      <c r="N35" s="418">
        <v>10</v>
      </c>
      <c r="O35" s="418">
        <v>0</v>
      </c>
      <c r="P35" s="418">
        <v>0</v>
      </c>
      <c r="Q35" s="418">
        <v>0</v>
      </c>
      <c r="R35" s="418">
        <v>0</v>
      </c>
      <c r="S35" s="418">
        <v>40</v>
      </c>
      <c r="T35" s="418">
        <v>22.593213890000001</v>
      </c>
      <c r="U35" s="418">
        <v>7.5532288599999999</v>
      </c>
      <c r="V35" s="418">
        <v>34.65192596</v>
      </c>
      <c r="W35" s="418">
        <v>3.7089463</v>
      </c>
      <c r="X35" s="418">
        <v>0</v>
      </c>
      <c r="Y35" s="418">
        <v>20.16596406</v>
      </c>
      <c r="Z35" s="418">
        <v>0</v>
      </c>
      <c r="AA35" s="419">
        <v>0</v>
      </c>
    </row>
    <row r="36" spans="1:27" s="318" customFormat="1" ht="15" customHeight="1">
      <c r="A36" s="229" t="s">
        <v>198</v>
      </c>
      <c r="B36" s="417">
        <v>51.712778</v>
      </c>
      <c r="C36" s="417">
        <v>69.456520799999993</v>
      </c>
      <c r="D36" s="417">
        <v>61.735227999999999</v>
      </c>
      <c r="E36" s="417">
        <v>67.183549999999997</v>
      </c>
      <c r="F36" s="417">
        <v>72.854121000000006</v>
      </c>
      <c r="G36" s="417">
        <v>104.70325699999999</v>
      </c>
      <c r="H36" s="418">
        <v>77.55990700000001</v>
      </c>
      <c r="I36" s="418">
        <v>104.544341</v>
      </c>
      <c r="J36" s="418">
        <v>114.299125</v>
      </c>
      <c r="K36" s="418">
        <v>152.25854999999999</v>
      </c>
      <c r="L36" s="418">
        <v>124.28885869999998</v>
      </c>
      <c r="M36" s="418">
        <v>121.2825905</v>
      </c>
      <c r="N36" s="418">
        <v>154.86832460000005</v>
      </c>
      <c r="O36" s="418">
        <v>162.45718579999999</v>
      </c>
      <c r="P36" s="418">
        <v>143.63080170000001</v>
      </c>
      <c r="Q36" s="418">
        <v>153.5867897</v>
      </c>
      <c r="R36" s="418">
        <v>218.2878413</v>
      </c>
      <c r="S36" s="418">
        <v>172.835656</v>
      </c>
      <c r="T36" s="418">
        <v>100.5173874</v>
      </c>
      <c r="U36" s="418">
        <v>98.917315299999999</v>
      </c>
      <c r="V36" s="418">
        <v>107.5765808</v>
      </c>
      <c r="W36" s="418">
        <v>154.96236289999999</v>
      </c>
      <c r="X36" s="418">
        <v>121.4748508</v>
      </c>
      <c r="Y36" s="418">
        <v>129.74193170000001</v>
      </c>
      <c r="Z36" s="418">
        <v>113.4142365</v>
      </c>
      <c r="AA36" s="419">
        <v>103.3712968</v>
      </c>
    </row>
    <row r="37" spans="1:27" s="318" customFormat="1" ht="15" customHeight="1">
      <c r="A37" s="229" t="s">
        <v>194</v>
      </c>
      <c r="B37" s="417">
        <v>8.5681189999999994</v>
      </c>
      <c r="C37" s="417">
        <v>10.658063</v>
      </c>
      <c r="D37" s="417">
        <v>10.515017</v>
      </c>
      <c r="E37" s="417">
        <v>10.575006999999999</v>
      </c>
      <c r="F37" s="417">
        <v>10.716262</v>
      </c>
      <c r="G37" s="417">
        <v>10.740705</v>
      </c>
      <c r="H37" s="418">
        <v>9.3269520000000004</v>
      </c>
      <c r="I37" s="418">
        <v>9.5077869999999987</v>
      </c>
      <c r="J37" s="418">
        <v>9.3436869999999992</v>
      </c>
      <c r="K37" s="418">
        <v>9.3647050000000007</v>
      </c>
      <c r="L37" s="418">
        <v>7.2941149999999997</v>
      </c>
      <c r="M37" s="418">
        <v>7.5484559999999998</v>
      </c>
      <c r="N37" s="418">
        <v>8.4753769999999999</v>
      </c>
      <c r="O37" s="418">
        <v>8.8974200000000003</v>
      </c>
      <c r="P37" s="418">
        <v>9.5919489999999996</v>
      </c>
      <c r="Q37" s="418">
        <v>9.231973</v>
      </c>
      <c r="R37" s="418">
        <v>9.0433249999999994</v>
      </c>
      <c r="S37" s="418">
        <v>9.3599420000000002</v>
      </c>
      <c r="T37" s="418">
        <v>4.4052647800000004</v>
      </c>
      <c r="U37" s="418">
        <v>4.8689800099999996</v>
      </c>
      <c r="V37" s="418">
        <v>4.3635166999999999</v>
      </c>
      <c r="W37" s="418">
        <v>4.5223731200000001</v>
      </c>
      <c r="X37" s="418">
        <v>6.9388121799999993</v>
      </c>
      <c r="Y37" s="418">
        <v>6.8515367500000002</v>
      </c>
      <c r="Z37" s="418">
        <v>8.0082505699999995</v>
      </c>
      <c r="AA37" s="419">
        <v>7.7752871399999997</v>
      </c>
    </row>
    <row r="38" spans="1:27" s="318" customFormat="1" ht="15" customHeight="1">
      <c r="A38" s="706" t="s">
        <v>195</v>
      </c>
      <c r="B38" s="417">
        <v>8.5681189999999994</v>
      </c>
      <c r="C38" s="417">
        <v>10.658063</v>
      </c>
      <c r="D38" s="417">
        <v>10.515017</v>
      </c>
      <c r="E38" s="417">
        <v>10.575006999999999</v>
      </c>
      <c r="F38" s="417">
        <v>10.716262</v>
      </c>
      <c r="G38" s="417">
        <v>10.740705</v>
      </c>
      <c r="H38" s="418">
        <v>9.3269520000000004</v>
      </c>
      <c r="I38" s="418">
        <v>9.5077869999999987</v>
      </c>
      <c r="J38" s="418">
        <v>9.3436869999999992</v>
      </c>
      <c r="K38" s="418">
        <v>9.3647050000000007</v>
      </c>
      <c r="L38" s="418">
        <v>7.2941149999999997</v>
      </c>
      <c r="M38" s="418">
        <v>7.5484559999999998</v>
      </c>
      <c r="N38" s="418">
        <v>8.4753769999999999</v>
      </c>
      <c r="O38" s="418">
        <v>8.8974200000000003</v>
      </c>
      <c r="P38" s="418">
        <v>9.5919489999999996</v>
      </c>
      <c r="Q38" s="418">
        <v>9.231973</v>
      </c>
      <c r="R38" s="418">
        <v>9.0433249999999994</v>
      </c>
      <c r="S38" s="418">
        <v>9.3599420000000002</v>
      </c>
      <c r="T38" s="418">
        <v>4.4052647800000004</v>
      </c>
      <c r="U38" s="418">
        <v>4.8689800099999996</v>
      </c>
      <c r="V38" s="418">
        <v>4.3635166999999999</v>
      </c>
      <c r="W38" s="418">
        <v>4.5223731200000001</v>
      </c>
      <c r="X38" s="418">
        <v>6.9388121799999993</v>
      </c>
      <c r="Y38" s="418">
        <v>6.8515367500000002</v>
      </c>
      <c r="Z38" s="418">
        <v>8.0082505699999995</v>
      </c>
      <c r="AA38" s="419">
        <v>7.7752871399999997</v>
      </c>
    </row>
    <row r="39" spans="1:27" s="318" customFormat="1" ht="15" customHeight="1">
      <c r="A39" s="706" t="s">
        <v>14</v>
      </c>
      <c r="B39" s="417">
        <v>0</v>
      </c>
      <c r="C39" s="417">
        <v>0</v>
      </c>
      <c r="D39" s="417">
        <v>0</v>
      </c>
      <c r="E39" s="417">
        <v>0</v>
      </c>
      <c r="F39" s="417">
        <v>0</v>
      </c>
      <c r="G39" s="417">
        <v>0</v>
      </c>
      <c r="H39" s="418">
        <v>0</v>
      </c>
      <c r="I39" s="418">
        <v>0</v>
      </c>
      <c r="J39" s="418">
        <v>0</v>
      </c>
      <c r="K39" s="418">
        <v>0</v>
      </c>
      <c r="L39" s="418">
        <v>0</v>
      </c>
      <c r="M39" s="418">
        <v>0</v>
      </c>
      <c r="N39" s="418">
        <v>0</v>
      </c>
      <c r="O39" s="418">
        <v>0</v>
      </c>
      <c r="P39" s="418">
        <v>0</v>
      </c>
      <c r="Q39" s="418">
        <v>0</v>
      </c>
      <c r="R39" s="418">
        <v>0</v>
      </c>
      <c r="S39" s="418">
        <v>0</v>
      </c>
      <c r="T39" s="418">
        <v>0</v>
      </c>
      <c r="U39" s="418">
        <v>0</v>
      </c>
      <c r="V39" s="418">
        <v>0</v>
      </c>
      <c r="W39" s="418">
        <v>0</v>
      </c>
      <c r="X39" s="418">
        <v>0</v>
      </c>
      <c r="Y39" s="418">
        <v>0</v>
      </c>
      <c r="Z39" s="418">
        <v>0</v>
      </c>
      <c r="AA39" s="419">
        <v>0</v>
      </c>
    </row>
    <row r="40" spans="1:27" s="317" customFormat="1" ht="15" customHeight="1">
      <c r="A40" s="705" t="s">
        <v>13</v>
      </c>
      <c r="B40" s="414">
        <v>55.927410000000002</v>
      </c>
      <c r="C40" s="414">
        <v>110.6027572</v>
      </c>
      <c r="D40" s="414">
        <v>109.42486</v>
      </c>
      <c r="E40" s="414">
        <v>113.68034400000001</v>
      </c>
      <c r="F40" s="414">
        <v>121.902171</v>
      </c>
      <c r="G40" s="414">
        <v>154.439155</v>
      </c>
      <c r="H40" s="415">
        <v>155.55180699999997</v>
      </c>
      <c r="I40" s="415">
        <v>168.069559</v>
      </c>
      <c r="J40" s="415">
        <v>175.33466999999999</v>
      </c>
      <c r="K40" s="415">
        <v>209.72893499999998</v>
      </c>
      <c r="L40" s="415">
        <v>203.84021899999999</v>
      </c>
      <c r="M40" s="415">
        <v>220.06385200000003</v>
      </c>
      <c r="N40" s="415">
        <v>216.25465399999999</v>
      </c>
      <c r="O40" s="415">
        <v>212.71736769999998</v>
      </c>
      <c r="P40" s="415">
        <v>224.771905</v>
      </c>
      <c r="Q40" s="415">
        <v>215.08472599999999</v>
      </c>
      <c r="R40" s="415">
        <v>221.29663299999999</v>
      </c>
      <c r="S40" s="415">
        <v>246.01965600000003</v>
      </c>
      <c r="T40" s="415">
        <v>283.89789072999997</v>
      </c>
      <c r="U40" s="415">
        <v>346.98273576999998</v>
      </c>
      <c r="V40" s="415">
        <v>348.96519701</v>
      </c>
      <c r="W40" s="415">
        <v>412.83133144999999</v>
      </c>
      <c r="X40" s="415">
        <v>445.72859489999996</v>
      </c>
      <c r="Y40" s="415">
        <v>460.17046693000003</v>
      </c>
      <c r="Z40" s="415">
        <v>450.12840892000003</v>
      </c>
      <c r="AA40" s="416">
        <v>453.46554600999997</v>
      </c>
    </row>
    <row r="41" spans="1:27" s="318" customFormat="1" ht="15" customHeight="1">
      <c r="A41" s="229" t="s">
        <v>196</v>
      </c>
      <c r="B41" s="417">
        <v>0</v>
      </c>
      <c r="C41" s="417">
        <v>0</v>
      </c>
      <c r="D41" s="417">
        <v>0</v>
      </c>
      <c r="E41" s="417">
        <v>0</v>
      </c>
      <c r="F41" s="417">
        <v>0</v>
      </c>
      <c r="G41" s="417">
        <v>0</v>
      </c>
      <c r="H41" s="418">
        <v>0</v>
      </c>
      <c r="I41" s="418">
        <v>0</v>
      </c>
      <c r="J41" s="418">
        <v>0</v>
      </c>
      <c r="K41" s="418">
        <v>0</v>
      </c>
      <c r="L41" s="418">
        <v>0</v>
      </c>
      <c r="M41" s="418">
        <v>0</v>
      </c>
      <c r="N41" s="418">
        <v>0</v>
      </c>
      <c r="O41" s="418">
        <v>0</v>
      </c>
      <c r="P41" s="418">
        <v>0</v>
      </c>
      <c r="Q41" s="418">
        <v>0</v>
      </c>
      <c r="R41" s="418">
        <v>0</v>
      </c>
      <c r="S41" s="418">
        <v>0</v>
      </c>
      <c r="T41" s="418">
        <v>0</v>
      </c>
      <c r="U41" s="418">
        <v>0</v>
      </c>
      <c r="V41" s="418">
        <v>0</v>
      </c>
      <c r="W41" s="418">
        <v>0</v>
      </c>
      <c r="X41" s="418">
        <v>0</v>
      </c>
      <c r="Y41" s="418">
        <v>0</v>
      </c>
      <c r="Z41" s="418">
        <v>0</v>
      </c>
      <c r="AA41" s="419">
        <v>0</v>
      </c>
    </row>
    <row r="42" spans="1:27" s="318" customFormat="1" ht="15" customHeight="1">
      <c r="A42" s="229" t="s">
        <v>11</v>
      </c>
      <c r="B42" s="417">
        <v>55.792293000000001</v>
      </c>
      <c r="C42" s="417">
        <v>106.402367</v>
      </c>
      <c r="D42" s="417">
        <v>103.287801</v>
      </c>
      <c r="E42" s="417">
        <v>107.47833799999999</v>
      </c>
      <c r="F42" s="417">
        <v>115.912547</v>
      </c>
      <c r="G42" s="417">
        <v>146.30819500000001</v>
      </c>
      <c r="H42" s="418">
        <v>147.35653699999997</v>
      </c>
      <c r="I42" s="418">
        <v>159.904539</v>
      </c>
      <c r="J42" s="418">
        <v>166.86841999999999</v>
      </c>
      <c r="K42" s="418">
        <v>199.80969499999998</v>
      </c>
      <c r="L42" s="418">
        <v>189.02330899999998</v>
      </c>
      <c r="M42" s="418">
        <v>206.47976200000002</v>
      </c>
      <c r="N42" s="418">
        <v>203.210307</v>
      </c>
      <c r="O42" s="418">
        <v>201.14090199999998</v>
      </c>
      <c r="P42" s="418">
        <v>201.13880499999999</v>
      </c>
      <c r="Q42" s="418">
        <v>191.39061599999999</v>
      </c>
      <c r="R42" s="418">
        <v>194.47166299999998</v>
      </c>
      <c r="S42" s="418">
        <v>220.09636600000002</v>
      </c>
      <c r="T42" s="418">
        <v>226.13167073</v>
      </c>
      <c r="U42" s="418">
        <v>299.35567577</v>
      </c>
      <c r="V42" s="418">
        <v>308.80784700999999</v>
      </c>
      <c r="W42" s="418">
        <v>371.97799144999999</v>
      </c>
      <c r="X42" s="418">
        <v>395.86716489999998</v>
      </c>
      <c r="Y42" s="418">
        <v>407.59950693000002</v>
      </c>
      <c r="Z42" s="418">
        <v>402.84843892000004</v>
      </c>
      <c r="AA42" s="419">
        <v>422.79224600999999</v>
      </c>
    </row>
    <row r="43" spans="1:27" s="318" customFormat="1" ht="15" customHeight="1">
      <c r="A43" s="229" t="s">
        <v>198</v>
      </c>
      <c r="B43" s="417">
        <v>0.13511699999999999</v>
      </c>
      <c r="C43" s="417">
        <v>4.2003902000000002</v>
      </c>
      <c r="D43" s="417">
        <v>6.1370589999999998</v>
      </c>
      <c r="E43" s="417">
        <v>6.2020059999999999</v>
      </c>
      <c r="F43" s="417">
        <v>5.9896240000000001</v>
      </c>
      <c r="G43" s="417">
        <v>8.13096</v>
      </c>
      <c r="H43" s="418">
        <v>8.1952700000000007</v>
      </c>
      <c r="I43" s="418">
        <v>8.1650200000000002</v>
      </c>
      <c r="J43" s="418">
        <v>8.4662499999999987</v>
      </c>
      <c r="K43" s="418">
        <v>9.9192400000000003</v>
      </c>
      <c r="L43" s="418">
        <v>14.81691</v>
      </c>
      <c r="M43" s="418">
        <v>13.58409</v>
      </c>
      <c r="N43" s="418">
        <v>13.044347</v>
      </c>
      <c r="O43" s="418">
        <v>11.5764657</v>
      </c>
      <c r="P43" s="418">
        <v>23.633099999999999</v>
      </c>
      <c r="Q43" s="418">
        <v>23.694109999999998</v>
      </c>
      <c r="R43" s="418">
        <v>26.82497</v>
      </c>
      <c r="S43" s="418">
        <v>25.923290000000001</v>
      </c>
      <c r="T43" s="418">
        <v>57.766219999999997</v>
      </c>
      <c r="U43" s="418">
        <v>47.62706</v>
      </c>
      <c r="V43" s="418">
        <v>40.157350000000001</v>
      </c>
      <c r="W43" s="418">
        <v>40.853340000000003</v>
      </c>
      <c r="X43" s="418">
        <v>49.861429999999999</v>
      </c>
      <c r="Y43" s="418">
        <v>52.570959999999999</v>
      </c>
      <c r="Z43" s="418">
        <v>47.279969999999999</v>
      </c>
      <c r="AA43" s="419">
        <v>30.673300000000001</v>
      </c>
    </row>
    <row r="44" spans="1:27" s="318" customFormat="1" ht="15" customHeight="1">
      <c r="A44" s="229" t="s">
        <v>194</v>
      </c>
      <c r="B44" s="417">
        <v>0</v>
      </c>
      <c r="C44" s="417">
        <v>0</v>
      </c>
      <c r="D44" s="417">
        <v>0</v>
      </c>
      <c r="E44" s="417">
        <v>0</v>
      </c>
      <c r="F44" s="417">
        <v>0</v>
      </c>
      <c r="G44" s="417">
        <v>0</v>
      </c>
      <c r="H44" s="418">
        <v>0</v>
      </c>
      <c r="I44" s="418">
        <v>0</v>
      </c>
      <c r="J44" s="418">
        <v>0</v>
      </c>
      <c r="K44" s="418">
        <v>0</v>
      </c>
      <c r="L44" s="418">
        <v>0</v>
      </c>
      <c r="M44" s="418">
        <v>0</v>
      </c>
      <c r="N44" s="418">
        <v>0</v>
      </c>
      <c r="O44" s="418">
        <v>0</v>
      </c>
      <c r="P44" s="418">
        <v>0</v>
      </c>
      <c r="Q44" s="418">
        <v>0</v>
      </c>
      <c r="R44" s="418">
        <v>0</v>
      </c>
      <c r="S44" s="418">
        <v>0</v>
      </c>
      <c r="T44" s="418">
        <v>0</v>
      </c>
      <c r="U44" s="418">
        <v>0</v>
      </c>
      <c r="V44" s="418">
        <v>0</v>
      </c>
      <c r="W44" s="418">
        <v>0</v>
      </c>
      <c r="X44" s="418">
        <v>0</v>
      </c>
      <c r="Y44" s="418">
        <v>0</v>
      </c>
      <c r="Z44" s="418">
        <v>0</v>
      </c>
      <c r="AA44" s="419">
        <v>0</v>
      </c>
    </row>
    <row r="45" spans="1:27" s="317" customFormat="1" ht="15" customHeight="1">
      <c r="A45" s="733" t="s">
        <v>200</v>
      </c>
      <c r="B45" s="414">
        <v>600.40458965819698</v>
      </c>
      <c r="C45" s="414">
        <v>721.01396199999999</v>
      </c>
      <c r="D45" s="414">
        <v>664.9208527790837</v>
      </c>
      <c r="E45" s="414">
        <v>727.277707167112</v>
      </c>
      <c r="F45" s="414">
        <v>701.20770892337202</v>
      </c>
      <c r="G45" s="414">
        <v>786.6885749999999</v>
      </c>
      <c r="H45" s="415">
        <v>1024.5929986200001</v>
      </c>
      <c r="I45" s="415">
        <v>1032.5857439500001</v>
      </c>
      <c r="J45" s="415">
        <v>1077.0057834300001</v>
      </c>
      <c r="K45" s="415">
        <v>1115.7087350000002</v>
      </c>
      <c r="L45" s="415">
        <v>1031.9610582300002</v>
      </c>
      <c r="M45" s="415">
        <v>1143.08512088</v>
      </c>
      <c r="N45" s="415">
        <v>1328.25631724</v>
      </c>
      <c r="O45" s="415">
        <v>1321.9111401800001</v>
      </c>
      <c r="P45" s="415">
        <v>1388.0320980000001</v>
      </c>
      <c r="Q45" s="415">
        <v>1317.5297140000002</v>
      </c>
      <c r="R45" s="415">
        <v>1325.205418</v>
      </c>
      <c r="S45" s="415">
        <v>1346.988816</v>
      </c>
      <c r="T45" s="415">
        <v>1361.2848517852399</v>
      </c>
      <c r="U45" s="415">
        <v>1449.4755718400099</v>
      </c>
      <c r="V45" s="415">
        <v>1356.4113033853</v>
      </c>
      <c r="W45" s="415">
        <v>1418.77953105185</v>
      </c>
      <c r="X45" s="415">
        <v>1540.9441777801871</v>
      </c>
      <c r="Y45" s="415">
        <v>1519.16967286607</v>
      </c>
      <c r="Z45" s="415">
        <v>1573.1444817485099</v>
      </c>
      <c r="AA45" s="416">
        <v>1645.6372412129249</v>
      </c>
    </row>
    <row r="46" spans="1:27" s="317" customFormat="1" ht="15" customHeight="1">
      <c r="A46" s="705" t="s">
        <v>12</v>
      </c>
      <c r="B46" s="414">
        <v>370.01530065819696</v>
      </c>
      <c r="C46" s="414">
        <v>475.83775100000003</v>
      </c>
      <c r="D46" s="414">
        <v>409.85606477908374</v>
      </c>
      <c r="E46" s="414">
        <v>425.28034516711199</v>
      </c>
      <c r="F46" s="414">
        <v>390.24063092337207</v>
      </c>
      <c r="G46" s="414">
        <v>435.417055</v>
      </c>
      <c r="H46" s="415">
        <v>618.37191661999998</v>
      </c>
      <c r="I46" s="415">
        <v>635.37820194999995</v>
      </c>
      <c r="J46" s="415">
        <v>668.15756642999997</v>
      </c>
      <c r="K46" s="415">
        <v>727.89460600000007</v>
      </c>
      <c r="L46" s="415">
        <v>643.67852833000006</v>
      </c>
      <c r="M46" s="415">
        <v>727.09953887999995</v>
      </c>
      <c r="N46" s="415">
        <v>808.90006024000002</v>
      </c>
      <c r="O46" s="415">
        <v>738.31837017999999</v>
      </c>
      <c r="P46" s="415">
        <v>790.61057999999991</v>
      </c>
      <c r="Q46" s="415">
        <v>710.65006200000016</v>
      </c>
      <c r="R46" s="415">
        <v>721.70365500000003</v>
      </c>
      <c r="S46" s="415">
        <v>742.03508499999987</v>
      </c>
      <c r="T46" s="415">
        <v>773.0147445852399</v>
      </c>
      <c r="U46" s="415">
        <v>859.49544890000993</v>
      </c>
      <c r="V46" s="415">
        <v>773.95175539529998</v>
      </c>
      <c r="W46" s="415">
        <v>844.60725183184991</v>
      </c>
      <c r="X46" s="415">
        <v>904.30295229926992</v>
      </c>
      <c r="Y46" s="415">
        <v>873.33730174607012</v>
      </c>
      <c r="Z46" s="415">
        <v>911.36471974850997</v>
      </c>
      <c r="AA46" s="416">
        <v>973.37117043717001</v>
      </c>
    </row>
    <row r="47" spans="1:27" s="318" customFormat="1" ht="15" customHeight="1">
      <c r="A47" s="229" t="s">
        <v>193</v>
      </c>
      <c r="B47" s="417">
        <v>0</v>
      </c>
      <c r="C47" s="417">
        <v>0</v>
      </c>
      <c r="D47" s="417">
        <v>0</v>
      </c>
      <c r="E47" s="417">
        <v>0</v>
      </c>
      <c r="F47" s="417">
        <v>0</v>
      </c>
      <c r="G47" s="417">
        <v>0</v>
      </c>
      <c r="H47" s="418">
        <v>0</v>
      </c>
      <c r="I47" s="418">
        <v>0</v>
      </c>
      <c r="J47" s="418">
        <v>0</v>
      </c>
      <c r="K47" s="418">
        <v>0</v>
      </c>
      <c r="L47" s="418">
        <v>0</v>
      </c>
      <c r="M47" s="418">
        <v>0</v>
      </c>
      <c r="N47" s="418">
        <v>0</v>
      </c>
      <c r="O47" s="418">
        <v>0</v>
      </c>
      <c r="P47" s="418">
        <v>0</v>
      </c>
      <c r="Q47" s="418">
        <v>0</v>
      </c>
      <c r="R47" s="418">
        <v>0</v>
      </c>
      <c r="S47" s="418">
        <v>0</v>
      </c>
      <c r="T47" s="418">
        <v>0</v>
      </c>
      <c r="U47" s="418">
        <v>0</v>
      </c>
      <c r="V47" s="418">
        <v>0</v>
      </c>
      <c r="W47" s="418">
        <v>0</v>
      </c>
      <c r="X47" s="418">
        <v>0</v>
      </c>
      <c r="Y47" s="418">
        <v>0</v>
      </c>
      <c r="Z47" s="418">
        <v>0</v>
      </c>
      <c r="AA47" s="419">
        <v>0</v>
      </c>
    </row>
    <row r="48" spans="1:27" s="318" customFormat="1" ht="15" customHeight="1">
      <c r="A48" s="229" t="s">
        <v>11</v>
      </c>
      <c r="B48" s="417">
        <v>4.7751659999999996</v>
      </c>
      <c r="C48" s="417">
        <v>53.033399000000003</v>
      </c>
      <c r="D48" s="417">
        <v>15.564705</v>
      </c>
      <c r="E48" s="417">
        <v>30.317155</v>
      </c>
      <c r="F48" s="417">
        <v>17.159381</v>
      </c>
      <c r="G48" s="417">
        <v>11.653146</v>
      </c>
      <c r="H48" s="418">
        <v>27.831667000000003</v>
      </c>
      <c r="I48" s="418">
        <v>23.257035999999999</v>
      </c>
      <c r="J48" s="418">
        <v>38.125683000000002</v>
      </c>
      <c r="K48" s="418">
        <v>39.320903999999992</v>
      </c>
      <c r="L48" s="418">
        <v>24.352877999999993</v>
      </c>
      <c r="M48" s="418">
        <v>16.370903999999985</v>
      </c>
      <c r="N48" s="418">
        <v>16.512051999999994</v>
      </c>
      <c r="O48" s="418">
        <v>14.906501999999998</v>
      </c>
      <c r="P48" s="418">
        <v>17.019434000000004</v>
      </c>
      <c r="Q48" s="418">
        <v>11.305472000000009</v>
      </c>
      <c r="R48" s="418">
        <v>9.1103199999999909</v>
      </c>
      <c r="S48" s="418">
        <v>7.5941690000000017</v>
      </c>
      <c r="T48" s="418">
        <v>18.501036089999999</v>
      </c>
      <c r="U48" s="418">
        <v>47.725330049999997</v>
      </c>
      <c r="V48" s="418">
        <v>39.762004359999999</v>
      </c>
      <c r="W48" s="418">
        <v>44.643375079999998</v>
      </c>
      <c r="X48" s="418">
        <v>5.9978346</v>
      </c>
      <c r="Y48" s="418">
        <v>5.4531973000000002</v>
      </c>
      <c r="Z48" s="418">
        <v>8.9997539999999994</v>
      </c>
      <c r="AA48" s="419">
        <v>3.0860299800000002</v>
      </c>
    </row>
    <row r="49" spans="1:27" s="318" customFormat="1" ht="15" customHeight="1">
      <c r="A49" s="229" t="s">
        <v>198</v>
      </c>
      <c r="B49" s="417">
        <v>0</v>
      </c>
      <c r="C49" s="417">
        <v>0</v>
      </c>
      <c r="D49" s="417">
        <v>0</v>
      </c>
      <c r="E49" s="417">
        <v>0</v>
      </c>
      <c r="F49" s="417">
        <v>0</v>
      </c>
      <c r="G49" s="417">
        <v>0</v>
      </c>
      <c r="H49" s="418">
        <v>0</v>
      </c>
      <c r="I49" s="418">
        <v>0</v>
      </c>
      <c r="J49" s="418">
        <v>0</v>
      </c>
      <c r="K49" s="418">
        <v>0</v>
      </c>
      <c r="L49" s="418">
        <v>0</v>
      </c>
      <c r="M49" s="418">
        <v>0</v>
      </c>
      <c r="N49" s="418">
        <v>0</v>
      </c>
      <c r="O49" s="418">
        <v>0</v>
      </c>
      <c r="P49" s="418">
        <v>0</v>
      </c>
      <c r="Q49" s="418">
        <v>0</v>
      </c>
      <c r="R49" s="418">
        <v>0</v>
      </c>
      <c r="S49" s="418">
        <v>0</v>
      </c>
      <c r="T49" s="418">
        <v>0</v>
      </c>
      <c r="U49" s="418">
        <v>0</v>
      </c>
      <c r="V49" s="418">
        <v>0</v>
      </c>
      <c r="W49" s="418">
        <v>0</v>
      </c>
      <c r="X49" s="418">
        <v>0</v>
      </c>
      <c r="Y49" s="418">
        <v>0</v>
      </c>
      <c r="Z49" s="418">
        <v>0</v>
      </c>
      <c r="AA49" s="419">
        <v>0</v>
      </c>
    </row>
    <row r="50" spans="1:27" s="318" customFormat="1" ht="15" customHeight="1">
      <c r="A50" s="229" t="s">
        <v>41</v>
      </c>
      <c r="B50" s="417">
        <v>322.58326765819697</v>
      </c>
      <c r="C50" s="417">
        <v>362.85921300000001</v>
      </c>
      <c r="D50" s="417">
        <v>341.53259477908375</v>
      </c>
      <c r="E50" s="417">
        <v>343.07554116711196</v>
      </c>
      <c r="F50" s="417">
        <v>314.61645692337208</v>
      </c>
      <c r="G50" s="417">
        <v>349.59238800000003</v>
      </c>
      <c r="H50" s="418">
        <v>535.48134661999995</v>
      </c>
      <c r="I50" s="418">
        <v>535.18870394999999</v>
      </c>
      <c r="J50" s="418">
        <v>554.88644642999998</v>
      </c>
      <c r="K50" s="418">
        <v>567.07000000000005</v>
      </c>
      <c r="L50" s="418">
        <v>539.02384023000002</v>
      </c>
      <c r="M50" s="418">
        <v>626.80484688000001</v>
      </c>
      <c r="N50" s="418">
        <v>703.69745123999996</v>
      </c>
      <c r="O50" s="418">
        <v>621.54604717999996</v>
      </c>
      <c r="P50" s="418">
        <v>671.20025799999985</v>
      </c>
      <c r="Q50" s="418">
        <v>593.67280700000015</v>
      </c>
      <c r="R50" s="418">
        <v>604.61202300000002</v>
      </c>
      <c r="S50" s="418">
        <v>616.23217499999987</v>
      </c>
      <c r="T50" s="418">
        <v>632.51511109523994</v>
      </c>
      <c r="U50" s="418">
        <v>680.48596633000989</v>
      </c>
      <c r="V50" s="418">
        <v>596.01788946529996</v>
      </c>
      <c r="W50" s="418">
        <v>645.79827511184999</v>
      </c>
      <c r="X50" s="418">
        <v>768.37792246926995</v>
      </c>
      <c r="Y50" s="418">
        <v>728.73226240607005</v>
      </c>
      <c r="Z50" s="418">
        <v>760.84158575850995</v>
      </c>
      <c r="AA50" s="419">
        <v>817.15034422716997</v>
      </c>
    </row>
    <row r="51" spans="1:27" s="318" customFormat="1" ht="15" customHeight="1">
      <c r="A51" s="229" t="s">
        <v>194</v>
      </c>
      <c r="B51" s="417">
        <v>42.656866999999998</v>
      </c>
      <c r="C51" s="417">
        <v>59.945138999999998</v>
      </c>
      <c r="D51" s="417">
        <v>52.758764999999997</v>
      </c>
      <c r="E51" s="417">
        <v>51.887649000000003</v>
      </c>
      <c r="F51" s="417">
        <v>58.464793</v>
      </c>
      <c r="G51" s="417">
        <v>74.171520999999998</v>
      </c>
      <c r="H51" s="418">
        <v>55.058903000000001</v>
      </c>
      <c r="I51" s="418">
        <v>76.932462000000001</v>
      </c>
      <c r="J51" s="418">
        <v>75.145437000000001</v>
      </c>
      <c r="K51" s="418">
        <v>121.50370199999999</v>
      </c>
      <c r="L51" s="418">
        <v>80.301810099999983</v>
      </c>
      <c r="M51" s="418">
        <v>83.923788000000002</v>
      </c>
      <c r="N51" s="418">
        <v>88.690557000000013</v>
      </c>
      <c r="O51" s="418">
        <v>101.86582099999998</v>
      </c>
      <c r="P51" s="418">
        <v>102.39088799999999</v>
      </c>
      <c r="Q51" s="418">
        <v>105.67178299999999</v>
      </c>
      <c r="R51" s="418">
        <v>107.981312</v>
      </c>
      <c r="S51" s="418">
        <v>118.208741</v>
      </c>
      <c r="T51" s="418">
        <v>121.99859740000001</v>
      </c>
      <c r="U51" s="418">
        <v>131.28415251999999</v>
      </c>
      <c r="V51" s="418">
        <v>138.17186157</v>
      </c>
      <c r="W51" s="418">
        <v>154.16560164000001</v>
      </c>
      <c r="X51" s="418">
        <v>129.92719523</v>
      </c>
      <c r="Y51" s="418">
        <v>139.15184203999999</v>
      </c>
      <c r="Z51" s="418">
        <v>141.52337999000002</v>
      </c>
      <c r="AA51" s="419">
        <v>153.13479622999998</v>
      </c>
    </row>
    <row r="52" spans="1:27" s="318" customFormat="1" ht="15" customHeight="1">
      <c r="A52" s="706" t="s">
        <v>195</v>
      </c>
      <c r="B52" s="417">
        <v>42.656866999999998</v>
      </c>
      <c r="C52" s="417">
        <v>58.402538999999997</v>
      </c>
      <c r="D52" s="417">
        <v>52.758764999999997</v>
      </c>
      <c r="E52" s="417">
        <v>51.887649000000003</v>
      </c>
      <c r="F52" s="417">
        <v>58.464793</v>
      </c>
      <c r="G52" s="417">
        <v>74.171520999999998</v>
      </c>
      <c r="H52" s="418">
        <v>55.058903000000001</v>
      </c>
      <c r="I52" s="418">
        <v>76.932462000000001</v>
      </c>
      <c r="J52" s="418">
        <v>75.145437000000001</v>
      </c>
      <c r="K52" s="418">
        <v>121.50370199999999</v>
      </c>
      <c r="L52" s="418">
        <v>80.301810099999983</v>
      </c>
      <c r="M52" s="418">
        <v>83.923788000000002</v>
      </c>
      <c r="N52" s="418">
        <v>88.690557000000013</v>
      </c>
      <c r="O52" s="418">
        <v>101.86582099999998</v>
      </c>
      <c r="P52" s="418">
        <v>102.39088799999999</v>
      </c>
      <c r="Q52" s="418">
        <v>105.67178299999999</v>
      </c>
      <c r="R52" s="418">
        <v>107.981312</v>
      </c>
      <c r="S52" s="418">
        <v>118.208741</v>
      </c>
      <c r="T52" s="418">
        <v>121.99859740000001</v>
      </c>
      <c r="U52" s="418">
        <v>131.28415251999999</v>
      </c>
      <c r="V52" s="418">
        <v>138.17186157</v>
      </c>
      <c r="W52" s="418">
        <v>154.16560164000001</v>
      </c>
      <c r="X52" s="418">
        <v>129.92719523</v>
      </c>
      <c r="Y52" s="418">
        <v>139.15184203999999</v>
      </c>
      <c r="Z52" s="418">
        <v>141.52337999000002</v>
      </c>
      <c r="AA52" s="419">
        <v>153.13479622999998</v>
      </c>
    </row>
    <row r="53" spans="1:27" s="318" customFormat="1" ht="15" customHeight="1">
      <c r="A53" s="706" t="s">
        <v>14</v>
      </c>
      <c r="B53" s="417">
        <v>0</v>
      </c>
      <c r="C53" s="417">
        <v>1.5426</v>
      </c>
      <c r="D53" s="417">
        <v>0</v>
      </c>
      <c r="E53" s="417">
        <v>0</v>
      </c>
      <c r="F53" s="417">
        <v>0</v>
      </c>
      <c r="G53" s="417">
        <v>0</v>
      </c>
      <c r="H53" s="418">
        <v>0</v>
      </c>
      <c r="I53" s="418">
        <v>0</v>
      </c>
      <c r="J53" s="418">
        <v>0</v>
      </c>
      <c r="K53" s="418">
        <v>0</v>
      </c>
      <c r="L53" s="418">
        <v>0</v>
      </c>
      <c r="M53" s="418">
        <v>0</v>
      </c>
      <c r="N53" s="418">
        <v>0</v>
      </c>
      <c r="O53" s="418">
        <v>0</v>
      </c>
      <c r="P53" s="418">
        <v>0</v>
      </c>
      <c r="Q53" s="418">
        <v>0</v>
      </c>
      <c r="R53" s="418">
        <v>0</v>
      </c>
      <c r="S53" s="418">
        <v>0</v>
      </c>
      <c r="T53" s="418">
        <v>0</v>
      </c>
      <c r="U53" s="418">
        <v>0</v>
      </c>
      <c r="V53" s="418">
        <v>0</v>
      </c>
      <c r="W53" s="418">
        <v>0</v>
      </c>
      <c r="X53" s="418">
        <v>0</v>
      </c>
      <c r="Y53" s="418">
        <v>0</v>
      </c>
      <c r="Z53" s="418">
        <v>0</v>
      </c>
      <c r="AA53" s="419">
        <v>0</v>
      </c>
    </row>
    <row r="54" spans="1:27" s="318" customFormat="1" ht="15" customHeight="1">
      <c r="A54" s="705" t="s">
        <v>13</v>
      </c>
      <c r="B54" s="414">
        <v>230.38928899999999</v>
      </c>
      <c r="C54" s="414">
        <v>245.176211</v>
      </c>
      <c r="D54" s="414">
        <v>255.06478799999999</v>
      </c>
      <c r="E54" s="414">
        <v>301.99736200000001</v>
      </c>
      <c r="F54" s="414">
        <v>310.96707800000001</v>
      </c>
      <c r="G54" s="414">
        <v>351.27151999999995</v>
      </c>
      <c r="H54" s="415">
        <v>406.22108200000008</v>
      </c>
      <c r="I54" s="415">
        <v>397.20754199999999</v>
      </c>
      <c r="J54" s="415">
        <v>408.84821700000009</v>
      </c>
      <c r="K54" s="415">
        <v>387.81412900000004</v>
      </c>
      <c r="L54" s="415">
        <v>388.28252989999999</v>
      </c>
      <c r="M54" s="415">
        <v>415.98558199999997</v>
      </c>
      <c r="N54" s="415">
        <v>519.35625699999991</v>
      </c>
      <c r="O54" s="415">
        <v>583.5927700000002</v>
      </c>
      <c r="P54" s="415">
        <v>597.42151800000033</v>
      </c>
      <c r="Q54" s="415">
        <v>606.87965199999996</v>
      </c>
      <c r="R54" s="415">
        <v>603.50176299999998</v>
      </c>
      <c r="S54" s="415">
        <v>604.95373100000018</v>
      </c>
      <c r="T54" s="415">
        <v>588.27010719999998</v>
      </c>
      <c r="U54" s="415">
        <v>589.98012294</v>
      </c>
      <c r="V54" s="415">
        <v>582.45954799000003</v>
      </c>
      <c r="W54" s="415">
        <v>574.17227921999995</v>
      </c>
      <c r="X54" s="415">
        <v>636.64122548091711</v>
      </c>
      <c r="Y54" s="415">
        <v>645.83237111999995</v>
      </c>
      <c r="Z54" s="415">
        <v>661.77976200000001</v>
      </c>
      <c r="AA54" s="416">
        <v>672.26607077575477</v>
      </c>
    </row>
    <row r="55" spans="1:27" s="318" customFormat="1" ht="15" customHeight="1">
      <c r="A55" s="229" t="s">
        <v>196</v>
      </c>
      <c r="B55" s="417">
        <v>0</v>
      </c>
      <c r="C55" s="417">
        <v>0</v>
      </c>
      <c r="D55" s="417">
        <v>0</v>
      </c>
      <c r="E55" s="417">
        <v>0</v>
      </c>
      <c r="F55" s="417">
        <v>0</v>
      </c>
      <c r="G55" s="417">
        <v>0</v>
      </c>
      <c r="H55" s="418">
        <v>0</v>
      </c>
      <c r="I55" s="418">
        <v>0</v>
      </c>
      <c r="J55" s="418">
        <v>0</v>
      </c>
      <c r="K55" s="418">
        <v>0</v>
      </c>
      <c r="L55" s="418">
        <v>0</v>
      </c>
      <c r="M55" s="418">
        <v>0</v>
      </c>
      <c r="N55" s="418">
        <v>0</v>
      </c>
      <c r="O55" s="418">
        <v>0</v>
      </c>
      <c r="P55" s="418">
        <v>0</v>
      </c>
      <c r="Q55" s="418">
        <v>0</v>
      </c>
      <c r="R55" s="418">
        <v>0</v>
      </c>
      <c r="S55" s="418">
        <v>0</v>
      </c>
      <c r="T55" s="418">
        <v>0</v>
      </c>
      <c r="U55" s="418">
        <v>0</v>
      </c>
      <c r="V55" s="418">
        <v>0</v>
      </c>
      <c r="W55" s="418">
        <v>0</v>
      </c>
      <c r="X55" s="418">
        <v>0</v>
      </c>
      <c r="Y55" s="418">
        <v>0</v>
      </c>
      <c r="Z55" s="418">
        <v>0</v>
      </c>
      <c r="AA55" s="419">
        <v>0</v>
      </c>
    </row>
    <row r="56" spans="1:27" s="318" customFormat="1" ht="15" customHeight="1">
      <c r="A56" s="229" t="s">
        <v>11</v>
      </c>
      <c r="B56" s="417">
        <v>207.630651</v>
      </c>
      <c r="C56" s="417">
        <v>234.138913</v>
      </c>
      <c r="D56" s="417">
        <v>242.23000999999999</v>
      </c>
      <c r="E56" s="417">
        <v>283.700154</v>
      </c>
      <c r="F56" s="417">
        <v>290.158569</v>
      </c>
      <c r="G56" s="417">
        <v>331.67654599999997</v>
      </c>
      <c r="H56" s="418">
        <v>387.03469500000006</v>
      </c>
      <c r="I56" s="418">
        <v>380.58715599999999</v>
      </c>
      <c r="J56" s="418">
        <v>393.49854800000008</v>
      </c>
      <c r="K56" s="418">
        <v>372.916089</v>
      </c>
      <c r="L56" s="418">
        <v>371.82624989999999</v>
      </c>
      <c r="M56" s="418">
        <v>397.34985699999993</v>
      </c>
      <c r="N56" s="418">
        <v>499.35912899999988</v>
      </c>
      <c r="O56" s="418">
        <v>559.6648610000002</v>
      </c>
      <c r="P56" s="418">
        <v>574.93583100000035</v>
      </c>
      <c r="Q56" s="418">
        <v>584.8674729999999</v>
      </c>
      <c r="R56" s="418">
        <v>581.45891199999994</v>
      </c>
      <c r="S56" s="418">
        <v>585.42630100000019</v>
      </c>
      <c r="T56" s="418">
        <v>569.51041410000005</v>
      </c>
      <c r="U56" s="418">
        <v>572.80575467999995</v>
      </c>
      <c r="V56" s="418">
        <v>566.43826386000001</v>
      </c>
      <c r="W56" s="418">
        <v>549.70995261999997</v>
      </c>
      <c r="X56" s="418">
        <v>613.42772776000004</v>
      </c>
      <c r="Y56" s="418">
        <v>624.20994746999997</v>
      </c>
      <c r="Z56" s="418">
        <v>641.49736110000003</v>
      </c>
      <c r="AA56" s="419">
        <v>653.32325061999995</v>
      </c>
    </row>
    <row r="57" spans="1:27" s="318" customFormat="1" ht="15" customHeight="1">
      <c r="A57" s="229" t="s">
        <v>198</v>
      </c>
      <c r="B57" s="417">
        <v>0</v>
      </c>
      <c r="C57" s="417">
        <v>0</v>
      </c>
      <c r="D57" s="417">
        <v>0</v>
      </c>
      <c r="E57" s="417">
        <v>0</v>
      </c>
      <c r="F57" s="417">
        <v>0</v>
      </c>
      <c r="G57" s="417">
        <v>0</v>
      </c>
      <c r="H57" s="418">
        <v>0</v>
      </c>
      <c r="I57" s="418">
        <v>0</v>
      </c>
      <c r="J57" s="418">
        <v>0</v>
      </c>
      <c r="K57" s="418">
        <v>0</v>
      </c>
      <c r="L57" s="418">
        <v>0</v>
      </c>
      <c r="M57" s="418">
        <v>0</v>
      </c>
      <c r="N57" s="418">
        <v>0</v>
      </c>
      <c r="O57" s="418">
        <v>0</v>
      </c>
      <c r="P57" s="418">
        <v>0</v>
      </c>
      <c r="Q57" s="418">
        <v>0</v>
      </c>
      <c r="R57" s="418">
        <v>0</v>
      </c>
      <c r="S57" s="418">
        <v>0</v>
      </c>
      <c r="T57" s="418">
        <v>0</v>
      </c>
      <c r="U57" s="418">
        <v>0</v>
      </c>
      <c r="V57" s="418">
        <v>0</v>
      </c>
      <c r="W57" s="418">
        <v>0</v>
      </c>
      <c r="X57" s="418">
        <v>0</v>
      </c>
      <c r="Y57" s="418">
        <v>0</v>
      </c>
      <c r="Z57" s="418">
        <v>0</v>
      </c>
      <c r="AA57" s="419">
        <v>0</v>
      </c>
    </row>
    <row r="58" spans="1:27" s="318" customFormat="1" ht="15" customHeight="1">
      <c r="A58" s="229" t="s">
        <v>201</v>
      </c>
      <c r="B58" s="417">
        <v>22.758638000000001</v>
      </c>
      <c r="C58" s="417">
        <v>11.037298</v>
      </c>
      <c r="D58" s="417">
        <v>12.834778</v>
      </c>
      <c r="E58" s="417">
        <v>18.297208000000001</v>
      </c>
      <c r="F58" s="417">
        <v>20.808509000000001</v>
      </c>
      <c r="G58" s="417">
        <v>19.594974000000001</v>
      </c>
      <c r="H58" s="418">
        <v>19.186387</v>
      </c>
      <c r="I58" s="418">
        <v>16.620386</v>
      </c>
      <c r="J58" s="418">
        <v>14.989668999999999</v>
      </c>
      <c r="K58" s="418">
        <v>14.538040000000006</v>
      </c>
      <c r="L58" s="418">
        <v>16.09628</v>
      </c>
      <c r="M58" s="418">
        <v>18.275725000000001</v>
      </c>
      <c r="N58" s="418">
        <v>19.637127999999997</v>
      </c>
      <c r="O58" s="418">
        <v>23.567908999999997</v>
      </c>
      <c r="P58" s="418">
        <v>22.125686999999996</v>
      </c>
      <c r="Q58" s="418">
        <v>21.652178999999997</v>
      </c>
      <c r="R58" s="418">
        <v>21.682850999999999</v>
      </c>
      <c r="S58" s="418">
        <v>19.16743</v>
      </c>
      <c r="T58" s="418">
        <v>18.376618100000002</v>
      </c>
      <c r="U58" s="418">
        <v>16.789018260000002</v>
      </c>
      <c r="V58" s="418">
        <v>15.633634130000001</v>
      </c>
      <c r="W58" s="418">
        <v>13.6151436</v>
      </c>
      <c r="X58" s="418">
        <v>12.8157654</v>
      </c>
      <c r="Y58" s="418">
        <v>11.674142029999999</v>
      </c>
      <c r="Z58" s="418">
        <v>10.783570900000001</v>
      </c>
      <c r="AA58" s="419">
        <v>9.8713739399999998</v>
      </c>
    </row>
    <row r="59" spans="1:27" s="318" customFormat="1" ht="15" customHeight="1">
      <c r="A59" s="229" t="s">
        <v>194</v>
      </c>
      <c r="B59" s="417">
        <v>0</v>
      </c>
      <c r="C59" s="417">
        <v>0</v>
      </c>
      <c r="D59" s="417">
        <v>0</v>
      </c>
      <c r="E59" s="417">
        <v>0</v>
      </c>
      <c r="F59" s="417">
        <v>0</v>
      </c>
      <c r="G59" s="417">
        <v>0</v>
      </c>
      <c r="H59" s="418">
        <v>0</v>
      </c>
      <c r="I59" s="418">
        <v>0</v>
      </c>
      <c r="J59" s="418">
        <v>0.36</v>
      </c>
      <c r="K59" s="418">
        <v>0.36</v>
      </c>
      <c r="L59" s="418">
        <v>0.35999999999999988</v>
      </c>
      <c r="M59" s="418">
        <v>0.35999999999999988</v>
      </c>
      <c r="N59" s="418">
        <v>0.35999999999999988</v>
      </c>
      <c r="O59" s="418">
        <v>0.35999999999999988</v>
      </c>
      <c r="P59" s="418">
        <v>0.35999999999999988</v>
      </c>
      <c r="Q59" s="418">
        <v>0.35999999999999988</v>
      </c>
      <c r="R59" s="418">
        <v>0.35999999999999988</v>
      </c>
      <c r="S59" s="418">
        <v>0.35999999999999988</v>
      </c>
      <c r="T59" s="418">
        <v>0.383075</v>
      </c>
      <c r="U59" s="418">
        <v>0.38535000000000003</v>
      </c>
      <c r="V59" s="418">
        <v>0.38764999999999999</v>
      </c>
      <c r="W59" s="418">
        <v>10.847182999999999</v>
      </c>
      <c r="X59" s="418">
        <v>10.397732320917099</v>
      </c>
      <c r="Y59" s="418">
        <v>9.9482816199999995</v>
      </c>
      <c r="Z59" s="418">
        <v>9.4988299999999999</v>
      </c>
      <c r="AA59" s="419">
        <v>9.0714462157548166</v>
      </c>
    </row>
    <row r="60" spans="1:27" s="317" customFormat="1" ht="20.25" customHeight="1">
      <c r="A60" s="734" t="s">
        <v>404</v>
      </c>
      <c r="B60" s="414">
        <v>284.52129275485214</v>
      </c>
      <c r="C60" s="414">
        <v>269.57212039968675</v>
      </c>
      <c r="D60" s="414">
        <v>327.43387840091623</v>
      </c>
      <c r="E60" s="414">
        <v>334.181274342888</v>
      </c>
      <c r="F60" s="414">
        <v>332.60722543662791</v>
      </c>
      <c r="G60" s="414">
        <v>329.29928900000004</v>
      </c>
      <c r="H60" s="415">
        <v>305.503443</v>
      </c>
      <c r="I60" s="415">
        <v>376.14819799999998</v>
      </c>
      <c r="J60" s="415">
        <v>371.36977300000001</v>
      </c>
      <c r="K60" s="415">
        <v>430.76895991000004</v>
      </c>
      <c r="L60" s="415">
        <v>588.21791201999997</v>
      </c>
      <c r="M60" s="415">
        <v>664.41301375000012</v>
      </c>
      <c r="N60" s="415">
        <v>685.46737738999991</v>
      </c>
      <c r="O60" s="415">
        <v>682.69821548999994</v>
      </c>
      <c r="P60" s="415">
        <v>724.37552499999993</v>
      </c>
      <c r="Q60" s="415">
        <v>763.92045599999994</v>
      </c>
      <c r="R60" s="415">
        <v>791.4837829999999</v>
      </c>
      <c r="S60" s="415">
        <v>837.56296499999996</v>
      </c>
      <c r="T60" s="415">
        <v>939.29106297935994</v>
      </c>
      <c r="U60" s="415">
        <v>955.77088933467996</v>
      </c>
      <c r="V60" s="415">
        <v>969.13150520724002</v>
      </c>
      <c r="W60" s="415">
        <v>949.72020166059008</v>
      </c>
      <c r="X60" s="415">
        <v>976.61412992702321</v>
      </c>
      <c r="Y60" s="415">
        <v>944.0604492560966</v>
      </c>
      <c r="Z60" s="415">
        <v>925.50639865785001</v>
      </c>
      <c r="AA60" s="416">
        <v>890.44036386326002</v>
      </c>
    </row>
    <row r="61" spans="1:27" s="318" customFormat="1" ht="15" customHeight="1">
      <c r="A61" s="710" t="s">
        <v>202</v>
      </c>
      <c r="B61" s="417">
        <v>3.7047904746370901</v>
      </c>
      <c r="C61" s="417">
        <v>5.6811094823457493</v>
      </c>
      <c r="D61" s="417">
        <v>5.6811090000000002</v>
      </c>
      <c r="E61" s="417">
        <v>5.6811090000000002</v>
      </c>
      <c r="F61" s="417">
        <v>5.6811090000000002</v>
      </c>
      <c r="G61" s="417">
        <v>13.161735999999999</v>
      </c>
      <c r="H61" s="418">
        <v>7.5434429999999999</v>
      </c>
      <c r="I61" s="418">
        <v>7.058198</v>
      </c>
      <c r="J61" s="418">
        <v>6.9497730000000004</v>
      </c>
      <c r="K61" s="418">
        <v>6.1089599100000003</v>
      </c>
      <c r="L61" s="418">
        <v>4.3000084300000001</v>
      </c>
      <c r="M61" s="418">
        <v>5.4634973599999999</v>
      </c>
      <c r="N61" s="418">
        <v>6.3496778200000001</v>
      </c>
      <c r="O61" s="418">
        <v>7.40472368</v>
      </c>
      <c r="P61" s="418">
        <v>6.117362</v>
      </c>
      <c r="Q61" s="418">
        <v>5.9832879999999999</v>
      </c>
      <c r="R61" s="418">
        <v>6.6361840000000001</v>
      </c>
      <c r="S61" s="418">
        <v>7.4940439999999997</v>
      </c>
      <c r="T61" s="420">
        <v>7.8865282036200002</v>
      </c>
      <c r="U61" s="420">
        <v>11.56921279304</v>
      </c>
      <c r="V61" s="420">
        <v>9.8771229058500012</v>
      </c>
      <c r="W61" s="420">
        <v>11.940630730109998</v>
      </c>
      <c r="X61" s="420">
        <v>10.210140431629998</v>
      </c>
      <c r="Y61" s="420">
        <v>11.41152120656</v>
      </c>
      <c r="Z61" s="420">
        <v>9.8652112885500003</v>
      </c>
      <c r="AA61" s="421">
        <v>12.75788991998</v>
      </c>
    </row>
    <row r="62" spans="1:27" s="318" customFormat="1" ht="15" customHeight="1">
      <c r="A62" s="710" t="s">
        <v>12</v>
      </c>
      <c r="B62" s="422">
        <v>2.69999999999993</v>
      </c>
      <c r="C62" s="422">
        <v>4.67999999999995</v>
      </c>
      <c r="D62" s="417">
        <v>4.6811090000000002</v>
      </c>
      <c r="E62" s="417">
        <v>4.6811090000000002</v>
      </c>
      <c r="F62" s="417">
        <v>4.6811090000000002</v>
      </c>
      <c r="G62" s="417">
        <v>12.161735999999999</v>
      </c>
      <c r="H62" s="418">
        <v>6.5434429999999999</v>
      </c>
      <c r="I62" s="418">
        <v>6.308198</v>
      </c>
      <c r="J62" s="418">
        <v>6.1997730000000004</v>
      </c>
      <c r="K62" s="418">
        <v>5.6089599100000003</v>
      </c>
      <c r="L62" s="418">
        <v>3.8000084300000001</v>
      </c>
      <c r="M62" s="418">
        <v>4.2056783600000003</v>
      </c>
      <c r="N62" s="418">
        <v>5.3703868200000002</v>
      </c>
      <c r="O62" s="418">
        <v>6.5371436799999998</v>
      </c>
      <c r="P62" s="418">
        <v>5.2510640000000004</v>
      </c>
      <c r="Q62" s="418">
        <v>5.1089849999999997</v>
      </c>
      <c r="R62" s="418">
        <v>5.7078150000000001</v>
      </c>
      <c r="S62" s="418">
        <v>6.5712929999999998</v>
      </c>
      <c r="T62" s="420">
        <v>6.9050080536200005</v>
      </c>
      <c r="U62" s="420">
        <v>10.55072221304</v>
      </c>
      <c r="V62" s="420">
        <v>8.8063939558500017</v>
      </c>
      <c r="W62" s="420">
        <v>10.886633490109999</v>
      </c>
      <c r="X62" s="420">
        <v>9.1337753616299988</v>
      </c>
      <c r="Y62" s="420">
        <v>11.41152120656</v>
      </c>
      <c r="Z62" s="420">
        <v>9.8652112885500003</v>
      </c>
      <c r="AA62" s="421">
        <v>12.75788991998</v>
      </c>
    </row>
    <row r="63" spans="1:27" s="318" customFormat="1" ht="15" customHeight="1">
      <c r="A63" s="710" t="s">
        <v>13</v>
      </c>
      <c r="B63" s="417">
        <v>1</v>
      </c>
      <c r="C63" s="417">
        <v>1</v>
      </c>
      <c r="D63" s="417">
        <v>1</v>
      </c>
      <c r="E63" s="417">
        <v>1</v>
      </c>
      <c r="F63" s="417">
        <v>1</v>
      </c>
      <c r="G63" s="417">
        <v>1</v>
      </c>
      <c r="H63" s="418">
        <v>1</v>
      </c>
      <c r="I63" s="418">
        <v>0.75</v>
      </c>
      <c r="J63" s="418">
        <v>0.75</v>
      </c>
      <c r="K63" s="418">
        <v>0.5</v>
      </c>
      <c r="L63" s="418">
        <v>0.5</v>
      </c>
      <c r="M63" s="418">
        <v>1.2578189999999996</v>
      </c>
      <c r="N63" s="418">
        <v>0.97929099999999991</v>
      </c>
      <c r="O63" s="418">
        <v>0.86758000000000024</v>
      </c>
      <c r="P63" s="418">
        <v>0.86629800000000001</v>
      </c>
      <c r="Q63" s="418">
        <v>0.87430299999999994</v>
      </c>
      <c r="R63" s="418">
        <v>0.928369</v>
      </c>
      <c r="S63" s="418">
        <v>0.92275099999999999</v>
      </c>
      <c r="T63" s="420">
        <v>0.98152015000000004</v>
      </c>
      <c r="U63" s="420">
        <v>1.0184905799999999</v>
      </c>
      <c r="V63" s="420">
        <v>1.0707289499999999</v>
      </c>
      <c r="W63" s="420">
        <v>1.0539972399999999</v>
      </c>
      <c r="X63" s="420">
        <v>1.07636507</v>
      </c>
      <c r="Y63" s="420">
        <v>0</v>
      </c>
      <c r="Z63" s="420">
        <v>0</v>
      </c>
      <c r="AA63" s="421">
        <v>0</v>
      </c>
    </row>
    <row r="64" spans="1:27" s="318" customFormat="1" ht="15" customHeight="1">
      <c r="A64" s="710" t="s">
        <v>203</v>
      </c>
      <c r="B64" s="417">
        <v>280.81650228021505</v>
      </c>
      <c r="C64" s="417">
        <v>263.89101091734102</v>
      </c>
      <c r="D64" s="417">
        <v>321.75276940091624</v>
      </c>
      <c r="E64" s="417">
        <v>328.50016534288801</v>
      </c>
      <c r="F64" s="417">
        <v>326.92611643662792</v>
      </c>
      <c r="G64" s="417">
        <v>316.13755300000003</v>
      </c>
      <c r="H64" s="418">
        <v>297.95999999999998</v>
      </c>
      <c r="I64" s="418">
        <v>369.09</v>
      </c>
      <c r="J64" s="418">
        <v>364.42</v>
      </c>
      <c r="K64" s="418">
        <v>424.66</v>
      </c>
      <c r="L64" s="418">
        <v>583.91790358999992</v>
      </c>
      <c r="M64" s="418">
        <v>658.9495163900001</v>
      </c>
      <c r="N64" s="418">
        <v>679.1176995699999</v>
      </c>
      <c r="O64" s="418">
        <v>675.29349180999998</v>
      </c>
      <c r="P64" s="418">
        <v>718.25816299999997</v>
      </c>
      <c r="Q64" s="418">
        <v>757.93716799999993</v>
      </c>
      <c r="R64" s="418">
        <v>784.84759899999995</v>
      </c>
      <c r="S64" s="418">
        <v>830.06892099999993</v>
      </c>
      <c r="T64" s="420">
        <v>931.40453477573999</v>
      </c>
      <c r="U64" s="420">
        <v>944.20167654163993</v>
      </c>
      <c r="V64" s="420">
        <v>959.25438230139002</v>
      </c>
      <c r="W64" s="420">
        <v>937.77957093048008</v>
      </c>
      <c r="X64" s="420">
        <v>966.40398949539326</v>
      </c>
      <c r="Y64" s="420">
        <v>932.64892804953661</v>
      </c>
      <c r="Z64" s="420">
        <v>915.64118736930004</v>
      </c>
      <c r="AA64" s="421">
        <v>877.68247394328</v>
      </c>
    </row>
    <row r="65" spans="1:27" s="318" customFormat="1" ht="15" customHeight="1">
      <c r="A65" s="710" t="s">
        <v>12</v>
      </c>
      <c r="B65" s="422">
        <v>189.581603</v>
      </c>
      <c r="C65" s="422">
        <v>112.22342399999999</v>
      </c>
      <c r="D65" s="417">
        <v>144.87265440091625</v>
      </c>
      <c r="E65" s="417">
        <v>149.97951534288802</v>
      </c>
      <c r="F65" s="417">
        <v>139.40584643662791</v>
      </c>
      <c r="G65" s="417">
        <v>162.51179600000003</v>
      </c>
      <c r="H65" s="418">
        <v>148.76941543999999</v>
      </c>
      <c r="I65" s="418">
        <v>185.32424533</v>
      </c>
      <c r="J65" s="418">
        <v>171.58890663</v>
      </c>
      <c r="K65" s="418">
        <v>219.65449522</v>
      </c>
      <c r="L65" s="418">
        <v>213.83837949000002</v>
      </c>
      <c r="M65" s="418">
        <v>243.62263539000003</v>
      </c>
      <c r="N65" s="418">
        <v>266.15690956999998</v>
      </c>
      <c r="O65" s="418">
        <v>246.37079280999998</v>
      </c>
      <c r="P65" s="418">
        <v>279.15548000000001</v>
      </c>
      <c r="Q65" s="418">
        <v>241.269071</v>
      </c>
      <c r="R65" s="418">
        <v>258.88015899999999</v>
      </c>
      <c r="S65" s="418">
        <v>271.23835299999996</v>
      </c>
      <c r="T65" s="420">
        <v>298.38283566574</v>
      </c>
      <c r="U65" s="420">
        <v>311.72719611164001</v>
      </c>
      <c r="V65" s="420">
        <v>316.75335994138999</v>
      </c>
      <c r="W65" s="420">
        <v>309.56895554048003</v>
      </c>
      <c r="X65" s="420">
        <v>273.46863677539335</v>
      </c>
      <c r="Y65" s="420">
        <v>281.40408760453664</v>
      </c>
      <c r="Z65" s="420">
        <v>273.78478088930001</v>
      </c>
      <c r="AA65" s="421">
        <v>308.66236634327998</v>
      </c>
    </row>
    <row r="66" spans="1:27" s="318" customFormat="1" ht="15" customHeight="1">
      <c r="A66" s="710" t="s">
        <v>13</v>
      </c>
      <c r="B66" s="417">
        <v>91.234899280215046</v>
      </c>
      <c r="C66" s="417">
        <v>151.66758691734103</v>
      </c>
      <c r="D66" s="417">
        <v>176.88011499999999</v>
      </c>
      <c r="E66" s="417">
        <v>178.52064999999999</v>
      </c>
      <c r="F66" s="417">
        <v>187.52027000000001</v>
      </c>
      <c r="G66" s="417">
        <v>153.62575699999999</v>
      </c>
      <c r="H66" s="418">
        <v>149.19058455999999</v>
      </c>
      <c r="I66" s="418">
        <v>183.76575466999998</v>
      </c>
      <c r="J66" s="418">
        <v>192.83109337000002</v>
      </c>
      <c r="K66" s="418">
        <v>205.00550478000002</v>
      </c>
      <c r="L66" s="418">
        <v>370.0795240999999</v>
      </c>
      <c r="M66" s="418">
        <v>415.32688100000007</v>
      </c>
      <c r="N66" s="418">
        <v>412.96078999999992</v>
      </c>
      <c r="O66" s="418">
        <v>428.92269899999997</v>
      </c>
      <c r="P66" s="418">
        <v>439.10268299999996</v>
      </c>
      <c r="Q66" s="418">
        <v>516.66809699999988</v>
      </c>
      <c r="R66" s="418">
        <v>525.9674399999999</v>
      </c>
      <c r="S66" s="418">
        <v>558.83056799999997</v>
      </c>
      <c r="T66" s="420">
        <v>633.02169910999999</v>
      </c>
      <c r="U66" s="420">
        <v>632.47448042999997</v>
      </c>
      <c r="V66" s="420">
        <v>642.50102235999998</v>
      </c>
      <c r="W66" s="420">
        <v>628.21061539000004</v>
      </c>
      <c r="X66" s="420">
        <v>692.93535271999997</v>
      </c>
      <c r="Y66" s="420">
        <v>651.24484044499991</v>
      </c>
      <c r="Z66" s="420">
        <v>641.85640648000003</v>
      </c>
      <c r="AA66" s="421">
        <v>569.02010760000007</v>
      </c>
    </row>
    <row r="67" spans="1:27" s="317" customFormat="1" ht="15" customHeight="1">
      <c r="A67" s="735" t="s">
        <v>204</v>
      </c>
      <c r="B67" s="713">
        <v>2080.170796683049</v>
      </c>
      <c r="C67" s="713">
        <v>2528.2348131496869</v>
      </c>
      <c r="D67" s="713">
        <v>2314.0147121600003</v>
      </c>
      <c r="E67" s="713">
        <v>2383.5780342000003</v>
      </c>
      <c r="F67" s="713">
        <v>2370.2963295500003</v>
      </c>
      <c r="G67" s="713">
        <v>2503.424876</v>
      </c>
      <c r="H67" s="713">
        <v>2646.0392586200001</v>
      </c>
      <c r="I67" s="713">
        <v>2621.4672299499998</v>
      </c>
      <c r="J67" s="713">
        <v>2677.17479043</v>
      </c>
      <c r="K67" s="713">
        <v>2841.0518889099999</v>
      </c>
      <c r="L67" s="713">
        <v>2858.7713299500001</v>
      </c>
      <c r="M67" s="713">
        <v>3058.15844913</v>
      </c>
      <c r="N67" s="713">
        <v>3292.5493282299999</v>
      </c>
      <c r="O67" s="713">
        <v>3304.1632761700002</v>
      </c>
      <c r="P67" s="713">
        <v>3416.2998517000001</v>
      </c>
      <c r="Q67" s="713">
        <v>3375.3867227000001</v>
      </c>
      <c r="R67" s="713">
        <v>3729.9383163000002</v>
      </c>
      <c r="S67" s="712">
        <v>3780.3550300685301</v>
      </c>
      <c r="T67" s="722">
        <v>3863.8345418414965</v>
      </c>
      <c r="U67" s="722">
        <v>4060.79494826469</v>
      </c>
      <c r="V67" s="722">
        <v>3983.9456506994261</v>
      </c>
      <c r="W67" s="722">
        <v>4133.8175307524398</v>
      </c>
      <c r="X67" s="722">
        <v>4496.4795459872103</v>
      </c>
      <c r="Y67" s="722">
        <v>4599.7045362113031</v>
      </c>
      <c r="Z67" s="722">
        <v>4573.5797206163597</v>
      </c>
      <c r="AA67" s="723">
        <v>4874.8116568814057</v>
      </c>
    </row>
    <row r="68" spans="1:27" s="230" customFormat="1" ht="15" customHeight="1">
      <c r="A68" s="736" t="s">
        <v>535</v>
      </c>
      <c r="B68" s="713"/>
      <c r="C68" s="713"/>
      <c r="D68" s="713"/>
      <c r="E68" s="713"/>
      <c r="F68" s="713"/>
      <c r="G68" s="713"/>
      <c r="H68" s="713"/>
      <c r="I68" s="713"/>
      <c r="J68" s="713"/>
      <c r="K68" s="713"/>
      <c r="L68" s="713"/>
      <c r="M68" s="713"/>
      <c r="N68" s="713"/>
      <c r="O68" s="713"/>
      <c r="P68" s="713"/>
      <c r="Q68" s="713"/>
      <c r="R68" s="713"/>
      <c r="S68" s="712"/>
      <c r="T68" s="722"/>
      <c r="U68" s="722"/>
      <c r="V68" s="722"/>
      <c r="W68" s="722"/>
      <c r="X68" s="737">
        <v>4496.4795459872103</v>
      </c>
      <c r="Y68" s="737">
        <v>4481.4565362113035</v>
      </c>
      <c r="Z68" s="737">
        <v>4484.8711990163602</v>
      </c>
      <c r="AA68" s="738">
        <v>4642.2783568814057</v>
      </c>
    </row>
    <row r="69" spans="1:27" s="230" customFormat="1" ht="15" customHeight="1">
      <c r="A69" s="572" t="s">
        <v>205</v>
      </c>
      <c r="B69" s="74"/>
      <c r="C69" s="74"/>
      <c r="D69" s="74"/>
      <c r="E69" s="74"/>
      <c r="F69" s="74"/>
      <c r="G69" s="74"/>
      <c r="H69" s="74"/>
      <c r="I69" s="74"/>
      <c r="J69" s="74"/>
      <c r="K69" s="74"/>
      <c r="L69" s="423"/>
      <c r="M69" s="423"/>
      <c r="N69" s="423"/>
      <c r="O69" s="423"/>
      <c r="P69" s="423"/>
      <c r="Q69" s="423"/>
      <c r="R69" s="423"/>
      <c r="S69" s="74"/>
      <c r="T69" s="656"/>
      <c r="U69" s="656"/>
      <c r="V69" s="656"/>
      <c r="W69" s="74"/>
      <c r="X69" s="656"/>
      <c r="Y69" s="656"/>
      <c r="Z69" s="74"/>
      <c r="AA69" s="74"/>
    </row>
    <row r="70" spans="1:27" s="230" customFormat="1" ht="15" customHeight="1">
      <c r="A70" s="230" t="s">
        <v>206</v>
      </c>
      <c r="B70" s="424">
        <v>1211.442976</v>
      </c>
      <c r="C70" s="424">
        <v>1487.9293449999998</v>
      </c>
      <c r="D70" s="424">
        <v>1277.215788</v>
      </c>
      <c r="E70" s="424">
        <v>1269.1948600000001</v>
      </c>
      <c r="F70" s="424">
        <v>1269.1579259999999</v>
      </c>
      <c r="G70" s="424">
        <v>1270.3678500000001</v>
      </c>
      <c r="H70" s="424">
        <v>1197.2828039999999</v>
      </c>
      <c r="I70" s="424">
        <v>1055.6149050000001</v>
      </c>
      <c r="J70" s="424">
        <v>1038.0126290000001</v>
      </c>
      <c r="K70" s="424">
        <v>1057.3505399999999</v>
      </c>
      <c r="L70" s="424">
        <v>1037.3783120000001</v>
      </c>
      <c r="M70" s="424">
        <v>1045.218777</v>
      </c>
      <c r="N70" s="424">
        <v>1047.7694390000001</v>
      </c>
      <c r="O70" s="424">
        <v>1109.936375</v>
      </c>
      <c r="P70" s="424">
        <v>1119.048501</v>
      </c>
      <c r="Q70" s="424">
        <v>1108.105096</v>
      </c>
      <c r="R70" s="424">
        <v>1352.6564169999999</v>
      </c>
      <c r="S70" s="657">
        <v>1324.86544606853</v>
      </c>
      <c r="T70" s="425">
        <v>1357.6401846568967</v>
      </c>
      <c r="U70" s="425">
        <v>1413.77555033</v>
      </c>
      <c r="V70" s="425">
        <v>1387.4272484268861</v>
      </c>
      <c r="W70" s="425">
        <v>1424.32293731</v>
      </c>
      <c r="X70" s="425">
        <v>1661.5179429000002</v>
      </c>
      <c r="Y70" s="425">
        <v>1783.7906381991365</v>
      </c>
      <c r="Z70" s="425">
        <v>1774.4816170600002</v>
      </c>
      <c r="AA70" s="658">
        <v>2060.1686176752205</v>
      </c>
    </row>
    <row r="71" spans="1:27" s="230" customFormat="1" ht="15" customHeight="1">
      <c r="A71" s="659" t="s">
        <v>536</v>
      </c>
      <c r="B71" s="660"/>
      <c r="C71" s="660"/>
      <c r="D71" s="660"/>
      <c r="E71" s="660"/>
      <c r="F71" s="660"/>
      <c r="G71" s="660"/>
      <c r="H71" s="660"/>
      <c r="I71" s="660"/>
      <c r="J71" s="660"/>
      <c r="K71" s="660"/>
      <c r="L71" s="660"/>
      <c r="M71" s="660"/>
      <c r="N71" s="660"/>
      <c r="O71" s="660"/>
      <c r="P71" s="660"/>
      <c r="Q71" s="660"/>
      <c r="R71" s="660"/>
      <c r="S71" s="661"/>
      <c r="T71" s="662"/>
      <c r="U71" s="662"/>
      <c r="V71" s="662"/>
      <c r="W71" s="662"/>
      <c r="X71" s="662">
        <v>1661.5179429000002</v>
      </c>
      <c r="Y71" s="662">
        <v>1665.5426381991365</v>
      </c>
      <c r="Z71" s="662">
        <v>1685.7730954600001</v>
      </c>
      <c r="AA71" s="662">
        <v>1827.6353176752204</v>
      </c>
    </row>
    <row r="72" spans="1:27" s="230" customFormat="1" ht="15" customHeight="1">
      <c r="A72" s="230" t="s">
        <v>207</v>
      </c>
      <c r="B72" s="424">
        <v>868.727820683049</v>
      </c>
      <c r="C72" s="424">
        <v>1040.3054681496867</v>
      </c>
      <c r="D72" s="424">
        <v>1036.7989241599998</v>
      </c>
      <c r="E72" s="424">
        <v>1114.3831742</v>
      </c>
      <c r="F72" s="424">
        <v>1101.1384035499998</v>
      </c>
      <c r="G72" s="424">
        <v>1233.057026</v>
      </c>
      <c r="H72" s="424">
        <v>1448.7564546200001</v>
      </c>
      <c r="I72" s="424">
        <v>1565.8523249499999</v>
      </c>
      <c r="J72" s="424">
        <v>1639.1621614299997</v>
      </c>
      <c r="K72" s="424">
        <v>1783.7013489100002</v>
      </c>
      <c r="L72" s="424">
        <v>1821.3930179500001</v>
      </c>
      <c r="M72" s="424">
        <v>2012.93967213</v>
      </c>
      <c r="N72" s="424">
        <v>2244.7798892299998</v>
      </c>
      <c r="O72" s="424">
        <v>2194.22690117</v>
      </c>
      <c r="P72" s="424">
        <v>2297.2513507000003</v>
      </c>
      <c r="Q72" s="424">
        <v>2267.2816266999998</v>
      </c>
      <c r="R72" s="424">
        <v>2377.2818993000001</v>
      </c>
      <c r="S72" s="657">
        <v>2455.4895839999999</v>
      </c>
      <c r="T72" s="426">
        <v>2506.1943571845995</v>
      </c>
      <c r="U72" s="426">
        <v>2647.01939793469</v>
      </c>
      <c r="V72" s="426">
        <v>2596.5184022725398</v>
      </c>
      <c r="W72" s="426">
        <v>2709.4945934424395</v>
      </c>
      <c r="X72" s="663">
        <v>2834.9616030872103</v>
      </c>
      <c r="Y72" s="663">
        <v>2815.9138980121666</v>
      </c>
      <c r="Z72" s="426">
        <v>2799.0981035563595</v>
      </c>
      <c r="AA72" s="658">
        <v>2814.6430392061852</v>
      </c>
    </row>
    <row r="73" spans="1:27" s="230" customFormat="1" ht="15" customHeight="1">
      <c r="B73" s="424"/>
      <c r="C73" s="424"/>
      <c r="D73" s="424"/>
      <c r="E73" s="424"/>
      <c r="F73" s="424"/>
      <c r="G73" s="424"/>
      <c r="H73" s="424"/>
      <c r="I73" s="424"/>
      <c r="J73" s="424"/>
      <c r="K73" s="424"/>
      <c r="L73" s="424"/>
      <c r="M73" s="424"/>
      <c r="N73" s="424"/>
      <c r="O73" s="424"/>
      <c r="P73" s="424"/>
      <c r="Q73" s="424"/>
      <c r="R73" s="424"/>
      <c r="S73" s="424"/>
      <c r="T73" s="663"/>
      <c r="U73" s="663"/>
      <c r="V73" s="663"/>
      <c r="W73" s="423"/>
      <c r="X73" s="423"/>
      <c r="Y73" s="423"/>
      <c r="Z73" s="423"/>
      <c r="AA73" s="423"/>
    </row>
    <row r="74" spans="1:27" s="230" customFormat="1" ht="15" customHeight="1">
      <c r="A74" s="230" t="s">
        <v>537</v>
      </c>
      <c r="B74" s="424">
        <v>27.272466816749212</v>
      </c>
      <c r="C74" s="424">
        <v>30.908378583298706</v>
      </c>
      <c r="D74" s="424">
        <v>24.416283463964824</v>
      </c>
      <c r="E74" s="424">
        <v>24.262948958134199</v>
      </c>
      <c r="F74" s="424">
        <v>24.262242898107434</v>
      </c>
      <c r="G74" s="424">
        <v>24.285372777671572</v>
      </c>
      <c r="H74" s="424">
        <v>20.071798893545679</v>
      </c>
      <c r="I74" s="424">
        <v>17.696813160100589</v>
      </c>
      <c r="J74" s="424">
        <v>17.401720519698241</v>
      </c>
      <c r="K74" s="424">
        <v>17.725910142497902</v>
      </c>
      <c r="L74" s="424">
        <v>15.437177261904763</v>
      </c>
      <c r="M74" s="424">
        <v>15.553850848214287</v>
      </c>
      <c r="N74" s="424">
        <v>15.591807127976193</v>
      </c>
      <c r="O74" s="424">
        <v>16.516910342261902</v>
      </c>
      <c r="P74" s="424">
        <v>16.694011307073907</v>
      </c>
      <c r="Q74" s="424">
        <v>16.53075714369794</v>
      </c>
      <c r="R74" s="424">
        <v>20.178983752540745</v>
      </c>
      <c r="S74" s="424">
        <v>19.764396911532575</v>
      </c>
      <c r="T74" s="424">
        <f>T70*100/6905.02008635174</f>
        <v>19.661639903703804</v>
      </c>
      <c r="U74" s="424">
        <f>U70*100/6905.02008635174</f>
        <v>20.474604456610159</v>
      </c>
      <c r="V74" s="424">
        <f>V70*100/6905.02008635174</f>
        <v>20.09302262812</v>
      </c>
      <c r="W74" s="424">
        <f>W70*100/6905.02008635174</f>
        <v>20.627354004737438</v>
      </c>
      <c r="X74" s="424">
        <f>X70*100/7307.50375333891</f>
        <v>22.737147991758842</v>
      </c>
      <c r="Y74" s="424">
        <f>Y70*100/7307.50375333891</f>
        <v>24.410396469301784</v>
      </c>
      <c r="Z74" s="424">
        <f>Z70*100/7307.50375333891</f>
        <v>24.28300657730367</v>
      </c>
      <c r="AA74" s="424">
        <f>AA70*100/7307.50375333891</f>
        <v>28.192508512005869</v>
      </c>
    </row>
    <row r="75" spans="1:27" s="314" customFormat="1" ht="16.5" customHeight="1">
      <c r="A75" s="659" t="s">
        <v>538</v>
      </c>
      <c r="B75" s="660"/>
      <c r="C75" s="660"/>
      <c r="D75" s="660"/>
      <c r="E75" s="660"/>
      <c r="F75" s="660"/>
      <c r="G75" s="660"/>
      <c r="H75" s="660"/>
      <c r="I75" s="660"/>
      <c r="J75" s="660"/>
      <c r="K75" s="660"/>
      <c r="L75" s="660"/>
      <c r="M75" s="660"/>
      <c r="N75" s="660"/>
      <c r="O75" s="660"/>
      <c r="P75" s="660"/>
      <c r="Q75" s="660"/>
      <c r="R75" s="660"/>
      <c r="S75" s="660"/>
      <c r="T75" s="660"/>
      <c r="U75" s="660"/>
      <c r="V75" s="660"/>
      <c r="W75" s="660"/>
      <c r="X75" s="660">
        <v>22.737147991758839</v>
      </c>
      <c r="Y75" s="660">
        <v>22.792224190622196</v>
      </c>
      <c r="Z75" s="660">
        <v>23.069069170026005</v>
      </c>
      <c r="AA75" s="660">
        <v>25.010391774895023</v>
      </c>
    </row>
    <row r="76" spans="1:27" s="314" customFormat="1" ht="16.5" customHeight="1">
      <c r="A76" s="230" t="s">
        <v>539</v>
      </c>
      <c r="B76" s="424">
        <v>19.557132388182101</v>
      </c>
      <c r="C76" s="424">
        <v>21.610001415656143</v>
      </c>
      <c r="D76" s="424">
        <v>19.820281478875927</v>
      </c>
      <c r="E76" s="424">
        <v>21.303444354807876</v>
      </c>
      <c r="F76" s="424">
        <v>21.050246674631996</v>
      </c>
      <c r="G76" s="424">
        <v>23.572109080481741</v>
      </c>
      <c r="H76" s="424">
        <v>24.287618686001679</v>
      </c>
      <c r="I76" s="424">
        <v>26.250667643755239</v>
      </c>
      <c r="J76" s="424">
        <v>27.479667417099744</v>
      </c>
      <c r="K76" s="424">
        <v>29.902788749538985</v>
      </c>
      <c r="L76" s="424">
        <v>27.104062767113096</v>
      </c>
      <c r="M76" s="424">
        <v>29.954459406696426</v>
      </c>
      <c r="N76" s="424">
        <v>33.404462637351187</v>
      </c>
      <c r="O76" s="424">
        <v>32.65218602931548</v>
      </c>
      <c r="P76" s="424">
        <v>34.270489607471099</v>
      </c>
      <c r="Q76" s="424">
        <v>33.823400039075445</v>
      </c>
      <c r="R76" s="424">
        <v>35.464388604740499</v>
      </c>
      <c r="S76" s="424">
        <v>36.631094043794448</v>
      </c>
      <c r="T76" s="424">
        <f>T72*100/6905.02008635174</f>
        <v>36.295250786283297</v>
      </c>
      <c r="U76" s="424">
        <f>U72*100/6905.02008635174</f>
        <v>38.334709600145992</v>
      </c>
      <c r="V76" s="424">
        <f>V72*100/6905.02008635174</f>
        <v>37.603343216984143</v>
      </c>
      <c r="W76" s="424">
        <f>W72*100/6905.02008635174</f>
        <v>39.239488945121927</v>
      </c>
      <c r="X76" s="424">
        <f>X72*100/7307.50375333891</f>
        <v>38.795212411514299</v>
      </c>
      <c r="Y76" s="424">
        <f>Y72*100/7307.50375333891</f>
        <v>38.53455287964146</v>
      </c>
      <c r="Z76" s="424">
        <f>Z72*100/7307.50375333891</f>
        <v>38.304436070626835</v>
      </c>
      <c r="AA76" s="424">
        <f>AA72*100/7307.50375333891</f>
        <v>38.517161731461748</v>
      </c>
    </row>
    <row r="77" spans="1:27" s="314" customFormat="1" ht="12.75" customHeight="1">
      <c r="A77" s="230"/>
      <c r="B77" s="427"/>
      <c r="C77" s="427"/>
      <c r="D77" s="427"/>
      <c r="E77" s="427"/>
      <c r="F77" s="427"/>
      <c r="G77" s="427"/>
      <c r="H77" s="427"/>
      <c r="I77" s="427"/>
      <c r="J77" s="427"/>
      <c r="K77" s="427"/>
      <c r="L77" s="427"/>
      <c r="M77" s="427"/>
      <c r="N77" s="427"/>
      <c r="O77" s="427"/>
      <c r="P77" s="427"/>
      <c r="Q77" s="427"/>
      <c r="R77" s="664"/>
      <c r="S77" s="664"/>
      <c r="T77" s="664"/>
      <c r="U77" s="664"/>
      <c r="V77" s="664"/>
      <c r="W77" s="664"/>
      <c r="X77" s="74"/>
      <c r="Y77" s="74"/>
      <c r="Z77" s="664"/>
      <c r="AA77" s="74"/>
    </row>
    <row r="78" spans="1:27" s="276" customFormat="1" ht="15" customHeight="1">
      <c r="A78" s="230" t="s">
        <v>242</v>
      </c>
      <c r="B78" s="424">
        <v>629.62503381819693</v>
      </c>
      <c r="C78" s="424">
        <v>674.15575879999994</v>
      </c>
      <c r="D78" s="424">
        <v>631.66007317999993</v>
      </c>
      <c r="E78" s="424">
        <v>657.69952650999994</v>
      </c>
      <c r="F78" s="424">
        <v>617.89796935999993</v>
      </c>
      <c r="G78" s="424">
        <v>725.53454899999997</v>
      </c>
      <c r="H78" s="424">
        <v>884.78981606000002</v>
      </c>
      <c r="I78" s="424">
        <v>971.82640927999978</v>
      </c>
      <c r="J78" s="424">
        <v>1018.89421306</v>
      </c>
      <c r="K78" s="424">
        <v>1131.2813151299999</v>
      </c>
      <c r="L78" s="424">
        <v>1003.6222899500001</v>
      </c>
      <c r="M78" s="424">
        <v>1113.7588991299999</v>
      </c>
      <c r="N78" s="424">
        <v>1253.7710582300001</v>
      </c>
      <c r="O78" s="424">
        <v>1162.5809124699999</v>
      </c>
      <c r="P78" s="424">
        <v>1228.2398747</v>
      </c>
      <c r="Q78" s="424">
        <v>1119.8468807000002</v>
      </c>
      <c r="R78" s="424">
        <v>1213.6227953</v>
      </c>
      <c r="S78" s="424">
        <v>1242.2468939999999</v>
      </c>
      <c r="T78" s="425">
        <v>1206.2288860946001</v>
      </c>
      <c r="U78" s="425">
        <v>1293.7530855846899</v>
      </c>
      <c r="V78" s="425">
        <v>1246.6139641925399</v>
      </c>
      <c r="W78" s="425">
        <v>1328.66695443244</v>
      </c>
      <c r="X78" s="658">
        <v>1316.5828513862932</v>
      </c>
      <c r="Y78" s="658">
        <v>1442.3449772971669</v>
      </c>
      <c r="Z78" s="658">
        <v>1411.73368756636</v>
      </c>
      <c r="AA78" s="658">
        <v>1649.3527735904299</v>
      </c>
    </row>
    <row r="79" spans="1:27" s="276" customFormat="1" ht="15" customHeight="1">
      <c r="A79" s="230" t="s">
        <v>243</v>
      </c>
      <c r="B79" s="424">
        <v>1450.5409723902151</v>
      </c>
      <c r="C79" s="424">
        <v>1854.0779448673411</v>
      </c>
      <c r="D79" s="424">
        <v>1682.3546389800001</v>
      </c>
      <c r="E79" s="424">
        <v>1725.8785076900003</v>
      </c>
      <c r="F79" s="424">
        <v>1752.3983601899999</v>
      </c>
      <c r="G79" s="424">
        <v>1777.8903270000001</v>
      </c>
      <c r="H79" s="424">
        <v>1761.24944256</v>
      </c>
      <c r="I79" s="424">
        <v>1649.64082067</v>
      </c>
      <c r="J79" s="424">
        <v>1658.2805773700002</v>
      </c>
      <c r="K79" s="424">
        <v>1709.7705737800002</v>
      </c>
      <c r="L79" s="424">
        <v>1855.14904</v>
      </c>
      <c r="M79" s="424">
        <v>1944.3995500000001</v>
      </c>
      <c r="N79" s="424">
        <v>2038.77827</v>
      </c>
      <c r="O79" s="424">
        <v>2141.5823637000003</v>
      </c>
      <c r="P79" s="424">
        <v>2188.0599770000003</v>
      </c>
      <c r="Q79" s="424">
        <v>2255.5398419999997</v>
      </c>
      <c r="R79" s="424">
        <v>2516.3155209999995</v>
      </c>
      <c r="S79" s="424">
        <v>2538.1081360685303</v>
      </c>
      <c r="T79" s="425">
        <v>2657.6056557468969</v>
      </c>
      <c r="U79" s="425">
        <v>2767.0418626800001</v>
      </c>
      <c r="V79" s="425">
        <v>2737.3316865068864</v>
      </c>
      <c r="W79" s="425">
        <v>2805.1505763199998</v>
      </c>
      <c r="X79" s="663">
        <v>3179.8966946009173</v>
      </c>
      <c r="Y79" s="663">
        <v>3157.359558914136</v>
      </c>
      <c r="Z79" s="425">
        <v>3161.8460330500002</v>
      </c>
      <c r="AA79" s="663">
        <v>3225.4588832909758</v>
      </c>
    </row>
    <row r="80" spans="1:27" s="230" customFormat="1" ht="11.25" customHeight="1">
      <c r="B80" s="739"/>
      <c r="D80" s="740"/>
      <c r="E80" s="740"/>
      <c r="F80" s="741"/>
      <c r="G80" s="741"/>
      <c r="H80" s="741"/>
      <c r="I80" s="741"/>
      <c r="J80" s="741"/>
      <c r="K80" s="741"/>
      <c r="L80" s="741"/>
      <c r="M80" s="741"/>
      <c r="N80" s="741"/>
      <c r="O80" s="741"/>
      <c r="P80" s="741"/>
      <c r="Q80" s="741"/>
      <c r="R80" s="741"/>
    </row>
    <row r="81" spans="1:27">
      <c r="A81" s="318" t="s">
        <v>540</v>
      </c>
      <c r="B81" s="742"/>
      <c r="C81" s="742"/>
      <c r="D81" s="742"/>
      <c r="E81" s="742"/>
    </row>
    <row r="82" spans="1:27">
      <c r="A82" s="318" t="s">
        <v>541</v>
      </c>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row>
    <row r="83" spans="1:27">
      <c r="A83" s="665" t="s">
        <v>542</v>
      </c>
      <c r="B83" s="320"/>
    </row>
    <row r="84" spans="1:27">
      <c r="A84" s="666"/>
      <c r="B84" s="320"/>
    </row>
    <row r="85" spans="1:27">
      <c r="A85" s="716" t="s">
        <v>507</v>
      </c>
    </row>
    <row r="86" spans="1:27">
      <c r="A86" s="743" t="s">
        <v>37</v>
      </c>
    </row>
    <row r="88" spans="1:27">
      <c r="A88" s="301"/>
      <c r="B88" s="591"/>
      <c r="C88" s="591"/>
      <c r="D88" s="591"/>
      <c r="E88" s="591"/>
      <c r="F88" s="591"/>
      <c r="G88" s="591"/>
      <c r="H88" s="591"/>
      <c r="I88" s="591"/>
      <c r="J88" s="591"/>
      <c r="K88" s="591"/>
      <c r="L88" s="591"/>
      <c r="M88" s="591"/>
      <c r="N88" s="591"/>
      <c r="O88" s="591"/>
      <c r="P88" s="591"/>
      <c r="Q88" s="591"/>
      <c r="R88" s="591"/>
      <c r="S88" s="591"/>
      <c r="T88" s="591"/>
      <c r="U88" s="591"/>
      <c r="V88" s="591"/>
      <c r="W88" s="591"/>
      <c r="X88" s="591"/>
      <c r="Y88" s="591"/>
      <c r="Z88" s="591"/>
      <c r="AA88" s="591"/>
    </row>
    <row r="89" spans="1:27">
      <c r="B89" s="319"/>
      <c r="C89" s="319"/>
      <c r="D89" s="319"/>
      <c r="E89" s="319"/>
      <c r="F89" s="319"/>
      <c r="G89" s="319"/>
      <c r="H89" s="319"/>
      <c r="I89" s="319"/>
      <c r="J89" s="319"/>
      <c r="K89" s="319"/>
      <c r="L89" s="319"/>
      <c r="M89" s="319"/>
      <c r="N89" s="319"/>
      <c r="O89" s="319"/>
      <c r="P89" s="319"/>
      <c r="Q89" s="319"/>
      <c r="R89" s="319"/>
      <c r="S89" s="319"/>
      <c r="T89" s="319"/>
      <c r="U89" s="319"/>
    </row>
    <row r="90" spans="1:27">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row>
    <row r="91" spans="1:27">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row>
    <row r="92" spans="1:27">
      <c r="B92" s="319"/>
    </row>
    <row r="93" spans="1:27">
      <c r="B93" s="319"/>
    </row>
    <row r="94" spans="1:27">
      <c r="B94" s="319"/>
    </row>
  </sheetData>
  <pageMargins left="0.23" right="0" top="0.23622047244094499" bottom="0.16" header="0.15748031496063" footer="0.22"/>
  <pageSetup paperSize="9" scale="72" orientation="landscape" r:id="rId1"/>
  <headerFooter alignWithMargins="0"/>
  <rowBreaks count="1" manualBreakCount="1">
    <brk id="44" max="26" man="1"/>
  </rowBreaks>
</worksheet>
</file>

<file path=xl/worksheets/sheet15.xml><?xml version="1.0" encoding="utf-8"?>
<worksheet xmlns="http://schemas.openxmlformats.org/spreadsheetml/2006/main" xmlns:r="http://schemas.openxmlformats.org/officeDocument/2006/relationships">
  <dimension ref="A1:AA86"/>
  <sheetViews>
    <sheetView zoomScaleNormal="100" workbookViewId="0">
      <selection activeCell="Y117" sqref="Y117"/>
    </sheetView>
  </sheetViews>
  <sheetFormatPr defaultRowHeight="12.75"/>
  <cols>
    <col min="1" max="1" width="32.7109375" style="276" customWidth="1"/>
    <col min="2" max="3" width="7.7109375" style="321" customWidth="1"/>
    <col min="4" max="6" width="7.7109375" style="321" hidden="1" customWidth="1"/>
    <col min="7" max="7" width="7.7109375" style="321" customWidth="1"/>
    <col min="8" max="10" width="7.7109375" style="321" hidden="1" customWidth="1"/>
    <col min="11" max="22" width="7.7109375" style="321" customWidth="1"/>
    <col min="23" max="24" width="7.7109375" style="300" customWidth="1"/>
    <col min="25" max="26" width="8" style="300" customWidth="1"/>
    <col min="27" max="16384" width="9.140625" style="300"/>
  </cols>
  <sheetData>
    <row r="1" spans="1:27" ht="12" customHeight="1">
      <c r="A1" s="696"/>
    </row>
    <row r="2" spans="1:27" ht="17.25" customHeight="1">
      <c r="A2" s="698" t="s">
        <v>544</v>
      </c>
      <c r="B2" s="717"/>
      <c r="C2" s="717"/>
      <c r="D2" s="717"/>
      <c r="E2" s="717"/>
      <c r="F2" s="717"/>
      <c r="G2" s="717"/>
      <c r="H2" s="717"/>
      <c r="I2" s="717"/>
      <c r="J2" s="717"/>
      <c r="K2" s="717"/>
      <c r="L2" s="717"/>
      <c r="M2" s="717"/>
      <c r="N2" s="717"/>
      <c r="O2" s="717"/>
      <c r="P2" s="717"/>
      <c r="Q2" s="300"/>
      <c r="R2" s="300"/>
      <c r="S2" s="300"/>
      <c r="T2" s="300"/>
      <c r="U2" s="300"/>
      <c r="V2" s="300"/>
    </row>
    <row r="3" spans="1:27" s="276" customFormat="1" ht="15.75" customHeight="1">
      <c r="A3" s="676" t="s">
        <v>241</v>
      </c>
      <c r="G3" s="718"/>
      <c r="P3" s="718"/>
      <c r="S3" s="719"/>
      <c r="V3" s="702"/>
      <c r="W3" s="702"/>
      <c r="Y3" s="702" t="s">
        <v>191</v>
      </c>
    </row>
    <row r="4" spans="1:27" s="276" customFormat="1" ht="25.5" customHeight="1">
      <c r="A4" s="315"/>
      <c r="B4" s="677">
        <v>38352</v>
      </c>
      <c r="C4" s="677">
        <v>38717</v>
      </c>
      <c r="D4" s="677">
        <v>38807</v>
      </c>
      <c r="E4" s="677">
        <v>38898</v>
      </c>
      <c r="F4" s="677">
        <v>38990</v>
      </c>
      <c r="G4" s="677">
        <v>39082</v>
      </c>
      <c r="H4" s="677">
        <v>39172</v>
      </c>
      <c r="I4" s="677">
        <v>39263</v>
      </c>
      <c r="J4" s="677">
        <v>39355</v>
      </c>
      <c r="K4" s="316" t="s">
        <v>506</v>
      </c>
      <c r="L4" s="316">
        <v>39538</v>
      </c>
      <c r="M4" s="316">
        <v>39629</v>
      </c>
      <c r="N4" s="316">
        <v>39721</v>
      </c>
      <c r="O4" s="316">
        <v>39813</v>
      </c>
      <c r="P4" s="316">
        <v>39903</v>
      </c>
      <c r="Q4" s="316">
        <v>39994</v>
      </c>
      <c r="R4" s="316">
        <v>40086</v>
      </c>
      <c r="S4" s="316">
        <v>40178</v>
      </c>
      <c r="T4" s="316" t="s">
        <v>543</v>
      </c>
      <c r="U4" s="316">
        <v>40359</v>
      </c>
      <c r="V4" s="326">
        <v>40451</v>
      </c>
      <c r="W4" s="326">
        <v>40543</v>
      </c>
      <c r="X4" s="326">
        <v>40633</v>
      </c>
      <c r="Y4" s="326">
        <v>40724</v>
      </c>
      <c r="Z4" s="326">
        <v>40816</v>
      </c>
      <c r="AA4" s="413">
        <v>40908</v>
      </c>
    </row>
    <row r="5" spans="1:27" s="322" customFormat="1" ht="15" customHeight="1">
      <c r="A5" s="703" t="s">
        <v>192</v>
      </c>
      <c r="B5" s="667">
        <v>0</v>
      </c>
      <c r="C5" s="667">
        <v>0</v>
      </c>
      <c r="D5" s="667">
        <v>0</v>
      </c>
      <c r="E5" s="667">
        <v>0</v>
      </c>
      <c r="F5" s="667">
        <v>0</v>
      </c>
      <c r="G5" s="667">
        <v>0</v>
      </c>
      <c r="H5" s="667">
        <v>0</v>
      </c>
      <c r="I5" s="667">
        <v>0</v>
      </c>
      <c r="J5" s="667">
        <v>0</v>
      </c>
      <c r="K5" s="667">
        <v>0</v>
      </c>
      <c r="L5" s="667">
        <v>0</v>
      </c>
      <c r="M5" s="667">
        <v>0</v>
      </c>
      <c r="N5" s="667">
        <v>0</v>
      </c>
      <c r="O5" s="667">
        <v>0</v>
      </c>
      <c r="P5" s="667">
        <v>0</v>
      </c>
      <c r="Q5" s="667">
        <v>0</v>
      </c>
      <c r="R5" s="667">
        <v>0</v>
      </c>
      <c r="S5" s="667">
        <v>0</v>
      </c>
      <c r="T5" s="415">
        <v>0</v>
      </c>
      <c r="U5" s="415">
        <v>0</v>
      </c>
      <c r="V5" s="415">
        <v>0</v>
      </c>
      <c r="W5" s="415">
        <v>0</v>
      </c>
      <c r="X5" s="415">
        <v>0</v>
      </c>
      <c r="Y5" s="415">
        <v>0</v>
      </c>
      <c r="Z5" s="415">
        <v>0</v>
      </c>
      <c r="AA5" s="416">
        <v>0</v>
      </c>
    </row>
    <row r="6" spans="1:27" s="323" customFormat="1" ht="15" customHeight="1">
      <c r="A6" s="705" t="s">
        <v>12</v>
      </c>
      <c r="B6" s="667">
        <v>0</v>
      </c>
      <c r="C6" s="667">
        <v>0</v>
      </c>
      <c r="D6" s="667">
        <v>0</v>
      </c>
      <c r="E6" s="667">
        <v>0</v>
      </c>
      <c r="F6" s="667">
        <v>0</v>
      </c>
      <c r="G6" s="667">
        <v>0</v>
      </c>
      <c r="H6" s="667">
        <v>0</v>
      </c>
      <c r="I6" s="667">
        <v>0</v>
      </c>
      <c r="J6" s="667">
        <v>0</v>
      </c>
      <c r="K6" s="667">
        <v>0</v>
      </c>
      <c r="L6" s="667">
        <v>0</v>
      </c>
      <c r="M6" s="667">
        <v>0</v>
      </c>
      <c r="N6" s="667">
        <v>0</v>
      </c>
      <c r="O6" s="667">
        <v>0</v>
      </c>
      <c r="P6" s="667">
        <v>0</v>
      </c>
      <c r="Q6" s="667">
        <v>0</v>
      </c>
      <c r="R6" s="667">
        <v>0</v>
      </c>
      <c r="S6" s="667">
        <v>0</v>
      </c>
      <c r="T6" s="415">
        <v>0</v>
      </c>
      <c r="U6" s="415">
        <v>0</v>
      </c>
      <c r="V6" s="415">
        <v>0</v>
      </c>
      <c r="W6" s="415">
        <v>0</v>
      </c>
      <c r="X6" s="415">
        <v>0</v>
      </c>
      <c r="Y6" s="415">
        <v>0</v>
      </c>
      <c r="Z6" s="415">
        <v>0</v>
      </c>
      <c r="AA6" s="416">
        <v>0</v>
      </c>
    </row>
    <row r="7" spans="1:27" s="322" customFormat="1" ht="15" customHeight="1">
      <c r="A7" s="229" t="s">
        <v>193</v>
      </c>
      <c r="B7" s="668">
        <v>0</v>
      </c>
      <c r="C7" s="668">
        <v>0</v>
      </c>
      <c r="D7" s="668">
        <v>0</v>
      </c>
      <c r="E7" s="668">
        <v>0</v>
      </c>
      <c r="F7" s="668">
        <v>0</v>
      </c>
      <c r="G7" s="668">
        <v>0</v>
      </c>
      <c r="H7" s="668">
        <v>0</v>
      </c>
      <c r="I7" s="668">
        <v>0</v>
      </c>
      <c r="J7" s="668">
        <v>0</v>
      </c>
      <c r="K7" s="668">
        <v>0</v>
      </c>
      <c r="L7" s="668">
        <v>0</v>
      </c>
      <c r="M7" s="668">
        <v>0</v>
      </c>
      <c r="N7" s="668">
        <v>0</v>
      </c>
      <c r="O7" s="668">
        <v>0</v>
      </c>
      <c r="P7" s="668">
        <v>0</v>
      </c>
      <c r="Q7" s="668">
        <v>0</v>
      </c>
      <c r="R7" s="668">
        <v>0</v>
      </c>
      <c r="S7" s="668">
        <v>0</v>
      </c>
      <c r="T7" s="418">
        <v>0</v>
      </c>
      <c r="U7" s="418">
        <v>0</v>
      </c>
      <c r="V7" s="418">
        <v>0</v>
      </c>
      <c r="W7" s="418">
        <v>0</v>
      </c>
      <c r="X7" s="418">
        <v>0</v>
      </c>
      <c r="Y7" s="418">
        <v>0</v>
      </c>
      <c r="Z7" s="418">
        <v>0</v>
      </c>
      <c r="AA7" s="419">
        <v>0</v>
      </c>
    </row>
    <row r="8" spans="1:27" s="322" customFormat="1" ht="15" customHeight="1">
      <c r="A8" s="229" t="s">
        <v>11</v>
      </c>
      <c r="B8" s="668">
        <v>0</v>
      </c>
      <c r="C8" s="668">
        <v>0</v>
      </c>
      <c r="D8" s="668">
        <v>0</v>
      </c>
      <c r="E8" s="668">
        <v>0</v>
      </c>
      <c r="F8" s="668">
        <v>0</v>
      </c>
      <c r="G8" s="668">
        <v>0</v>
      </c>
      <c r="H8" s="668">
        <v>0</v>
      </c>
      <c r="I8" s="668">
        <v>0</v>
      </c>
      <c r="J8" s="668">
        <v>0</v>
      </c>
      <c r="K8" s="668">
        <v>0</v>
      </c>
      <c r="L8" s="668">
        <v>0</v>
      </c>
      <c r="M8" s="668">
        <v>0</v>
      </c>
      <c r="N8" s="668">
        <v>0</v>
      </c>
      <c r="O8" s="668">
        <v>0</v>
      </c>
      <c r="P8" s="668">
        <v>0</v>
      </c>
      <c r="Q8" s="668">
        <v>0</v>
      </c>
      <c r="R8" s="668">
        <v>0</v>
      </c>
      <c r="S8" s="668">
        <v>0</v>
      </c>
      <c r="T8" s="418">
        <v>0</v>
      </c>
      <c r="U8" s="418">
        <v>0</v>
      </c>
      <c r="V8" s="418">
        <v>0</v>
      </c>
      <c r="W8" s="418">
        <v>0</v>
      </c>
      <c r="X8" s="418">
        <v>0</v>
      </c>
      <c r="Y8" s="418">
        <v>0</v>
      </c>
      <c r="Z8" s="418">
        <v>0</v>
      </c>
      <c r="AA8" s="419">
        <v>0</v>
      </c>
    </row>
    <row r="9" spans="1:27" s="322" customFormat="1" ht="15" customHeight="1">
      <c r="A9" s="229" t="s">
        <v>41</v>
      </c>
      <c r="B9" s="668">
        <v>0</v>
      </c>
      <c r="C9" s="668">
        <v>0</v>
      </c>
      <c r="D9" s="668">
        <v>0</v>
      </c>
      <c r="E9" s="668">
        <v>0</v>
      </c>
      <c r="F9" s="668">
        <v>0</v>
      </c>
      <c r="G9" s="668">
        <v>0</v>
      </c>
      <c r="H9" s="668">
        <v>0</v>
      </c>
      <c r="I9" s="668">
        <v>0</v>
      </c>
      <c r="J9" s="668">
        <v>0</v>
      </c>
      <c r="K9" s="668">
        <v>0</v>
      </c>
      <c r="L9" s="668">
        <v>0</v>
      </c>
      <c r="M9" s="668">
        <v>0</v>
      </c>
      <c r="N9" s="668">
        <v>0</v>
      </c>
      <c r="O9" s="668">
        <v>0</v>
      </c>
      <c r="P9" s="668">
        <v>0</v>
      </c>
      <c r="Q9" s="668">
        <v>0</v>
      </c>
      <c r="R9" s="668">
        <v>0</v>
      </c>
      <c r="S9" s="668">
        <v>0</v>
      </c>
      <c r="T9" s="418">
        <v>0</v>
      </c>
      <c r="U9" s="418">
        <v>0</v>
      </c>
      <c r="V9" s="418">
        <v>0</v>
      </c>
      <c r="W9" s="418">
        <v>0</v>
      </c>
      <c r="X9" s="418">
        <v>0</v>
      </c>
      <c r="Y9" s="418">
        <v>0</v>
      </c>
      <c r="Z9" s="418">
        <v>0</v>
      </c>
      <c r="AA9" s="419">
        <v>0</v>
      </c>
    </row>
    <row r="10" spans="1:27" s="322" customFormat="1" ht="15" customHeight="1">
      <c r="A10" s="229" t="s">
        <v>209</v>
      </c>
      <c r="B10" s="668">
        <v>0</v>
      </c>
      <c r="C10" s="668">
        <v>0</v>
      </c>
      <c r="D10" s="668">
        <v>0</v>
      </c>
      <c r="E10" s="668">
        <v>0</v>
      </c>
      <c r="F10" s="668">
        <v>0</v>
      </c>
      <c r="G10" s="668">
        <v>0</v>
      </c>
      <c r="H10" s="668">
        <v>0</v>
      </c>
      <c r="I10" s="668">
        <v>0</v>
      </c>
      <c r="J10" s="668">
        <v>0</v>
      </c>
      <c r="K10" s="668">
        <v>0</v>
      </c>
      <c r="L10" s="668">
        <v>0</v>
      </c>
      <c r="M10" s="668">
        <v>0</v>
      </c>
      <c r="N10" s="668">
        <v>0</v>
      </c>
      <c r="O10" s="668">
        <v>0</v>
      </c>
      <c r="P10" s="668">
        <v>0</v>
      </c>
      <c r="Q10" s="668">
        <v>0</v>
      </c>
      <c r="R10" s="668">
        <v>0</v>
      </c>
      <c r="S10" s="668">
        <v>0</v>
      </c>
      <c r="T10" s="418">
        <v>0</v>
      </c>
      <c r="U10" s="418">
        <v>0</v>
      </c>
      <c r="V10" s="418">
        <v>0</v>
      </c>
      <c r="W10" s="418">
        <v>0</v>
      </c>
      <c r="X10" s="418">
        <v>0</v>
      </c>
      <c r="Y10" s="418">
        <v>0</v>
      </c>
      <c r="Z10" s="418">
        <v>0</v>
      </c>
      <c r="AA10" s="419">
        <v>0</v>
      </c>
    </row>
    <row r="11" spans="1:27" s="322" customFormat="1" ht="15" customHeight="1">
      <c r="A11" s="706" t="s">
        <v>195</v>
      </c>
      <c r="B11" s="668">
        <v>0</v>
      </c>
      <c r="C11" s="668">
        <v>0</v>
      </c>
      <c r="D11" s="668">
        <v>0</v>
      </c>
      <c r="E11" s="668">
        <v>0</v>
      </c>
      <c r="F11" s="668">
        <v>0</v>
      </c>
      <c r="G11" s="668">
        <v>0</v>
      </c>
      <c r="H11" s="668">
        <v>0</v>
      </c>
      <c r="I11" s="668">
        <v>0</v>
      </c>
      <c r="J11" s="668">
        <v>0</v>
      </c>
      <c r="K11" s="668">
        <v>0</v>
      </c>
      <c r="L11" s="668">
        <v>0</v>
      </c>
      <c r="M11" s="668">
        <v>0</v>
      </c>
      <c r="N11" s="668">
        <v>0</v>
      </c>
      <c r="O11" s="668">
        <v>0</v>
      </c>
      <c r="P11" s="668">
        <v>0</v>
      </c>
      <c r="Q11" s="668">
        <v>0</v>
      </c>
      <c r="R11" s="668">
        <v>0</v>
      </c>
      <c r="S11" s="668">
        <v>0</v>
      </c>
      <c r="T11" s="418">
        <v>0</v>
      </c>
      <c r="U11" s="418">
        <v>0</v>
      </c>
      <c r="V11" s="418">
        <v>0</v>
      </c>
      <c r="W11" s="418">
        <v>0</v>
      </c>
      <c r="X11" s="418">
        <v>0</v>
      </c>
      <c r="Y11" s="418">
        <v>0</v>
      </c>
      <c r="Z11" s="418">
        <v>0</v>
      </c>
      <c r="AA11" s="419">
        <v>0</v>
      </c>
    </row>
    <row r="12" spans="1:27" s="322" customFormat="1" ht="15" customHeight="1">
      <c r="A12" s="706" t="s">
        <v>14</v>
      </c>
      <c r="B12" s="668">
        <v>0</v>
      </c>
      <c r="C12" s="668">
        <v>0</v>
      </c>
      <c r="D12" s="668">
        <v>0</v>
      </c>
      <c r="E12" s="668">
        <v>0</v>
      </c>
      <c r="F12" s="668">
        <v>0</v>
      </c>
      <c r="G12" s="668">
        <v>0</v>
      </c>
      <c r="H12" s="668">
        <v>0</v>
      </c>
      <c r="I12" s="668">
        <v>0</v>
      </c>
      <c r="J12" s="668">
        <v>0</v>
      </c>
      <c r="K12" s="668">
        <v>0</v>
      </c>
      <c r="L12" s="668">
        <v>0</v>
      </c>
      <c r="M12" s="668">
        <v>0</v>
      </c>
      <c r="N12" s="668">
        <v>0</v>
      </c>
      <c r="O12" s="668">
        <v>0</v>
      </c>
      <c r="P12" s="668">
        <v>0</v>
      </c>
      <c r="Q12" s="668">
        <v>0</v>
      </c>
      <c r="R12" s="668">
        <v>0</v>
      </c>
      <c r="S12" s="668">
        <v>0</v>
      </c>
      <c r="T12" s="418">
        <v>0</v>
      </c>
      <c r="U12" s="418">
        <v>0</v>
      </c>
      <c r="V12" s="418">
        <v>0</v>
      </c>
      <c r="W12" s="418">
        <v>0</v>
      </c>
      <c r="X12" s="418">
        <v>0</v>
      </c>
      <c r="Y12" s="418">
        <v>0</v>
      </c>
      <c r="Z12" s="418">
        <v>0</v>
      </c>
      <c r="AA12" s="419">
        <v>0</v>
      </c>
    </row>
    <row r="13" spans="1:27" s="323" customFormat="1" ht="15" customHeight="1">
      <c r="A13" s="705" t="s">
        <v>13</v>
      </c>
      <c r="B13" s="667">
        <v>0</v>
      </c>
      <c r="C13" s="667">
        <v>0</v>
      </c>
      <c r="D13" s="667">
        <v>0</v>
      </c>
      <c r="E13" s="667">
        <v>0</v>
      </c>
      <c r="F13" s="667">
        <v>0</v>
      </c>
      <c r="G13" s="667">
        <v>0</v>
      </c>
      <c r="H13" s="667">
        <v>0</v>
      </c>
      <c r="I13" s="667">
        <v>0</v>
      </c>
      <c r="J13" s="667">
        <v>0</v>
      </c>
      <c r="K13" s="667">
        <v>0</v>
      </c>
      <c r="L13" s="667">
        <v>0</v>
      </c>
      <c r="M13" s="667">
        <v>0</v>
      </c>
      <c r="N13" s="667">
        <v>0</v>
      </c>
      <c r="O13" s="667">
        <v>0</v>
      </c>
      <c r="P13" s="667">
        <v>0</v>
      </c>
      <c r="Q13" s="667">
        <v>0</v>
      </c>
      <c r="R13" s="667">
        <v>0</v>
      </c>
      <c r="S13" s="667">
        <v>0</v>
      </c>
      <c r="T13" s="415">
        <v>0</v>
      </c>
      <c r="U13" s="415">
        <v>0</v>
      </c>
      <c r="V13" s="415">
        <v>0</v>
      </c>
      <c r="W13" s="415">
        <v>0</v>
      </c>
      <c r="X13" s="415">
        <v>0</v>
      </c>
      <c r="Y13" s="415">
        <v>0</v>
      </c>
      <c r="Z13" s="415">
        <v>0</v>
      </c>
      <c r="AA13" s="416">
        <v>0</v>
      </c>
    </row>
    <row r="14" spans="1:27" s="322" customFormat="1" ht="15" customHeight="1">
      <c r="A14" s="229" t="s">
        <v>196</v>
      </c>
      <c r="B14" s="668">
        <v>0</v>
      </c>
      <c r="C14" s="668">
        <v>0</v>
      </c>
      <c r="D14" s="668">
        <v>0</v>
      </c>
      <c r="E14" s="668">
        <v>0</v>
      </c>
      <c r="F14" s="668">
        <v>0</v>
      </c>
      <c r="G14" s="668">
        <v>0</v>
      </c>
      <c r="H14" s="668">
        <v>0</v>
      </c>
      <c r="I14" s="668">
        <v>0</v>
      </c>
      <c r="J14" s="668">
        <v>0</v>
      </c>
      <c r="K14" s="668">
        <v>0</v>
      </c>
      <c r="L14" s="668">
        <v>0</v>
      </c>
      <c r="M14" s="668">
        <v>0</v>
      </c>
      <c r="N14" s="668">
        <v>0</v>
      </c>
      <c r="O14" s="668">
        <v>0</v>
      </c>
      <c r="P14" s="668">
        <v>0</v>
      </c>
      <c r="Q14" s="668">
        <v>0</v>
      </c>
      <c r="R14" s="668">
        <v>0</v>
      </c>
      <c r="S14" s="668">
        <v>0</v>
      </c>
      <c r="T14" s="418">
        <v>0</v>
      </c>
      <c r="U14" s="418">
        <v>0</v>
      </c>
      <c r="V14" s="418">
        <v>0</v>
      </c>
      <c r="W14" s="418">
        <v>0</v>
      </c>
      <c r="X14" s="418">
        <v>0</v>
      </c>
      <c r="Y14" s="418">
        <v>0</v>
      </c>
      <c r="Z14" s="418">
        <v>0</v>
      </c>
      <c r="AA14" s="419">
        <v>0</v>
      </c>
    </row>
    <row r="15" spans="1:27" s="322" customFormat="1" ht="15" customHeight="1">
      <c r="A15" s="229" t="s">
        <v>11</v>
      </c>
      <c r="B15" s="668">
        <v>0</v>
      </c>
      <c r="C15" s="668">
        <v>0</v>
      </c>
      <c r="D15" s="668">
        <v>0</v>
      </c>
      <c r="E15" s="668">
        <v>0</v>
      </c>
      <c r="F15" s="668">
        <v>0</v>
      </c>
      <c r="G15" s="668">
        <v>0</v>
      </c>
      <c r="H15" s="668">
        <v>0</v>
      </c>
      <c r="I15" s="668">
        <v>0</v>
      </c>
      <c r="J15" s="668">
        <v>0</v>
      </c>
      <c r="K15" s="668">
        <v>0</v>
      </c>
      <c r="L15" s="668">
        <v>0</v>
      </c>
      <c r="M15" s="668">
        <v>0</v>
      </c>
      <c r="N15" s="668">
        <v>0</v>
      </c>
      <c r="O15" s="668">
        <v>0</v>
      </c>
      <c r="P15" s="668">
        <v>0</v>
      </c>
      <c r="Q15" s="668">
        <v>0</v>
      </c>
      <c r="R15" s="668">
        <v>0</v>
      </c>
      <c r="S15" s="668">
        <v>0</v>
      </c>
      <c r="T15" s="418">
        <v>0</v>
      </c>
      <c r="U15" s="418">
        <v>0</v>
      </c>
      <c r="V15" s="418">
        <v>0</v>
      </c>
      <c r="W15" s="418">
        <v>0</v>
      </c>
      <c r="X15" s="418">
        <v>0</v>
      </c>
      <c r="Y15" s="418">
        <v>0</v>
      </c>
      <c r="Z15" s="418">
        <v>0</v>
      </c>
      <c r="AA15" s="419">
        <v>0</v>
      </c>
    </row>
    <row r="16" spans="1:27" s="322" customFormat="1" ht="15" customHeight="1">
      <c r="A16" s="229" t="s">
        <v>41</v>
      </c>
      <c r="B16" s="668">
        <v>0</v>
      </c>
      <c r="C16" s="668">
        <v>0</v>
      </c>
      <c r="D16" s="668">
        <v>0</v>
      </c>
      <c r="E16" s="668">
        <v>0</v>
      </c>
      <c r="F16" s="668">
        <v>0</v>
      </c>
      <c r="G16" s="668">
        <v>0</v>
      </c>
      <c r="H16" s="668">
        <v>0</v>
      </c>
      <c r="I16" s="668">
        <v>0</v>
      </c>
      <c r="J16" s="668">
        <v>0</v>
      </c>
      <c r="K16" s="668">
        <v>0</v>
      </c>
      <c r="L16" s="668">
        <v>0</v>
      </c>
      <c r="M16" s="668">
        <v>0</v>
      </c>
      <c r="N16" s="668">
        <v>0</v>
      </c>
      <c r="O16" s="668">
        <v>0</v>
      </c>
      <c r="P16" s="668">
        <v>0</v>
      </c>
      <c r="Q16" s="668">
        <v>0</v>
      </c>
      <c r="R16" s="668">
        <v>0</v>
      </c>
      <c r="S16" s="668">
        <v>0</v>
      </c>
      <c r="T16" s="418">
        <v>0</v>
      </c>
      <c r="U16" s="418">
        <v>0</v>
      </c>
      <c r="V16" s="418">
        <v>0</v>
      </c>
      <c r="W16" s="418">
        <v>0</v>
      </c>
      <c r="X16" s="418">
        <v>0</v>
      </c>
      <c r="Y16" s="418">
        <v>0</v>
      </c>
      <c r="Z16" s="418">
        <v>0</v>
      </c>
      <c r="AA16" s="419">
        <v>0</v>
      </c>
    </row>
    <row r="17" spans="1:27" s="322" customFormat="1" ht="15" customHeight="1">
      <c r="A17" s="229" t="s">
        <v>209</v>
      </c>
      <c r="B17" s="668">
        <v>0</v>
      </c>
      <c r="C17" s="668">
        <v>0</v>
      </c>
      <c r="D17" s="668">
        <v>0</v>
      </c>
      <c r="E17" s="668">
        <v>0</v>
      </c>
      <c r="F17" s="668">
        <v>0</v>
      </c>
      <c r="G17" s="668">
        <v>0</v>
      </c>
      <c r="H17" s="668">
        <v>0</v>
      </c>
      <c r="I17" s="668">
        <v>0</v>
      </c>
      <c r="J17" s="668">
        <v>0</v>
      </c>
      <c r="K17" s="668">
        <v>0</v>
      </c>
      <c r="L17" s="668">
        <v>0</v>
      </c>
      <c r="M17" s="668">
        <v>0</v>
      </c>
      <c r="N17" s="668">
        <v>0</v>
      </c>
      <c r="O17" s="668">
        <v>0</v>
      </c>
      <c r="P17" s="668">
        <v>0</v>
      </c>
      <c r="Q17" s="668">
        <v>0</v>
      </c>
      <c r="R17" s="668">
        <v>0</v>
      </c>
      <c r="S17" s="668">
        <v>0</v>
      </c>
      <c r="T17" s="418">
        <v>0</v>
      </c>
      <c r="U17" s="418">
        <v>0</v>
      </c>
      <c r="V17" s="418">
        <v>0</v>
      </c>
      <c r="W17" s="418">
        <v>0</v>
      </c>
      <c r="X17" s="418">
        <v>0</v>
      </c>
      <c r="Y17" s="418">
        <v>0</v>
      </c>
      <c r="Z17" s="418">
        <v>0</v>
      </c>
      <c r="AA17" s="419">
        <v>0</v>
      </c>
    </row>
    <row r="18" spans="1:27" s="322" customFormat="1" ht="15" customHeight="1">
      <c r="A18" s="707" t="s">
        <v>197</v>
      </c>
      <c r="B18" s="667">
        <v>664.6644037840482</v>
      </c>
      <c r="C18" s="667">
        <v>1040.5110531907762</v>
      </c>
      <c r="D18" s="667">
        <v>1121.8511558112325</v>
      </c>
      <c r="E18" s="667">
        <v>1205.2404815427935</v>
      </c>
      <c r="F18" s="667">
        <v>1284.3259548734661</v>
      </c>
      <c r="G18" s="667">
        <v>1326.9735875563561</v>
      </c>
      <c r="H18" s="667">
        <v>1315.1274204946617</v>
      </c>
      <c r="I18" s="667">
        <v>1329.9575268546653</v>
      </c>
      <c r="J18" s="667">
        <v>1424.8378767917889</v>
      </c>
      <c r="K18" s="667">
        <v>1416.2791245200001</v>
      </c>
      <c r="L18" s="667">
        <v>1395.51334866</v>
      </c>
      <c r="M18" s="667">
        <v>1413.6455419399999</v>
      </c>
      <c r="N18" s="667">
        <v>1552.1286482099999</v>
      </c>
      <c r="O18" s="667">
        <v>1361.1638761499999</v>
      </c>
      <c r="P18" s="667">
        <v>1120.0569833</v>
      </c>
      <c r="Q18" s="667">
        <v>1060.4675873599999</v>
      </c>
      <c r="R18" s="667">
        <v>1315.0802434299999</v>
      </c>
      <c r="S18" s="667">
        <v>1366.8932221699999</v>
      </c>
      <c r="T18" s="415">
        <v>1362.6861448700001</v>
      </c>
      <c r="U18" s="415">
        <v>1417.0564537999999</v>
      </c>
      <c r="V18" s="415">
        <v>1478.6949683399998</v>
      </c>
      <c r="W18" s="415">
        <v>1482.52274212</v>
      </c>
      <c r="X18" s="415">
        <v>1678.8090932499999</v>
      </c>
      <c r="Y18" s="415">
        <v>1840.1145937599999</v>
      </c>
      <c r="Z18" s="415">
        <v>1763.2571062299999</v>
      </c>
      <c r="AA18" s="416">
        <v>2268.0325851800003</v>
      </c>
    </row>
    <row r="19" spans="1:27" s="323" customFormat="1" ht="15" customHeight="1">
      <c r="A19" s="705" t="s">
        <v>12</v>
      </c>
      <c r="B19" s="667">
        <v>664.6644037840482</v>
      </c>
      <c r="C19" s="667">
        <v>1040.5110531907762</v>
      </c>
      <c r="D19" s="667">
        <v>1092.7915201638564</v>
      </c>
      <c r="E19" s="667">
        <v>1129.4769508224665</v>
      </c>
      <c r="F19" s="667">
        <v>1160.3193842457404</v>
      </c>
      <c r="G19" s="667">
        <v>1167.8157656363558</v>
      </c>
      <c r="H19" s="667">
        <v>1073.2600203670186</v>
      </c>
      <c r="I19" s="667">
        <v>1000.5456338329133</v>
      </c>
      <c r="J19" s="667">
        <v>1011.087613193984</v>
      </c>
      <c r="K19" s="667">
        <v>917.15278783999997</v>
      </c>
      <c r="L19" s="667">
        <v>279.68552466000006</v>
      </c>
      <c r="M19" s="667">
        <v>300.38111994000002</v>
      </c>
      <c r="N19" s="667">
        <v>404.18665736000003</v>
      </c>
      <c r="O19" s="667">
        <v>245.87401605000002</v>
      </c>
      <c r="P19" s="667">
        <v>168.70377429999999</v>
      </c>
      <c r="Q19" s="667">
        <v>249.02961435999998</v>
      </c>
      <c r="R19" s="667">
        <v>515.89407332999986</v>
      </c>
      <c r="S19" s="667">
        <v>465.13110414999994</v>
      </c>
      <c r="T19" s="415">
        <v>341.54441386999997</v>
      </c>
      <c r="U19" s="415">
        <v>359.7534268</v>
      </c>
      <c r="V19" s="415">
        <v>362.22585031</v>
      </c>
      <c r="W19" s="415">
        <v>348.09637932999999</v>
      </c>
      <c r="X19" s="415">
        <v>360.51219451000003</v>
      </c>
      <c r="Y19" s="415">
        <v>452.98901867000001</v>
      </c>
      <c r="Z19" s="415">
        <v>406.17685958000004</v>
      </c>
      <c r="AA19" s="416">
        <v>873.10172885000009</v>
      </c>
    </row>
    <row r="20" spans="1:27" s="322" customFormat="1" ht="15" customHeight="1">
      <c r="A20" s="229" t="s">
        <v>193</v>
      </c>
      <c r="B20" s="668">
        <v>0</v>
      </c>
      <c r="C20" s="668">
        <v>0</v>
      </c>
      <c r="D20" s="668">
        <v>0</v>
      </c>
      <c r="E20" s="668">
        <v>0</v>
      </c>
      <c r="F20" s="668">
        <v>0</v>
      </c>
      <c r="G20" s="668">
        <v>0</v>
      </c>
      <c r="H20" s="668">
        <v>0</v>
      </c>
      <c r="I20" s="668">
        <v>0</v>
      </c>
      <c r="J20" s="668">
        <v>0</v>
      </c>
      <c r="K20" s="668">
        <v>0</v>
      </c>
      <c r="L20" s="668">
        <v>0</v>
      </c>
      <c r="M20" s="668">
        <v>0</v>
      </c>
      <c r="N20" s="668">
        <v>0</v>
      </c>
      <c r="O20" s="668">
        <v>0</v>
      </c>
      <c r="P20" s="668">
        <v>0</v>
      </c>
      <c r="Q20" s="668">
        <v>0</v>
      </c>
      <c r="R20" s="668">
        <v>0</v>
      </c>
      <c r="S20" s="668">
        <v>0</v>
      </c>
      <c r="T20" s="418">
        <v>0</v>
      </c>
      <c r="U20" s="418">
        <v>0</v>
      </c>
      <c r="V20" s="418">
        <v>0</v>
      </c>
      <c r="W20" s="418">
        <v>0</v>
      </c>
      <c r="X20" s="418">
        <v>0</v>
      </c>
      <c r="Y20" s="418">
        <v>0</v>
      </c>
      <c r="Z20" s="418">
        <v>0</v>
      </c>
      <c r="AA20" s="419">
        <v>0</v>
      </c>
    </row>
    <row r="21" spans="1:27" s="322" customFormat="1" ht="15" customHeight="1">
      <c r="A21" s="229" t="s">
        <v>534</v>
      </c>
      <c r="B21" s="668">
        <v>0</v>
      </c>
      <c r="C21" s="668">
        <v>0</v>
      </c>
      <c r="D21" s="668">
        <v>0</v>
      </c>
      <c r="E21" s="668">
        <v>0</v>
      </c>
      <c r="F21" s="668">
        <v>0</v>
      </c>
      <c r="G21" s="668">
        <v>0</v>
      </c>
      <c r="H21" s="668">
        <v>0</v>
      </c>
      <c r="I21" s="668">
        <v>0</v>
      </c>
      <c r="J21" s="668">
        <v>0</v>
      </c>
      <c r="K21" s="668">
        <v>0</v>
      </c>
      <c r="L21" s="668">
        <v>0</v>
      </c>
      <c r="M21" s="668">
        <v>0</v>
      </c>
      <c r="N21" s="668">
        <v>0</v>
      </c>
      <c r="O21" s="668">
        <v>0</v>
      </c>
      <c r="P21" s="668">
        <v>0</v>
      </c>
      <c r="Q21" s="668">
        <v>0</v>
      </c>
      <c r="R21" s="668">
        <v>0</v>
      </c>
      <c r="S21" s="668">
        <v>0</v>
      </c>
      <c r="T21" s="418">
        <v>0</v>
      </c>
      <c r="U21" s="418">
        <v>0</v>
      </c>
      <c r="V21" s="418">
        <v>0</v>
      </c>
      <c r="W21" s="418">
        <v>0</v>
      </c>
      <c r="X21" s="418">
        <v>0</v>
      </c>
      <c r="Y21" s="418">
        <v>118.248</v>
      </c>
      <c r="Z21" s="418">
        <v>88.708449999999999</v>
      </c>
      <c r="AA21" s="419">
        <v>233.06285800000001</v>
      </c>
    </row>
    <row r="22" spans="1:27" s="322" customFormat="1" ht="15" customHeight="1">
      <c r="A22" s="229" t="s">
        <v>198</v>
      </c>
      <c r="B22" s="668">
        <v>664.6644037840482</v>
      </c>
      <c r="C22" s="668">
        <v>1040.5110531907762</v>
      </c>
      <c r="D22" s="668">
        <v>1092.7915201638564</v>
      </c>
      <c r="E22" s="668">
        <v>1129.4769508224665</v>
      </c>
      <c r="F22" s="668">
        <v>1160.3193842457404</v>
      </c>
      <c r="G22" s="668">
        <v>1167.8157656363558</v>
      </c>
      <c r="H22" s="668">
        <v>1073.2600203670186</v>
      </c>
      <c r="I22" s="668">
        <v>1000.5456338329133</v>
      </c>
      <c r="J22" s="668">
        <v>1011.087613193984</v>
      </c>
      <c r="K22" s="668">
        <v>917.15278783999997</v>
      </c>
      <c r="L22" s="668">
        <v>279.68552466000006</v>
      </c>
      <c r="M22" s="668">
        <v>300.38111994000002</v>
      </c>
      <c r="N22" s="668">
        <v>404.18665736000003</v>
      </c>
      <c r="O22" s="668">
        <v>245.87401605000002</v>
      </c>
      <c r="P22" s="668">
        <v>168.70377429999999</v>
      </c>
      <c r="Q22" s="668">
        <v>249.02961435999998</v>
      </c>
      <c r="R22" s="668">
        <v>515.89407332999986</v>
      </c>
      <c r="S22" s="668">
        <v>465.13110414999994</v>
      </c>
      <c r="T22" s="418">
        <v>341.54441386999997</v>
      </c>
      <c r="U22" s="418">
        <v>359.7534268</v>
      </c>
      <c r="V22" s="418">
        <v>362.22585031</v>
      </c>
      <c r="W22" s="418">
        <v>348.09637932999999</v>
      </c>
      <c r="X22" s="418">
        <v>360.51219451000003</v>
      </c>
      <c r="Y22" s="418">
        <v>334.74101867000002</v>
      </c>
      <c r="Z22" s="418">
        <v>317.46840958000001</v>
      </c>
      <c r="AA22" s="419">
        <v>640.03887085000008</v>
      </c>
    </row>
    <row r="23" spans="1:27" s="322" customFormat="1" ht="15" customHeight="1">
      <c r="A23" s="229" t="s">
        <v>209</v>
      </c>
      <c r="B23" s="668">
        <v>0</v>
      </c>
      <c r="C23" s="668">
        <v>0</v>
      </c>
      <c r="D23" s="668">
        <v>0</v>
      </c>
      <c r="E23" s="668">
        <v>0</v>
      </c>
      <c r="F23" s="668">
        <v>0</v>
      </c>
      <c r="G23" s="668">
        <v>0</v>
      </c>
      <c r="H23" s="668">
        <v>0</v>
      </c>
      <c r="I23" s="668">
        <v>0</v>
      </c>
      <c r="J23" s="668">
        <v>0</v>
      </c>
      <c r="K23" s="668">
        <v>0</v>
      </c>
      <c r="L23" s="668">
        <v>0</v>
      </c>
      <c r="M23" s="668">
        <v>0</v>
      </c>
      <c r="N23" s="668">
        <v>0</v>
      </c>
      <c r="O23" s="668">
        <v>0</v>
      </c>
      <c r="P23" s="668">
        <v>0</v>
      </c>
      <c r="Q23" s="668">
        <v>0</v>
      </c>
      <c r="R23" s="668">
        <v>0</v>
      </c>
      <c r="S23" s="668">
        <v>0</v>
      </c>
      <c r="T23" s="418">
        <v>0</v>
      </c>
      <c r="U23" s="418">
        <v>0</v>
      </c>
      <c r="V23" s="418">
        <v>0</v>
      </c>
      <c r="W23" s="418">
        <v>0</v>
      </c>
      <c r="X23" s="418">
        <v>0</v>
      </c>
      <c r="Y23" s="418">
        <v>0</v>
      </c>
      <c r="Z23" s="418">
        <v>0</v>
      </c>
      <c r="AA23" s="419">
        <v>0</v>
      </c>
    </row>
    <row r="24" spans="1:27" s="322" customFormat="1" ht="15" customHeight="1">
      <c r="A24" s="706" t="s">
        <v>195</v>
      </c>
      <c r="B24" s="668">
        <v>0</v>
      </c>
      <c r="C24" s="668">
        <v>0</v>
      </c>
      <c r="D24" s="668">
        <v>0</v>
      </c>
      <c r="E24" s="668">
        <v>0</v>
      </c>
      <c r="F24" s="668">
        <v>0</v>
      </c>
      <c r="G24" s="668">
        <v>0</v>
      </c>
      <c r="H24" s="668">
        <v>0</v>
      </c>
      <c r="I24" s="668">
        <v>0</v>
      </c>
      <c r="J24" s="668">
        <v>0</v>
      </c>
      <c r="K24" s="668">
        <v>0</v>
      </c>
      <c r="L24" s="668">
        <v>0</v>
      </c>
      <c r="M24" s="668">
        <v>0</v>
      </c>
      <c r="N24" s="668">
        <v>0</v>
      </c>
      <c r="O24" s="668">
        <v>0</v>
      </c>
      <c r="P24" s="668">
        <v>0</v>
      </c>
      <c r="Q24" s="668">
        <v>0</v>
      </c>
      <c r="R24" s="668">
        <v>0</v>
      </c>
      <c r="S24" s="668">
        <v>0</v>
      </c>
      <c r="T24" s="418">
        <v>0</v>
      </c>
      <c r="U24" s="418">
        <v>0</v>
      </c>
      <c r="V24" s="418">
        <v>0</v>
      </c>
      <c r="W24" s="418">
        <v>0</v>
      </c>
      <c r="X24" s="418">
        <v>0</v>
      </c>
      <c r="Y24" s="418">
        <v>0</v>
      </c>
      <c r="Z24" s="418">
        <v>0</v>
      </c>
      <c r="AA24" s="419">
        <v>0</v>
      </c>
    </row>
    <row r="25" spans="1:27" s="322" customFormat="1" ht="15" customHeight="1">
      <c r="A25" s="706" t="s">
        <v>14</v>
      </c>
      <c r="B25" s="668">
        <v>0</v>
      </c>
      <c r="C25" s="668">
        <v>0</v>
      </c>
      <c r="D25" s="668">
        <v>0</v>
      </c>
      <c r="E25" s="668">
        <v>0</v>
      </c>
      <c r="F25" s="668">
        <v>0</v>
      </c>
      <c r="G25" s="668">
        <v>0</v>
      </c>
      <c r="H25" s="668">
        <v>0</v>
      </c>
      <c r="I25" s="668">
        <v>0</v>
      </c>
      <c r="J25" s="668">
        <v>0</v>
      </c>
      <c r="K25" s="668">
        <v>0</v>
      </c>
      <c r="L25" s="668">
        <v>0</v>
      </c>
      <c r="M25" s="668">
        <v>0</v>
      </c>
      <c r="N25" s="668">
        <v>0</v>
      </c>
      <c r="O25" s="668">
        <v>0</v>
      </c>
      <c r="P25" s="668">
        <v>0</v>
      </c>
      <c r="Q25" s="668">
        <v>0</v>
      </c>
      <c r="R25" s="668">
        <v>0</v>
      </c>
      <c r="S25" s="668">
        <v>0</v>
      </c>
      <c r="T25" s="418">
        <v>0</v>
      </c>
      <c r="U25" s="418">
        <v>0</v>
      </c>
      <c r="V25" s="418">
        <v>0</v>
      </c>
      <c r="W25" s="418">
        <v>0</v>
      </c>
      <c r="X25" s="418">
        <v>0</v>
      </c>
      <c r="Y25" s="418">
        <v>0</v>
      </c>
      <c r="Z25" s="418">
        <v>0</v>
      </c>
      <c r="AA25" s="419">
        <v>0</v>
      </c>
    </row>
    <row r="26" spans="1:27" s="323" customFormat="1" ht="15" customHeight="1">
      <c r="A26" s="705" t="s">
        <v>13</v>
      </c>
      <c r="B26" s="667">
        <v>0</v>
      </c>
      <c r="C26" s="667">
        <v>0</v>
      </c>
      <c r="D26" s="667">
        <v>29.059635647376393</v>
      </c>
      <c r="E26" s="667">
        <v>75.763530720326926</v>
      </c>
      <c r="F26" s="667">
        <v>124.00657062772564</v>
      </c>
      <c r="G26" s="667">
        <v>159.15782192</v>
      </c>
      <c r="H26" s="667">
        <v>241.86740012764301</v>
      </c>
      <c r="I26" s="667">
        <v>329.41189302175201</v>
      </c>
      <c r="J26" s="667">
        <v>413.75026359780497</v>
      </c>
      <c r="K26" s="667">
        <v>499.12633668000001</v>
      </c>
      <c r="L26" s="667">
        <v>1115.827824</v>
      </c>
      <c r="M26" s="667">
        <v>1113.264422</v>
      </c>
      <c r="N26" s="667">
        <v>1147.9419908499999</v>
      </c>
      <c r="O26" s="667">
        <v>1115.2898600999999</v>
      </c>
      <c r="P26" s="667">
        <v>951.35320899999999</v>
      </c>
      <c r="Q26" s="667">
        <v>811.43797300000006</v>
      </c>
      <c r="R26" s="667">
        <v>799.18617010000003</v>
      </c>
      <c r="S26" s="667">
        <v>901.76211802</v>
      </c>
      <c r="T26" s="415">
        <v>1021.141731</v>
      </c>
      <c r="U26" s="415">
        <v>1057.3030269999999</v>
      </c>
      <c r="V26" s="415">
        <v>1116.4691180299999</v>
      </c>
      <c r="W26" s="415">
        <v>1134.42636279</v>
      </c>
      <c r="X26" s="415">
        <v>1318.29689874</v>
      </c>
      <c r="Y26" s="415">
        <v>1387.12557509</v>
      </c>
      <c r="Z26" s="415">
        <v>1357.0802466499999</v>
      </c>
      <c r="AA26" s="416">
        <v>1394.9308563300001</v>
      </c>
    </row>
    <row r="27" spans="1:27" s="322" customFormat="1" ht="15" customHeight="1">
      <c r="A27" s="229" t="s">
        <v>196</v>
      </c>
      <c r="B27" s="668">
        <v>0</v>
      </c>
      <c r="C27" s="668">
        <v>0</v>
      </c>
      <c r="D27" s="668">
        <v>29.059635647376393</v>
      </c>
      <c r="E27" s="668">
        <v>75.763530720326926</v>
      </c>
      <c r="F27" s="668">
        <v>124.00657062772564</v>
      </c>
      <c r="G27" s="668">
        <v>159.15782192</v>
      </c>
      <c r="H27" s="668">
        <v>241.86740012764301</v>
      </c>
      <c r="I27" s="668">
        <v>329.41189302175201</v>
      </c>
      <c r="J27" s="668">
        <v>413.75026359780497</v>
      </c>
      <c r="K27" s="668">
        <v>499.12633668000001</v>
      </c>
      <c r="L27" s="668">
        <v>1115.827824</v>
      </c>
      <c r="M27" s="668">
        <v>1113.264422</v>
      </c>
      <c r="N27" s="668">
        <v>1147.9419908499999</v>
      </c>
      <c r="O27" s="668">
        <v>1115.2898600999999</v>
      </c>
      <c r="P27" s="668">
        <v>951.35320899999999</v>
      </c>
      <c r="Q27" s="668">
        <v>811.43797300000006</v>
      </c>
      <c r="R27" s="668">
        <v>799.18617010000003</v>
      </c>
      <c r="S27" s="668">
        <v>901.76211802</v>
      </c>
      <c r="T27" s="418">
        <v>1021.141731</v>
      </c>
      <c r="U27" s="418">
        <v>1057.3030269999999</v>
      </c>
      <c r="V27" s="418">
        <v>1116.4691180299999</v>
      </c>
      <c r="W27" s="418">
        <v>1134.42636279</v>
      </c>
      <c r="X27" s="418">
        <v>1318.29689874</v>
      </c>
      <c r="Y27" s="418">
        <v>1387.12557509</v>
      </c>
      <c r="Z27" s="418">
        <v>1357.0802466499999</v>
      </c>
      <c r="AA27" s="419">
        <v>1394.9308563300001</v>
      </c>
    </row>
    <row r="28" spans="1:27" s="322" customFormat="1" ht="15" customHeight="1">
      <c r="A28" s="229" t="s">
        <v>11</v>
      </c>
      <c r="B28" s="668">
        <v>0</v>
      </c>
      <c r="C28" s="668">
        <v>0</v>
      </c>
      <c r="D28" s="668">
        <v>0</v>
      </c>
      <c r="E28" s="668">
        <v>0</v>
      </c>
      <c r="F28" s="668">
        <v>0</v>
      </c>
      <c r="G28" s="668">
        <v>0</v>
      </c>
      <c r="H28" s="668">
        <v>0</v>
      </c>
      <c r="I28" s="668">
        <v>0</v>
      </c>
      <c r="J28" s="668">
        <v>0</v>
      </c>
      <c r="K28" s="668">
        <v>0</v>
      </c>
      <c r="L28" s="668">
        <v>0</v>
      </c>
      <c r="M28" s="668">
        <v>0</v>
      </c>
      <c r="N28" s="668">
        <v>0</v>
      </c>
      <c r="O28" s="668">
        <v>0</v>
      </c>
      <c r="P28" s="668">
        <v>0</v>
      </c>
      <c r="Q28" s="668">
        <v>0</v>
      </c>
      <c r="R28" s="668">
        <v>0</v>
      </c>
      <c r="S28" s="668">
        <v>0</v>
      </c>
      <c r="T28" s="418">
        <v>0</v>
      </c>
      <c r="U28" s="418">
        <v>0</v>
      </c>
      <c r="V28" s="418">
        <v>0</v>
      </c>
      <c r="W28" s="418">
        <v>0</v>
      </c>
      <c r="X28" s="418">
        <v>0</v>
      </c>
      <c r="Y28" s="418">
        <v>0</v>
      </c>
      <c r="Z28" s="418">
        <v>0</v>
      </c>
      <c r="AA28" s="419">
        <v>0</v>
      </c>
    </row>
    <row r="29" spans="1:27" s="322" customFormat="1" ht="15" customHeight="1">
      <c r="A29" s="229" t="s">
        <v>198</v>
      </c>
      <c r="B29" s="668">
        <v>0</v>
      </c>
      <c r="C29" s="668">
        <v>0</v>
      </c>
      <c r="D29" s="668">
        <v>0</v>
      </c>
      <c r="E29" s="668">
        <v>0</v>
      </c>
      <c r="F29" s="668">
        <v>0</v>
      </c>
      <c r="G29" s="668">
        <v>0</v>
      </c>
      <c r="H29" s="668">
        <v>0</v>
      </c>
      <c r="I29" s="668">
        <v>0</v>
      </c>
      <c r="J29" s="668">
        <v>0</v>
      </c>
      <c r="K29" s="668">
        <v>0</v>
      </c>
      <c r="L29" s="668">
        <v>0</v>
      </c>
      <c r="M29" s="668">
        <v>0</v>
      </c>
      <c r="N29" s="668">
        <v>0</v>
      </c>
      <c r="O29" s="668">
        <v>0</v>
      </c>
      <c r="P29" s="668">
        <v>0</v>
      </c>
      <c r="Q29" s="668">
        <v>0</v>
      </c>
      <c r="R29" s="668">
        <v>0</v>
      </c>
      <c r="S29" s="668">
        <v>0</v>
      </c>
      <c r="T29" s="418">
        <v>0</v>
      </c>
      <c r="U29" s="418">
        <v>0</v>
      </c>
      <c r="V29" s="418">
        <v>0</v>
      </c>
      <c r="W29" s="418">
        <v>0</v>
      </c>
      <c r="X29" s="418">
        <v>0</v>
      </c>
      <c r="Y29" s="418">
        <v>0</v>
      </c>
      <c r="Z29" s="418">
        <v>0</v>
      </c>
      <c r="AA29" s="419">
        <v>0</v>
      </c>
    </row>
    <row r="30" spans="1:27" s="322" customFormat="1" ht="15" customHeight="1">
      <c r="A30" s="229" t="s">
        <v>209</v>
      </c>
      <c r="B30" s="668">
        <v>0</v>
      </c>
      <c r="C30" s="668">
        <v>0</v>
      </c>
      <c r="D30" s="668">
        <v>0</v>
      </c>
      <c r="E30" s="668">
        <v>0</v>
      </c>
      <c r="F30" s="668">
        <v>0</v>
      </c>
      <c r="G30" s="668">
        <v>0</v>
      </c>
      <c r="H30" s="668">
        <v>0</v>
      </c>
      <c r="I30" s="668">
        <v>0</v>
      </c>
      <c r="J30" s="668">
        <v>0</v>
      </c>
      <c r="K30" s="668">
        <v>0</v>
      </c>
      <c r="L30" s="668">
        <v>0</v>
      </c>
      <c r="M30" s="668">
        <v>0</v>
      </c>
      <c r="N30" s="668">
        <v>0</v>
      </c>
      <c r="O30" s="668">
        <v>0</v>
      </c>
      <c r="P30" s="668">
        <v>0</v>
      </c>
      <c r="Q30" s="668">
        <v>0</v>
      </c>
      <c r="R30" s="668">
        <v>0</v>
      </c>
      <c r="S30" s="668">
        <v>0</v>
      </c>
      <c r="T30" s="418">
        <v>0</v>
      </c>
      <c r="U30" s="418">
        <v>0</v>
      </c>
      <c r="V30" s="418">
        <v>0</v>
      </c>
      <c r="W30" s="418">
        <v>0</v>
      </c>
      <c r="X30" s="418">
        <v>0</v>
      </c>
      <c r="Y30" s="418">
        <v>0</v>
      </c>
      <c r="Z30" s="418">
        <v>0</v>
      </c>
      <c r="AA30" s="419">
        <v>0</v>
      </c>
    </row>
    <row r="31" spans="1:27" s="322" customFormat="1" ht="15" customHeight="1">
      <c r="A31" s="229"/>
      <c r="B31" s="668">
        <v>0</v>
      </c>
      <c r="C31" s="668">
        <v>0</v>
      </c>
      <c r="D31" s="668">
        <v>0</v>
      </c>
      <c r="E31" s="668">
        <v>0</v>
      </c>
      <c r="F31" s="668">
        <v>0</v>
      </c>
      <c r="G31" s="668">
        <v>0</v>
      </c>
      <c r="H31" s="668">
        <v>0</v>
      </c>
      <c r="I31" s="668">
        <v>0</v>
      </c>
      <c r="J31" s="668">
        <v>0</v>
      </c>
      <c r="K31" s="668">
        <v>0</v>
      </c>
      <c r="L31" s="668">
        <v>0</v>
      </c>
      <c r="M31" s="668">
        <v>0</v>
      </c>
      <c r="N31" s="668">
        <v>0</v>
      </c>
      <c r="O31" s="668">
        <v>0</v>
      </c>
      <c r="P31" s="668">
        <v>0</v>
      </c>
      <c r="Q31" s="668">
        <v>0</v>
      </c>
      <c r="R31" s="668">
        <v>0</v>
      </c>
      <c r="S31" s="668">
        <v>0</v>
      </c>
      <c r="T31" s="418">
        <v>0</v>
      </c>
      <c r="U31" s="418">
        <v>0</v>
      </c>
      <c r="V31" s="418">
        <v>0</v>
      </c>
      <c r="W31" s="418">
        <v>0</v>
      </c>
      <c r="X31" s="418">
        <v>0</v>
      </c>
      <c r="Y31" s="418">
        <v>0</v>
      </c>
      <c r="Z31" s="418">
        <v>0</v>
      </c>
      <c r="AA31" s="419">
        <v>0</v>
      </c>
    </row>
    <row r="32" spans="1:27" s="322" customFormat="1" ht="15" customHeight="1">
      <c r="A32" s="708" t="s">
        <v>199</v>
      </c>
      <c r="B32" s="667">
        <v>619.58503538933292</v>
      </c>
      <c r="C32" s="667">
        <v>635.87033308824255</v>
      </c>
      <c r="D32" s="667">
        <v>618.09538864400008</v>
      </c>
      <c r="E32" s="667">
        <v>599.77956252800004</v>
      </c>
      <c r="F32" s="667">
        <v>621.56707820000008</v>
      </c>
      <c r="G32" s="667">
        <v>668.26355250000017</v>
      </c>
      <c r="H32" s="667">
        <v>667.60839310000006</v>
      </c>
      <c r="I32" s="667">
        <v>658.56931349999991</v>
      </c>
      <c r="J32" s="667">
        <v>644.64480739999999</v>
      </c>
      <c r="K32" s="667">
        <v>648.05031840000004</v>
      </c>
      <c r="L32" s="667">
        <v>549.06727021079996</v>
      </c>
      <c r="M32" s="667">
        <v>529.52594060000001</v>
      </c>
      <c r="N32" s="667">
        <v>533.89685750000012</v>
      </c>
      <c r="O32" s="667">
        <v>390.64648670000003</v>
      </c>
      <c r="P32" s="667">
        <v>442.12787270000001</v>
      </c>
      <c r="Q32" s="667">
        <v>454.59987430000001</v>
      </c>
      <c r="R32" s="667">
        <v>510.65265990000006</v>
      </c>
      <c r="S32" s="667">
        <v>496.81338780000004</v>
      </c>
      <c r="T32" s="415">
        <v>399.38964034999998</v>
      </c>
      <c r="U32" s="415">
        <v>460.20045725999995</v>
      </c>
      <c r="V32" s="415">
        <v>468.06540394999996</v>
      </c>
      <c r="W32" s="415">
        <v>572.66842279000002</v>
      </c>
      <c r="X32" s="415">
        <v>559.42661279000004</v>
      </c>
      <c r="Y32" s="415">
        <v>565.43533979999995</v>
      </c>
      <c r="Z32" s="415">
        <v>607.37515030000009</v>
      </c>
      <c r="AA32" s="416">
        <v>603.05262266</v>
      </c>
    </row>
    <row r="33" spans="1:27" s="323" customFormat="1" ht="15" customHeight="1">
      <c r="A33" s="705" t="s">
        <v>12</v>
      </c>
      <c r="B33" s="667">
        <v>618.74557538933288</v>
      </c>
      <c r="C33" s="667">
        <v>634.55676708824251</v>
      </c>
      <c r="D33" s="667">
        <v>613.67627864400004</v>
      </c>
      <c r="E33" s="667">
        <v>595.44097152799998</v>
      </c>
      <c r="F33" s="667">
        <v>617.26176020000003</v>
      </c>
      <c r="G33" s="667">
        <v>667.16845550000016</v>
      </c>
      <c r="H33" s="667">
        <v>650.52908410000009</v>
      </c>
      <c r="I33" s="667">
        <v>641.72703049999996</v>
      </c>
      <c r="J33" s="667">
        <v>627.87670839999998</v>
      </c>
      <c r="K33" s="667">
        <v>631.32795440000007</v>
      </c>
      <c r="L33" s="667">
        <v>532.36950321079996</v>
      </c>
      <c r="M33" s="667">
        <v>509.8149616</v>
      </c>
      <c r="N33" s="667">
        <v>514.22255450000011</v>
      </c>
      <c r="O33" s="667">
        <v>371.12152570000001</v>
      </c>
      <c r="P33" s="667">
        <v>422.60531470000001</v>
      </c>
      <c r="Q33" s="667">
        <v>433.92412530000001</v>
      </c>
      <c r="R33" s="667">
        <v>488.96519190000004</v>
      </c>
      <c r="S33" s="667">
        <v>473.15393880000005</v>
      </c>
      <c r="T33" s="415">
        <v>375.96107735999999</v>
      </c>
      <c r="U33" s="415">
        <v>438.04232566999997</v>
      </c>
      <c r="V33" s="415">
        <v>445.96462668999999</v>
      </c>
      <c r="W33" s="415">
        <v>550.59084289999998</v>
      </c>
      <c r="X33" s="415">
        <v>537.36949613000002</v>
      </c>
      <c r="Y33" s="415">
        <v>544.51518105999992</v>
      </c>
      <c r="Z33" s="415">
        <v>586.40238368000007</v>
      </c>
      <c r="AA33" s="416">
        <v>583.16431192999994</v>
      </c>
    </row>
    <row r="34" spans="1:27" s="322" customFormat="1" ht="15" customHeight="1">
      <c r="A34" s="229" t="s">
        <v>193</v>
      </c>
      <c r="B34" s="668">
        <v>0</v>
      </c>
      <c r="C34" s="668">
        <v>0</v>
      </c>
      <c r="D34" s="668">
        <v>0</v>
      </c>
      <c r="E34" s="668">
        <v>0</v>
      </c>
      <c r="F34" s="668">
        <v>0</v>
      </c>
      <c r="G34" s="668">
        <v>0</v>
      </c>
      <c r="H34" s="668">
        <v>0</v>
      </c>
      <c r="I34" s="668">
        <v>0</v>
      </c>
      <c r="J34" s="668">
        <v>0</v>
      </c>
      <c r="K34" s="668">
        <v>0</v>
      </c>
      <c r="L34" s="668">
        <v>0</v>
      </c>
      <c r="M34" s="668">
        <v>0</v>
      </c>
      <c r="N34" s="668">
        <v>0</v>
      </c>
      <c r="O34" s="668">
        <v>0</v>
      </c>
      <c r="P34" s="668">
        <v>0</v>
      </c>
      <c r="Q34" s="668">
        <v>0</v>
      </c>
      <c r="R34" s="668">
        <v>0</v>
      </c>
      <c r="S34" s="668">
        <v>0</v>
      </c>
      <c r="T34" s="418">
        <v>0</v>
      </c>
      <c r="U34" s="418">
        <v>0</v>
      </c>
      <c r="V34" s="418">
        <v>0</v>
      </c>
      <c r="W34" s="418">
        <v>0</v>
      </c>
      <c r="X34" s="418">
        <v>0</v>
      </c>
      <c r="Y34" s="418">
        <v>0</v>
      </c>
      <c r="Z34" s="418">
        <v>0</v>
      </c>
      <c r="AA34" s="419">
        <v>0</v>
      </c>
    </row>
    <row r="35" spans="1:27" s="322" customFormat="1" ht="15" customHeight="1">
      <c r="A35" s="229" t="s">
        <v>11</v>
      </c>
      <c r="B35" s="668">
        <v>0</v>
      </c>
      <c r="C35" s="668">
        <v>2.17</v>
      </c>
      <c r="D35" s="668">
        <v>1.915473</v>
      </c>
      <c r="E35" s="668">
        <v>1.9310999999999998E-2</v>
      </c>
      <c r="F35" s="668">
        <v>7.8066999999999998E-2</v>
      </c>
      <c r="G35" s="668">
        <v>0.39041399999999998</v>
      </c>
      <c r="H35" s="668">
        <v>0.39045600000000036</v>
      </c>
      <c r="I35" s="668">
        <v>1.496699999999862E-2</v>
      </c>
      <c r="J35" s="668">
        <v>9.9999999925159955E-7</v>
      </c>
      <c r="K35" s="668">
        <v>0</v>
      </c>
      <c r="L35" s="668">
        <v>-9.9999999836342113E-7</v>
      </c>
      <c r="M35" s="668">
        <v>2.230200000000071E-2</v>
      </c>
      <c r="N35" s="668">
        <v>1.8477000000000743E-2</v>
      </c>
      <c r="O35" s="668">
        <v>1.1690999999999008E-2</v>
      </c>
      <c r="P35" s="668">
        <v>9.8939999999991812E-3</v>
      </c>
      <c r="Q35" s="668">
        <v>9.428725</v>
      </c>
      <c r="R35" s="668">
        <v>12.162814999999998</v>
      </c>
      <c r="S35" s="668">
        <v>11.142192</v>
      </c>
      <c r="T35" s="418">
        <v>10.609057369999999</v>
      </c>
      <c r="U35" s="418">
        <v>9.8522593900000004</v>
      </c>
      <c r="V35" s="418">
        <v>6.7807367899999997</v>
      </c>
      <c r="W35" s="418">
        <v>6.6265915300000007</v>
      </c>
      <c r="X35" s="418">
        <v>8.8368417899999994</v>
      </c>
      <c r="Y35" s="418">
        <v>6.95209557</v>
      </c>
      <c r="Z35" s="418">
        <v>7.9103643899999998</v>
      </c>
      <c r="AA35" s="419">
        <v>5.1458953300000001</v>
      </c>
    </row>
    <row r="36" spans="1:27" s="322" customFormat="1" ht="15" customHeight="1">
      <c r="A36" s="229" t="s">
        <v>198</v>
      </c>
      <c r="B36" s="668">
        <v>596.53742338933284</v>
      </c>
      <c r="C36" s="668">
        <v>608.4542850882425</v>
      </c>
      <c r="D36" s="668">
        <v>587.54411264400005</v>
      </c>
      <c r="E36" s="668">
        <v>570.86057052800004</v>
      </c>
      <c r="F36" s="668">
        <v>592.2048552</v>
      </c>
      <c r="G36" s="668">
        <v>641.45194050000009</v>
      </c>
      <c r="H36" s="668">
        <v>624.38450010000008</v>
      </c>
      <c r="I36" s="668">
        <v>615.25092549999999</v>
      </c>
      <c r="J36" s="668">
        <v>601.1423284</v>
      </c>
      <c r="K36" s="668">
        <v>604.18674740000006</v>
      </c>
      <c r="L36" s="668">
        <v>525.74111821079998</v>
      </c>
      <c r="M36" s="668">
        <v>502.96604959999996</v>
      </c>
      <c r="N36" s="668">
        <v>507.24099750000011</v>
      </c>
      <c r="O36" s="668">
        <v>363.95057270000001</v>
      </c>
      <c r="P36" s="668">
        <v>415.4861247</v>
      </c>
      <c r="Q36" s="668">
        <v>417.15448830000003</v>
      </c>
      <c r="R36" s="668">
        <v>469.31565690000002</v>
      </c>
      <c r="S36" s="668">
        <v>454.29065880000002</v>
      </c>
      <c r="T36" s="418">
        <v>358.37303329999997</v>
      </c>
      <c r="U36" s="418">
        <v>421.01831010000001</v>
      </c>
      <c r="V36" s="418">
        <v>431.87736760000001</v>
      </c>
      <c r="W36" s="418">
        <v>536.45310259999997</v>
      </c>
      <c r="X36" s="418">
        <v>520.71612960000004</v>
      </c>
      <c r="Y36" s="418">
        <v>529.55249119999996</v>
      </c>
      <c r="Z36" s="418">
        <v>570.32768299999998</v>
      </c>
      <c r="AA36" s="419">
        <v>569.65143909999995</v>
      </c>
    </row>
    <row r="37" spans="1:27" s="322" customFormat="1" ht="15" customHeight="1">
      <c r="A37" s="229" t="s">
        <v>209</v>
      </c>
      <c r="B37" s="668">
        <v>22.208151999999998</v>
      </c>
      <c r="C37" s="668">
        <v>23.932482</v>
      </c>
      <c r="D37" s="668">
        <v>24.216692999999999</v>
      </c>
      <c r="E37" s="668">
        <v>24.56109</v>
      </c>
      <c r="F37" s="668">
        <v>24.978838</v>
      </c>
      <c r="G37" s="668">
        <v>25.326101000000001</v>
      </c>
      <c r="H37" s="668">
        <v>25.754128000000001</v>
      </c>
      <c r="I37" s="668">
        <v>26.461138000000002</v>
      </c>
      <c r="J37" s="668">
        <v>26.734379000000001</v>
      </c>
      <c r="K37" s="668">
        <v>27.141207000000001</v>
      </c>
      <c r="L37" s="668">
        <v>6.6283859999999999</v>
      </c>
      <c r="M37" s="668">
        <v>6.8266099999999978</v>
      </c>
      <c r="N37" s="668">
        <v>6.9630799999999997</v>
      </c>
      <c r="O37" s="668">
        <v>7.1592620000000053</v>
      </c>
      <c r="P37" s="668">
        <v>7.1092960000000023</v>
      </c>
      <c r="Q37" s="668">
        <v>7.3409119999999994</v>
      </c>
      <c r="R37" s="668">
        <v>7.4867199999999983</v>
      </c>
      <c r="S37" s="668">
        <v>7.7210880000000035</v>
      </c>
      <c r="T37" s="418">
        <v>6.978986690000001</v>
      </c>
      <c r="U37" s="418">
        <v>7.1717561800000009</v>
      </c>
      <c r="V37" s="418">
        <v>7.3065222999999992</v>
      </c>
      <c r="W37" s="418">
        <v>7.5111487700000001</v>
      </c>
      <c r="X37" s="418">
        <v>7.8165247400000002</v>
      </c>
      <c r="Y37" s="418">
        <v>8.0105942900000002</v>
      </c>
      <c r="Z37" s="418">
        <v>8.1643362899999996</v>
      </c>
      <c r="AA37" s="419">
        <v>8.3669774999999991</v>
      </c>
    </row>
    <row r="38" spans="1:27" s="322" customFormat="1" ht="15" customHeight="1">
      <c r="A38" s="706" t="s">
        <v>195</v>
      </c>
      <c r="B38" s="668">
        <v>22.208151999999998</v>
      </c>
      <c r="C38" s="668">
        <v>23.932482</v>
      </c>
      <c r="D38" s="668">
        <v>24.216692999999999</v>
      </c>
      <c r="E38" s="668">
        <v>24.56109</v>
      </c>
      <c r="F38" s="668">
        <v>24.978838</v>
      </c>
      <c r="G38" s="668">
        <v>25.326101000000001</v>
      </c>
      <c r="H38" s="668">
        <v>25.754128000000001</v>
      </c>
      <c r="I38" s="668">
        <v>26.461138000000002</v>
      </c>
      <c r="J38" s="668">
        <v>26.734379000000001</v>
      </c>
      <c r="K38" s="668">
        <v>27.141207000000001</v>
      </c>
      <c r="L38" s="668">
        <v>6.6283859999999999</v>
      </c>
      <c r="M38" s="668">
        <v>6.8266099999999978</v>
      </c>
      <c r="N38" s="668">
        <v>6.9630799999999997</v>
      </c>
      <c r="O38" s="668">
        <v>7.1592620000000053</v>
      </c>
      <c r="P38" s="668">
        <v>7.1092960000000023</v>
      </c>
      <c r="Q38" s="668">
        <v>7.3409119999999994</v>
      </c>
      <c r="R38" s="668">
        <v>7.4867199999999983</v>
      </c>
      <c r="S38" s="668">
        <v>7.7210880000000035</v>
      </c>
      <c r="T38" s="418">
        <v>6.978986690000001</v>
      </c>
      <c r="U38" s="418">
        <v>7.1717561800000009</v>
      </c>
      <c r="V38" s="418">
        <v>7.3065222999999992</v>
      </c>
      <c r="W38" s="418">
        <v>7.5111487700000001</v>
      </c>
      <c r="X38" s="418">
        <v>7.8165247400000002</v>
      </c>
      <c r="Y38" s="418">
        <v>8.0105942900000002</v>
      </c>
      <c r="Z38" s="418">
        <v>8.1643362899999996</v>
      </c>
      <c r="AA38" s="419">
        <v>8.3669774999999991</v>
      </c>
    </row>
    <row r="39" spans="1:27" s="322" customFormat="1" ht="15" customHeight="1">
      <c r="A39" s="706" t="s">
        <v>14</v>
      </c>
      <c r="B39" s="668">
        <v>0</v>
      </c>
      <c r="C39" s="668">
        <v>0</v>
      </c>
      <c r="D39" s="668">
        <v>0</v>
      </c>
      <c r="E39" s="668">
        <v>0</v>
      </c>
      <c r="F39" s="668">
        <v>0</v>
      </c>
      <c r="G39" s="668">
        <v>0</v>
      </c>
      <c r="H39" s="668">
        <v>0</v>
      </c>
      <c r="I39" s="668">
        <v>0</v>
      </c>
      <c r="J39" s="668">
        <v>0</v>
      </c>
      <c r="K39" s="668">
        <v>0</v>
      </c>
      <c r="L39" s="668">
        <v>0</v>
      </c>
      <c r="M39" s="668">
        <v>0</v>
      </c>
      <c r="N39" s="668">
        <v>0</v>
      </c>
      <c r="O39" s="668">
        <v>0</v>
      </c>
      <c r="P39" s="668">
        <v>0</v>
      </c>
      <c r="Q39" s="668">
        <v>0</v>
      </c>
      <c r="R39" s="668">
        <v>0</v>
      </c>
      <c r="S39" s="668">
        <v>0</v>
      </c>
      <c r="T39" s="418">
        <v>0</v>
      </c>
      <c r="U39" s="418">
        <v>0</v>
      </c>
      <c r="V39" s="418">
        <v>0</v>
      </c>
      <c r="W39" s="418">
        <v>0</v>
      </c>
      <c r="X39" s="418">
        <v>0</v>
      </c>
      <c r="Y39" s="418">
        <v>0</v>
      </c>
      <c r="Z39" s="418">
        <v>0</v>
      </c>
      <c r="AA39" s="419">
        <v>0</v>
      </c>
    </row>
    <row r="40" spans="1:27" s="323" customFormat="1" ht="15" customHeight="1">
      <c r="A40" s="705" t="s">
        <v>13</v>
      </c>
      <c r="B40" s="667">
        <v>0.83945999999999998</v>
      </c>
      <c r="C40" s="667">
        <v>1.313566</v>
      </c>
      <c r="D40" s="667">
        <v>4.4191099999999999</v>
      </c>
      <c r="E40" s="667">
        <v>4.3385910000000001</v>
      </c>
      <c r="F40" s="667">
        <v>4.3053179999999998</v>
      </c>
      <c r="G40" s="667">
        <v>1.095097</v>
      </c>
      <c r="H40" s="667">
        <v>17.079308999999999</v>
      </c>
      <c r="I40" s="667">
        <v>16.842282999999998</v>
      </c>
      <c r="J40" s="667">
        <v>16.768098999999999</v>
      </c>
      <c r="K40" s="667">
        <v>16.722363999999999</v>
      </c>
      <c r="L40" s="667">
        <v>16.697766999999999</v>
      </c>
      <c r="M40" s="667">
        <v>19.710979000000002</v>
      </c>
      <c r="N40" s="667">
        <v>19.674302999999998</v>
      </c>
      <c r="O40" s="667">
        <v>19.524960999999994</v>
      </c>
      <c r="P40" s="667">
        <v>19.522557999999997</v>
      </c>
      <c r="Q40" s="667">
        <v>20.675749000000003</v>
      </c>
      <c r="R40" s="667">
        <v>21.687468000000003</v>
      </c>
      <c r="S40" s="667">
        <v>23.659448999999999</v>
      </c>
      <c r="T40" s="415">
        <v>23.42856299</v>
      </c>
      <c r="U40" s="415">
        <v>22.15813159</v>
      </c>
      <c r="V40" s="415">
        <v>22.100777259999997</v>
      </c>
      <c r="W40" s="415">
        <v>22.077579889999999</v>
      </c>
      <c r="X40" s="415">
        <v>22.057116660000002</v>
      </c>
      <c r="Y40" s="415">
        <v>20.920158740000002</v>
      </c>
      <c r="Z40" s="415">
        <v>20.972766619999998</v>
      </c>
      <c r="AA40" s="416">
        <v>19.888310730000001</v>
      </c>
    </row>
    <row r="41" spans="1:27" s="322" customFormat="1" ht="15" customHeight="1">
      <c r="A41" s="229" t="s">
        <v>196</v>
      </c>
      <c r="B41" s="668">
        <v>0</v>
      </c>
      <c r="C41" s="668">
        <v>0</v>
      </c>
      <c r="D41" s="668">
        <v>0</v>
      </c>
      <c r="E41" s="668">
        <v>0</v>
      </c>
      <c r="F41" s="668">
        <v>0</v>
      </c>
      <c r="G41" s="668">
        <v>0</v>
      </c>
      <c r="H41" s="668">
        <v>0</v>
      </c>
      <c r="I41" s="668">
        <v>0</v>
      </c>
      <c r="J41" s="668">
        <v>0</v>
      </c>
      <c r="K41" s="668">
        <v>0</v>
      </c>
      <c r="L41" s="668">
        <v>0</v>
      </c>
      <c r="M41" s="668">
        <v>0</v>
      </c>
      <c r="N41" s="668">
        <v>0</v>
      </c>
      <c r="O41" s="668">
        <v>0</v>
      </c>
      <c r="P41" s="668">
        <v>0</v>
      </c>
      <c r="Q41" s="668">
        <v>0</v>
      </c>
      <c r="R41" s="668">
        <v>0</v>
      </c>
      <c r="S41" s="668">
        <v>0</v>
      </c>
      <c r="T41" s="418">
        <v>0</v>
      </c>
      <c r="U41" s="418">
        <v>0</v>
      </c>
      <c r="V41" s="418">
        <v>0</v>
      </c>
      <c r="W41" s="418">
        <v>0</v>
      </c>
      <c r="X41" s="418">
        <v>0</v>
      </c>
      <c r="Y41" s="418">
        <v>0</v>
      </c>
      <c r="Z41" s="418">
        <v>0</v>
      </c>
      <c r="AA41" s="419">
        <v>0</v>
      </c>
    </row>
    <row r="42" spans="1:27" s="322" customFormat="1" ht="15" customHeight="1">
      <c r="A42" s="229" t="s">
        <v>11</v>
      </c>
      <c r="B42" s="668">
        <v>0.83945999999999998</v>
      </c>
      <c r="C42" s="668">
        <v>1.313566</v>
      </c>
      <c r="D42" s="668">
        <v>1.29053</v>
      </c>
      <c r="E42" s="668">
        <v>1.2100109999999999</v>
      </c>
      <c r="F42" s="668">
        <v>1.1767380000000001</v>
      </c>
      <c r="G42" s="668">
        <v>1.095097</v>
      </c>
      <c r="H42" s="668">
        <v>1.0793089999999985</v>
      </c>
      <c r="I42" s="668">
        <v>0.84228299999999834</v>
      </c>
      <c r="J42" s="668">
        <v>0.81809900000000013</v>
      </c>
      <c r="K42" s="668">
        <v>0.73836399999999713</v>
      </c>
      <c r="L42" s="668">
        <v>0.71596699999999913</v>
      </c>
      <c r="M42" s="668">
        <v>1.2288790000000027</v>
      </c>
      <c r="N42" s="668">
        <v>1.1890029999999996</v>
      </c>
      <c r="O42" s="668">
        <v>1.0387609999999938</v>
      </c>
      <c r="P42" s="668">
        <v>1.0339379999999956</v>
      </c>
      <c r="Q42" s="668">
        <v>2.1894790000000022</v>
      </c>
      <c r="R42" s="668">
        <v>3.2024180000000015</v>
      </c>
      <c r="S42" s="668">
        <v>5.1739089999999983</v>
      </c>
      <c r="T42" s="418">
        <v>4.2407529899999998</v>
      </c>
      <c r="U42" s="418">
        <v>3.66633159</v>
      </c>
      <c r="V42" s="418">
        <v>3.6133272599999997</v>
      </c>
      <c r="W42" s="418">
        <v>3.5891898900000001</v>
      </c>
      <c r="X42" s="418">
        <v>3.5709466600000002</v>
      </c>
      <c r="Y42" s="418">
        <v>2.4348087400000002</v>
      </c>
      <c r="Z42" s="418">
        <v>2.4853266199999999</v>
      </c>
      <c r="AA42" s="419">
        <v>1.3989107299999999</v>
      </c>
    </row>
    <row r="43" spans="1:27" s="322" customFormat="1" ht="15" customHeight="1">
      <c r="A43" s="229" t="s">
        <v>198</v>
      </c>
      <c r="B43" s="668">
        <v>0</v>
      </c>
      <c r="C43" s="668">
        <v>0</v>
      </c>
      <c r="D43" s="668">
        <v>3.1285799999999999</v>
      </c>
      <c r="E43" s="668">
        <v>3.1285799999999999</v>
      </c>
      <c r="F43" s="668">
        <v>3.1285799999999999</v>
      </c>
      <c r="G43" s="668">
        <v>0</v>
      </c>
      <c r="H43" s="668">
        <v>16</v>
      </c>
      <c r="I43" s="668">
        <v>16</v>
      </c>
      <c r="J43" s="668">
        <v>15.95</v>
      </c>
      <c r="K43" s="668">
        <v>15.984</v>
      </c>
      <c r="L43" s="668">
        <v>15.9818</v>
      </c>
      <c r="M43" s="668">
        <v>18.482099999999999</v>
      </c>
      <c r="N43" s="668">
        <v>18.485299999999999</v>
      </c>
      <c r="O43" s="668">
        <v>18.4862</v>
      </c>
      <c r="P43" s="668">
        <v>18.488620000000001</v>
      </c>
      <c r="Q43" s="668">
        <v>18.486270000000001</v>
      </c>
      <c r="R43" s="668">
        <v>18.485050000000001</v>
      </c>
      <c r="S43" s="668">
        <v>18.48554</v>
      </c>
      <c r="T43" s="418">
        <v>19.187809999999999</v>
      </c>
      <c r="U43" s="418">
        <v>18.491800000000001</v>
      </c>
      <c r="V43" s="418">
        <v>18.487449999999999</v>
      </c>
      <c r="W43" s="418">
        <v>18.488389999999999</v>
      </c>
      <c r="X43" s="418">
        <v>18.486170000000001</v>
      </c>
      <c r="Y43" s="418">
        <v>18.48535</v>
      </c>
      <c r="Z43" s="418">
        <v>18.487439999999999</v>
      </c>
      <c r="AA43" s="419">
        <v>18.4894</v>
      </c>
    </row>
    <row r="44" spans="1:27" s="322" customFormat="1" ht="15" customHeight="1">
      <c r="A44" s="229" t="s">
        <v>209</v>
      </c>
      <c r="B44" s="668">
        <v>0</v>
      </c>
      <c r="C44" s="668">
        <v>0</v>
      </c>
      <c r="D44" s="668">
        <v>0</v>
      </c>
      <c r="E44" s="668">
        <v>0</v>
      </c>
      <c r="F44" s="668">
        <v>0</v>
      </c>
      <c r="G44" s="668">
        <v>0</v>
      </c>
      <c r="H44" s="668">
        <v>0</v>
      </c>
      <c r="I44" s="668">
        <v>0</v>
      </c>
      <c r="J44" s="668">
        <v>0</v>
      </c>
      <c r="K44" s="668">
        <v>0</v>
      </c>
      <c r="L44" s="668">
        <v>0</v>
      </c>
      <c r="M44" s="668">
        <v>0</v>
      </c>
      <c r="N44" s="668">
        <v>0</v>
      </c>
      <c r="O44" s="668">
        <v>0</v>
      </c>
      <c r="P44" s="668">
        <v>0</v>
      </c>
      <c r="Q44" s="668">
        <v>0</v>
      </c>
      <c r="R44" s="668">
        <v>0</v>
      </c>
      <c r="S44" s="668">
        <v>0</v>
      </c>
      <c r="T44" s="418">
        <v>0</v>
      </c>
      <c r="U44" s="418">
        <v>0</v>
      </c>
      <c r="V44" s="418">
        <v>0</v>
      </c>
      <c r="W44" s="418">
        <v>0</v>
      </c>
      <c r="X44" s="418">
        <v>0</v>
      </c>
      <c r="Y44" s="418">
        <v>0</v>
      </c>
      <c r="Z44" s="418">
        <v>0</v>
      </c>
      <c r="AA44" s="419">
        <v>0</v>
      </c>
    </row>
    <row r="45" spans="1:27" s="322" customFormat="1" ht="15" customHeight="1">
      <c r="A45" s="707" t="s">
        <v>200</v>
      </c>
      <c r="B45" s="667">
        <v>197.77454905382481</v>
      </c>
      <c r="C45" s="667">
        <v>253.94303414185347</v>
      </c>
      <c r="D45" s="667">
        <v>256.91064793239707</v>
      </c>
      <c r="E45" s="667">
        <v>249.33539950743531</v>
      </c>
      <c r="F45" s="667">
        <v>266.89766209040482</v>
      </c>
      <c r="G45" s="667">
        <v>336.54220299999997</v>
      </c>
      <c r="H45" s="667">
        <v>417.22295078999997</v>
      </c>
      <c r="I45" s="667">
        <v>489.44404011000006</v>
      </c>
      <c r="J45" s="667">
        <v>521.22503596000013</v>
      </c>
      <c r="K45" s="667">
        <v>447.43012589</v>
      </c>
      <c r="L45" s="667">
        <v>490.79114118999991</v>
      </c>
      <c r="M45" s="667">
        <v>540.11830269999996</v>
      </c>
      <c r="N45" s="667">
        <v>588.9230806600001</v>
      </c>
      <c r="O45" s="667">
        <v>506.99992320000001</v>
      </c>
      <c r="P45" s="667">
        <v>461.68330365728008</v>
      </c>
      <c r="Q45" s="667">
        <v>479.80266918661005</v>
      </c>
      <c r="R45" s="667">
        <v>483.88584986031003</v>
      </c>
      <c r="S45" s="667">
        <v>440.22279799658997</v>
      </c>
      <c r="T45" s="415">
        <v>504.32708522814005</v>
      </c>
      <c r="U45" s="415">
        <v>555.71717901266004</v>
      </c>
      <c r="V45" s="415">
        <v>581.03030321133008</v>
      </c>
      <c r="W45" s="415">
        <v>572.63728736200005</v>
      </c>
      <c r="X45" s="415">
        <v>686.09258406152003</v>
      </c>
      <c r="Y45" s="415">
        <v>698.13105497845993</v>
      </c>
      <c r="Z45" s="415">
        <v>726.22324176230995</v>
      </c>
      <c r="AA45" s="416">
        <v>722.59954856335003</v>
      </c>
    </row>
    <row r="46" spans="1:27" s="323" customFormat="1" ht="15" customHeight="1">
      <c r="A46" s="705" t="s">
        <v>12</v>
      </c>
      <c r="B46" s="667">
        <v>196.5458750538248</v>
      </c>
      <c r="C46" s="667">
        <v>253.45503314185348</v>
      </c>
      <c r="D46" s="667">
        <v>256.14860493239706</v>
      </c>
      <c r="E46" s="667">
        <v>248.57335650743534</v>
      </c>
      <c r="F46" s="667">
        <v>266.13418009040481</v>
      </c>
      <c r="G46" s="667">
        <v>335.62872099999998</v>
      </c>
      <c r="H46" s="667">
        <v>415.38336278999998</v>
      </c>
      <c r="I46" s="667">
        <v>487.80979111000005</v>
      </c>
      <c r="J46" s="667">
        <v>518.94006696000008</v>
      </c>
      <c r="K46" s="667">
        <v>445.08849189</v>
      </c>
      <c r="L46" s="667">
        <v>486.44566918999993</v>
      </c>
      <c r="M46" s="667">
        <v>534.85548269999992</v>
      </c>
      <c r="N46" s="667">
        <v>583.88584866000008</v>
      </c>
      <c r="O46" s="667">
        <v>501.90619120000002</v>
      </c>
      <c r="P46" s="667">
        <v>455.95435865728007</v>
      </c>
      <c r="Q46" s="667">
        <v>472.72573918661004</v>
      </c>
      <c r="R46" s="667">
        <v>477.71986286031</v>
      </c>
      <c r="S46" s="667">
        <v>434.24678799659</v>
      </c>
      <c r="T46" s="415">
        <v>499.76419767814002</v>
      </c>
      <c r="U46" s="415">
        <v>548.82091424266002</v>
      </c>
      <c r="V46" s="415">
        <v>570.9608454513301</v>
      </c>
      <c r="W46" s="415">
        <v>562.06967595200001</v>
      </c>
      <c r="X46" s="415">
        <v>673.99458821838004</v>
      </c>
      <c r="Y46" s="415">
        <v>687.92273539845996</v>
      </c>
      <c r="Z46" s="415">
        <v>719.03331702230992</v>
      </c>
      <c r="AA46" s="416">
        <v>716.05611648335002</v>
      </c>
    </row>
    <row r="47" spans="1:27" s="322" customFormat="1" ht="15" customHeight="1">
      <c r="A47" s="229" t="s">
        <v>193</v>
      </c>
      <c r="B47" s="668">
        <v>0</v>
      </c>
      <c r="C47" s="668">
        <v>0</v>
      </c>
      <c r="D47" s="668">
        <v>0</v>
      </c>
      <c r="E47" s="668">
        <v>0</v>
      </c>
      <c r="F47" s="668">
        <v>0</v>
      </c>
      <c r="G47" s="668">
        <v>0</v>
      </c>
      <c r="H47" s="668">
        <v>0</v>
      </c>
      <c r="I47" s="668">
        <v>0</v>
      </c>
      <c r="J47" s="668">
        <v>0</v>
      </c>
      <c r="K47" s="668">
        <v>0</v>
      </c>
      <c r="L47" s="668">
        <v>0</v>
      </c>
      <c r="M47" s="668">
        <v>0</v>
      </c>
      <c r="N47" s="668">
        <v>0</v>
      </c>
      <c r="O47" s="668">
        <v>0</v>
      </c>
      <c r="P47" s="668">
        <v>0</v>
      </c>
      <c r="Q47" s="668">
        <v>0</v>
      </c>
      <c r="R47" s="668">
        <v>0</v>
      </c>
      <c r="S47" s="668">
        <v>0</v>
      </c>
      <c r="T47" s="418">
        <v>0</v>
      </c>
      <c r="U47" s="418">
        <v>0</v>
      </c>
      <c r="V47" s="418">
        <v>0</v>
      </c>
      <c r="W47" s="418">
        <v>0</v>
      </c>
      <c r="X47" s="418">
        <v>0</v>
      </c>
      <c r="Y47" s="418">
        <v>0</v>
      </c>
      <c r="Z47" s="418">
        <v>0</v>
      </c>
      <c r="AA47" s="419">
        <v>0</v>
      </c>
    </row>
    <row r="48" spans="1:27" s="322" customFormat="1" ht="15" customHeight="1">
      <c r="A48" s="229" t="s">
        <v>11</v>
      </c>
      <c r="B48" s="668">
        <v>0</v>
      </c>
      <c r="C48" s="668">
        <v>0.2</v>
      </c>
      <c r="D48" s="668">
        <v>0</v>
      </c>
      <c r="E48" s="668">
        <v>0</v>
      </c>
      <c r="F48" s="668">
        <v>0</v>
      </c>
      <c r="G48" s="668">
        <v>0</v>
      </c>
      <c r="H48" s="668">
        <v>8.6736173798840355E-19</v>
      </c>
      <c r="I48" s="668">
        <v>0.10000000000000037</v>
      </c>
      <c r="J48" s="668">
        <v>0.6499990000000001</v>
      </c>
      <c r="K48" s="668">
        <v>0.31000000000000005</v>
      </c>
      <c r="L48" s="668">
        <v>0.2250010000000002</v>
      </c>
      <c r="M48" s="668">
        <v>0.45505399999999979</v>
      </c>
      <c r="N48" s="668">
        <v>0.68375499999999911</v>
      </c>
      <c r="O48" s="668">
        <v>0.88160000000000016</v>
      </c>
      <c r="P48" s="668">
        <v>0.95160000000000033</v>
      </c>
      <c r="Q48" s="668">
        <v>0.41832900000000139</v>
      </c>
      <c r="R48" s="668">
        <v>0.41056999999999727</v>
      </c>
      <c r="S48" s="668">
        <v>0.26145000000000013</v>
      </c>
      <c r="T48" s="418">
        <v>2.4573390000000001E-2</v>
      </c>
      <c r="U48" s="418">
        <v>0</v>
      </c>
      <c r="V48" s="418">
        <v>0</v>
      </c>
      <c r="W48" s="418">
        <v>4.5039E-4</v>
      </c>
      <c r="X48" s="418">
        <v>4.5764999999999998E-4</v>
      </c>
      <c r="Y48" s="418">
        <v>5.0875879999999998E-2</v>
      </c>
      <c r="Z48" s="418">
        <v>5.1671230000000005E-2</v>
      </c>
      <c r="AA48" s="419">
        <v>6.7931510000000001E-2</v>
      </c>
    </row>
    <row r="49" spans="1:27" s="322" customFormat="1" ht="15" customHeight="1">
      <c r="A49" s="229" t="s">
        <v>198</v>
      </c>
      <c r="B49" s="668">
        <v>0</v>
      </c>
      <c r="C49" s="668">
        <v>0</v>
      </c>
      <c r="D49" s="668">
        <v>0.16638900000000001</v>
      </c>
      <c r="E49" s="668">
        <v>0.124253</v>
      </c>
      <c r="F49" s="668">
        <v>0.33608900000000003</v>
      </c>
      <c r="G49" s="668">
        <v>0.20557500000000001</v>
      </c>
      <c r="H49" s="668">
        <v>0.22105900000000001</v>
      </c>
      <c r="I49" s="668">
        <v>0.377637</v>
      </c>
      <c r="J49" s="668">
        <v>0.115706</v>
      </c>
      <c r="K49" s="668">
        <v>0.39385399999999998</v>
      </c>
      <c r="L49" s="668">
        <v>0.13348299999999999</v>
      </c>
      <c r="M49" s="668">
        <v>0.17629900000000001</v>
      </c>
      <c r="N49" s="668">
        <v>4.1820999999999997E-2</v>
      </c>
      <c r="O49" s="668">
        <v>0.22925899999999999</v>
      </c>
      <c r="P49" s="668">
        <v>7.1639999999999995E-2</v>
      </c>
      <c r="Q49" s="668">
        <v>6.0921000000000003E-2</v>
      </c>
      <c r="R49" s="668">
        <v>5.6929E-2</v>
      </c>
      <c r="S49" s="668">
        <v>2.3275000000000001E-2</v>
      </c>
      <c r="T49" s="418">
        <v>0.111544</v>
      </c>
      <c r="U49" s="418">
        <v>8.0517000000000005E-2</v>
      </c>
      <c r="V49" s="418">
        <v>2.7400000000000001E-2</v>
      </c>
      <c r="W49" s="418">
        <v>4.5887999999999998E-2</v>
      </c>
      <c r="X49" s="418">
        <v>5.4533999999999999E-2</v>
      </c>
      <c r="Y49" s="418">
        <v>3.7946000000000001E-2</v>
      </c>
      <c r="Z49" s="418">
        <v>4.6405000000000002E-2</v>
      </c>
      <c r="AA49" s="419">
        <v>5.2195999999999999E-2</v>
      </c>
    </row>
    <row r="50" spans="1:27" s="322" customFormat="1" ht="15" customHeight="1">
      <c r="A50" s="229" t="s">
        <v>201</v>
      </c>
      <c r="B50" s="668">
        <v>196.11573005382482</v>
      </c>
      <c r="C50" s="668">
        <v>252.79072314185348</v>
      </c>
      <c r="D50" s="668">
        <v>255.50873893239708</v>
      </c>
      <c r="E50" s="668">
        <v>247.96638450743532</v>
      </c>
      <c r="F50" s="668">
        <v>265.30584209040478</v>
      </c>
      <c r="G50" s="668">
        <v>334.82</v>
      </c>
      <c r="H50" s="668">
        <v>414.00046078999998</v>
      </c>
      <c r="I50" s="668">
        <v>485.88297711000001</v>
      </c>
      <c r="J50" s="668">
        <v>516.82144696</v>
      </c>
      <c r="K50" s="668">
        <v>443.51484489000001</v>
      </c>
      <c r="L50" s="668">
        <v>463.85377118999997</v>
      </c>
      <c r="M50" s="668">
        <v>512.13086269999997</v>
      </c>
      <c r="N50" s="668">
        <v>559.93914666000001</v>
      </c>
      <c r="O50" s="668">
        <v>477.14335820000002</v>
      </c>
      <c r="P50" s="668">
        <v>430.57462065728009</v>
      </c>
      <c r="Q50" s="668">
        <v>447.76387618661005</v>
      </c>
      <c r="R50" s="668">
        <v>452.35329186031004</v>
      </c>
      <c r="S50" s="669">
        <v>408.19385899659</v>
      </c>
      <c r="T50" s="420">
        <v>481.71747928814005</v>
      </c>
      <c r="U50" s="420">
        <v>530.56570224266</v>
      </c>
      <c r="V50" s="420">
        <v>552.39208605133012</v>
      </c>
      <c r="W50" s="420">
        <v>543.49629720200005</v>
      </c>
      <c r="X50" s="418">
        <v>655.90686941837998</v>
      </c>
      <c r="Y50" s="418">
        <v>669.86104213845999</v>
      </c>
      <c r="Z50" s="418">
        <v>700.28003775231002</v>
      </c>
      <c r="AA50" s="419">
        <v>696.88901362335002</v>
      </c>
    </row>
    <row r="51" spans="1:27" s="322" customFormat="1" ht="15" customHeight="1">
      <c r="A51" s="229" t="s">
        <v>209</v>
      </c>
      <c r="B51" s="668">
        <v>0.430145</v>
      </c>
      <c r="C51" s="668">
        <v>0.46431</v>
      </c>
      <c r="D51" s="668">
        <v>0.47347699999999998</v>
      </c>
      <c r="E51" s="668">
        <v>0.48271900000000001</v>
      </c>
      <c r="F51" s="668">
        <v>0.49224899999999999</v>
      </c>
      <c r="G51" s="668">
        <v>0.60314599999999996</v>
      </c>
      <c r="H51" s="668">
        <v>1.161843</v>
      </c>
      <c r="I51" s="668">
        <v>1.4491769999999999</v>
      </c>
      <c r="J51" s="668">
        <v>1.3529149999999999</v>
      </c>
      <c r="K51" s="668">
        <v>0.86979299999999826</v>
      </c>
      <c r="L51" s="668">
        <v>22.233414</v>
      </c>
      <c r="M51" s="668">
        <v>22.093267000000001</v>
      </c>
      <c r="N51" s="668">
        <v>23.221125999999998</v>
      </c>
      <c r="O51" s="668">
        <v>23.651973999999999</v>
      </c>
      <c r="P51" s="668">
        <v>24.356497999999998</v>
      </c>
      <c r="Q51" s="668">
        <v>24.482612999999997</v>
      </c>
      <c r="R51" s="668">
        <v>24.899072000000004</v>
      </c>
      <c r="S51" s="668">
        <v>25.768203999999997</v>
      </c>
      <c r="T51" s="418">
        <v>17.910601</v>
      </c>
      <c r="U51" s="418">
        <v>18.174695</v>
      </c>
      <c r="V51" s="418">
        <v>18.541359400000001</v>
      </c>
      <c r="W51" s="418">
        <v>18.527040360000001</v>
      </c>
      <c r="X51" s="418">
        <v>18.032727149999999</v>
      </c>
      <c r="Y51" s="418">
        <v>17.972871380000001</v>
      </c>
      <c r="Z51" s="418">
        <v>18.65520304</v>
      </c>
      <c r="AA51" s="419">
        <v>19.04697535</v>
      </c>
    </row>
    <row r="52" spans="1:27" s="322" customFormat="1" ht="15" customHeight="1">
      <c r="A52" s="706" t="s">
        <v>195</v>
      </c>
      <c r="B52" s="668">
        <v>0.430145</v>
      </c>
      <c r="C52" s="668">
        <v>0.46431</v>
      </c>
      <c r="D52" s="668">
        <v>0.47347699999999998</v>
      </c>
      <c r="E52" s="668">
        <v>0.48271900000000001</v>
      </c>
      <c r="F52" s="668">
        <v>0.49224899999999999</v>
      </c>
      <c r="G52" s="668">
        <v>0.60314599999999996</v>
      </c>
      <c r="H52" s="668">
        <v>1.161843</v>
      </c>
      <c r="I52" s="668">
        <v>1.4491769999999999</v>
      </c>
      <c r="J52" s="668">
        <v>1.3529149999999999</v>
      </c>
      <c r="K52" s="668">
        <v>0.86979299999999826</v>
      </c>
      <c r="L52" s="668">
        <v>22.233414</v>
      </c>
      <c r="M52" s="668">
        <v>22.093267000000001</v>
      </c>
      <c r="N52" s="668">
        <v>23.221125999999998</v>
      </c>
      <c r="O52" s="668">
        <v>23.651973999999999</v>
      </c>
      <c r="P52" s="668">
        <v>24.356497999999998</v>
      </c>
      <c r="Q52" s="668">
        <v>24.482612999999997</v>
      </c>
      <c r="R52" s="668">
        <v>24.899072000000004</v>
      </c>
      <c r="S52" s="668">
        <v>25.768203999999997</v>
      </c>
      <c r="T52" s="418">
        <v>17.910601</v>
      </c>
      <c r="U52" s="418">
        <v>18.174695</v>
      </c>
      <c r="V52" s="418">
        <v>18.541359400000001</v>
      </c>
      <c r="W52" s="418">
        <v>18.527040360000001</v>
      </c>
      <c r="X52" s="418">
        <v>18.032727149999999</v>
      </c>
      <c r="Y52" s="418">
        <v>17.972871380000001</v>
      </c>
      <c r="Z52" s="418">
        <v>18.65520304</v>
      </c>
      <c r="AA52" s="419">
        <v>19.04697535</v>
      </c>
    </row>
    <row r="53" spans="1:27" s="322" customFormat="1" ht="15" customHeight="1">
      <c r="A53" s="706" t="s">
        <v>14</v>
      </c>
      <c r="B53" s="668">
        <v>0</v>
      </c>
      <c r="C53" s="668">
        <v>0</v>
      </c>
      <c r="D53" s="668">
        <v>0</v>
      </c>
      <c r="E53" s="668">
        <v>0</v>
      </c>
      <c r="F53" s="668">
        <v>0</v>
      </c>
      <c r="G53" s="668">
        <v>0</v>
      </c>
      <c r="H53" s="668">
        <v>0</v>
      </c>
      <c r="I53" s="668">
        <v>0</v>
      </c>
      <c r="J53" s="668">
        <v>0</v>
      </c>
      <c r="K53" s="668">
        <v>0</v>
      </c>
      <c r="L53" s="668">
        <v>0</v>
      </c>
      <c r="M53" s="668">
        <v>0</v>
      </c>
      <c r="N53" s="668">
        <v>0</v>
      </c>
      <c r="O53" s="668">
        <v>0</v>
      </c>
      <c r="P53" s="668">
        <v>0</v>
      </c>
      <c r="Q53" s="668">
        <v>0</v>
      </c>
      <c r="R53" s="668">
        <v>0</v>
      </c>
      <c r="S53" s="668">
        <v>0</v>
      </c>
      <c r="T53" s="418">
        <v>0</v>
      </c>
      <c r="U53" s="418">
        <v>0</v>
      </c>
      <c r="V53" s="418">
        <v>0</v>
      </c>
      <c r="W53" s="418">
        <v>0</v>
      </c>
      <c r="X53" s="418">
        <v>0</v>
      </c>
      <c r="Y53" s="418">
        <v>0</v>
      </c>
      <c r="Z53" s="418">
        <v>0</v>
      </c>
      <c r="AA53" s="419">
        <v>0</v>
      </c>
    </row>
    <row r="54" spans="1:27" s="323" customFormat="1" ht="15" customHeight="1">
      <c r="A54" s="705" t="s">
        <v>13</v>
      </c>
      <c r="B54" s="670">
        <v>1.228674</v>
      </c>
      <c r="C54" s="670">
        <v>0.48800100000000002</v>
      </c>
      <c r="D54" s="670">
        <v>0.76204300000000003</v>
      </c>
      <c r="E54" s="670">
        <v>0.76204300000000003</v>
      </c>
      <c r="F54" s="670">
        <v>0.76348199999999999</v>
      </c>
      <c r="G54" s="670">
        <v>0.91348200000000002</v>
      </c>
      <c r="H54" s="670">
        <v>1.8395879999999993</v>
      </c>
      <c r="I54" s="670">
        <v>1.6342489999999987</v>
      </c>
      <c r="J54" s="670">
        <v>2.2849690000000002</v>
      </c>
      <c r="K54" s="670">
        <v>2.3416340000000067</v>
      </c>
      <c r="L54" s="670">
        <v>4.3454719999999973</v>
      </c>
      <c r="M54" s="670">
        <v>5.262819999999989</v>
      </c>
      <c r="N54" s="670">
        <v>5.0372320000000101</v>
      </c>
      <c r="O54" s="670">
        <v>5.0937319999999957</v>
      </c>
      <c r="P54" s="670">
        <v>5.728945000000004</v>
      </c>
      <c r="Q54" s="670">
        <v>7.0769299999999884</v>
      </c>
      <c r="R54" s="670">
        <v>6.1659870000000057</v>
      </c>
      <c r="S54" s="670">
        <v>5.9760099999999943</v>
      </c>
      <c r="T54" s="671">
        <v>4.5628875500000001</v>
      </c>
      <c r="U54" s="671">
        <v>6.8962647700000002</v>
      </c>
      <c r="V54" s="671">
        <v>10.069457760000001</v>
      </c>
      <c r="W54" s="671">
        <v>10.567611410000001</v>
      </c>
      <c r="X54" s="415">
        <v>12.097995843140017</v>
      </c>
      <c r="Y54" s="415">
        <v>10.208319580000001</v>
      </c>
      <c r="Z54" s="415">
        <v>7.1899247399999995</v>
      </c>
      <c r="AA54" s="416">
        <v>6.5434320799999997</v>
      </c>
    </row>
    <row r="55" spans="1:27" s="322" customFormat="1" ht="15" customHeight="1">
      <c r="A55" s="229" t="s">
        <v>196</v>
      </c>
      <c r="B55" s="668">
        <v>0</v>
      </c>
      <c r="C55" s="668">
        <v>0</v>
      </c>
      <c r="D55" s="668">
        <v>0</v>
      </c>
      <c r="E55" s="668">
        <v>0</v>
      </c>
      <c r="F55" s="668">
        <v>0</v>
      </c>
      <c r="G55" s="668">
        <v>0</v>
      </c>
      <c r="H55" s="668">
        <v>0</v>
      </c>
      <c r="I55" s="668">
        <v>0</v>
      </c>
      <c r="J55" s="668">
        <v>0</v>
      </c>
      <c r="K55" s="668">
        <v>0</v>
      </c>
      <c r="L55" s="668">
        <v>0</v>
      </c>
      <c r="M55" s="668">
        <v>0</v>
      </c>
      <c r="N55" s="668">
        <v>0</v>
      </c>
      <c r="O55" s="668">
        <v>0</v>
      </c>
      <c r="P55" s="668">
        <v>0</v>
      </c>
      <c r="Q55" s="668">
        <v>0</v>
      </c>
      <c r="R55" s="668">
        <v>0</v>
      </c>
      <c r="S55" s="668">
        <v>0</v>
      </c>
      <c r="T55" s="418">
        <v>0</v>
      </c>
      <c r="U55" s="418">
        <v>2.6634449999999998</v>
      </c>
      <c r="V55" s="418">
        <v>6.7347739999999998</v>
      </c>
      <c r="W55" s="418">
        <v>5.9372579999999999</v>
      </c>
      <c r="X55" s="418">
        <v>4.9234270000000002</v>
      </c>
      <c r="Y55" s="418">
        <v>4.2438120000000001</v>
      </c>
      <c r="Z55" s="418">
        <v>1.4479949999999999</v>
      </c>
      <c r="AA55" s="419">
        <v>0</v>
      </c>
    </row>
    <row r="56" spans="1:27" s="322" customFormat="1" ht="15" customHeight="1">
      <c r="A56" s="229" t="s">
        <v>11</v>
      </c>
      <c r="B56" s="668">
        <v>1.228674</v>
      </c>
      <c r="C56" s="668">
        <v>0.1</v>
      </c>
      <c r="D56" s="668">
        <v>0.1</v>
      </c>
      <c r="E56" s="668">
        <v>0.1</v>
      </c>
      <c r="F56" s="668">
        <v>0.1</v>
      </c>
      <c r="G56" s="668">
        <v>0.249999</v>
      </c>
      <c r="H56" s="668">
        <v>1.1076469999999994</v>
      </c>
      <c r="I56" s="668">
        <v>1.0243079999999989</v>
      </c>
      <c r="J56" s="668">
        <v>1.5127540000000004</v>
      </c>
      <c r="K56" s="668">
        <v>1.5694180000000066</v>
      </c>
      <c r="L56" s="668">
        <v>3.8252919999999975</v>
      </c>
      <c r="M56" s="668">
        <v>4.096790999999989</v>
      </c>
      <c r="N56" s="668">
        <v>4.0655410000000103</v>
      </c>
      <c r="O56" s="668">
        <v>4.1220409999999958</v>
      </c>
      <c r="P56" s="668">
        <v>4.9515920000000042</v>
      </c>
      <c r="Q56" s="668">
        <v>6.2995769999999887</v>
      </c>
      <c r="R56" s="668">
        <v>5.582972000000006</v>
      </c>
      <c r="S56" s="668">
        <v>5.3929949999999947</v>
      </c>
      <c r="T56" s="418">
        <v>4.3803754699999997</v>
      </c>
      <c r="U56" s="418">
        <v>4.0476696900000002</v>
      </c>
      <c r="V56" s="418">
        <v>3.2433987400000004</v>
      </c>
      <c r="W56" s="418">
        <v>4.6155769000000006</v>
      </c>
      <c r="X56" s="418">
        <v>5.6522588499999999</v>
      </c>
      <c r="Y56" s="418">
        <v>5.9645075800000003</v>
      </c>
      <c r="Z56" s="418">
        <v>5.7419297399999998</v>
      </c>
      <c r="AA56" s="419">
        <v>6.5434320799999997</v>
      </c>
    </row>
    <row r="57" spans="1:27" s="322" customFormat="1" ht="15" customHeight="1">
      <c r="A57" s="229" t="s">
        <v>198</v>
      </c>
      <c r="B57" s="668">
        <v>0</v>
      </c>
      <c r="C57" s="668">
        <v>0</v>
      </c>
      <c r="D57" s="668">
        <v>0</v>
      </c>
      <c r="E57" s="668">
        <v>0</v>
      </c>
      <c r="F57" s="668">
        <v>0</v>
      </c>
      <c r="G57" s="668">
        <v>0</v>
      </c>
      <c r="H57" s="668">
        <v>0</v>
      </c>
      <c r="I57" s="668">
        <v>0</v>
      </c>
      <c r="J57" s="668">
        <v>0</v>
      </c>
      <c r="K57" s="668">
        <v>0</v>
      </c>
      <c r="L57" s="668">
        <v>0</v>
      </c>
      <c r="M57" s="668">
        <v>0</v>
      </c>
      <c r="N57" s="668">
        <v>0</v>
      </c>
      <c r="O57" s="668">
        <v>0</v>
      </c>
      <c r="P57" s="668">
        <v>0</v>
      </c>
      <c r="Q57" s="668">
        <v>0</v>
      </c>
      <c r="R57" s="668">
        <v>0</v>
      </c>
      <c r="S57" s="668">
        <v>0</v>
      </c>
      <c r="T57" s="418">
        <v>0</v>
      </c>
      <c r="U57" s="418">
        <v>0</v>
      </c>
      <c r="V57" s="418">
        <v>0</v>
      </c>
      <c r="W57" s="418">
        <v>0</v>
      </c>
      <c r="X57" s="418">
        <v>0</v>
      </c>
      <c r="Y57" s="418">
        <v>0</v>
      </c>
      <c r="Z57" s="418">
        <v>0</v>
      </c>
      <c r="AA57" s="419">
        <v>0</v>
      </c>
    </row>
    <row r="58" spans="1:27" s="322" customFormat="1" ht="15" customHeight="1">
      <c r="A58" s="229" t="s">
        <v>201</v>
      </c>
      <c r="B58" s="668">
        <v>0</v>
      </c>
      <c r="C58" s="668">
        <v>0.38800099999999998</v>
      </c>
      <c r="D58" s="668">
        <v>0.66204300000000005</v>
      </c>
      <c r="E58" s="668">
        <v>0.66204300000000005</v>
      </c>
      <c r="F58" s="668">
        <v>0.66348200000000002</v>
      </c>
      <c r="G58" s="668">
        <v>0.66348300000000004</v>
      </c>
      <c r="H58" s="668">
        <v>0.73194099999999995</v>
      </c>
      <c r="I58" s="668">
        <v>0.60994099999999996</v>
      </c>
      <c r="J58" s="668">
        <v>0.7722150000000001</v>
      </c>
      <c r="K58" s="668">
        <v>0.77221600000000001</v>
      </c>
      <c r="L58" s="668">
        <v>0.52017999999999986</v>
      </c>
      <c r="M58" s="668">
        <v>1.166029</v>
      </c>
      <c r="N58" s="668">
        <v>0.97169100000000008</v>
      </c>
      <c r="O58" s="668">
        <v>0.97169100000000008</v>
      </c>
      <c r="P58" s="668">
        <v>0.77735300000000007</v>
      </c>
      <c r="Q58" s="668">
        <v>0.77735300000000018</v>
      </c>
      <c r="R58" s="668">
        <v>0.58301499999999995</v>
      </c>
      <c r="S58" s="668">
        <v>0.58301499999999984</v>
      </c>
      <c r="T58" s="418">
        <v>0.18251207999999999</v>
      </c>
      <c r="U58" s="418">
        <v>0.18515007999999999</v>
      </c>
      <c r="V58" s="418">
        <v>9.1285020000000008E-2</v>
      </c>
      <c r="W58" s="418">
        <v>1.477651E-2</v>
      </c>
      <c r="X58" s="418">
        <v>0</v>
      </c>
      <c r="Y58" s="418">
        <v>0</v>
      </c>
      <c r="Z58" s="418">
        <v>0</v>
      </c>
      <c r="AA58" s="419">
        <v>0</v>
      </c>
    </row>
    <row r="59" spans="1:27" s="322" customFormat="1" ht="15" customHeight="1">
      <c r="A59" s="229" t="s">
        <v>209</v>
      </c>
      <c r="B59" s="668">
        <v>0</v>
      </c>
      <c r="C59" s="668">
        <v>0</v>
      </c>
      <c r="D59" s="668">
        <v>0</v>
      </c>
      <c r="E59" s="668">
        <v>0</v>
      </c>
      <c r="F59" s="668">
        <v>0</v>
      </c>
      <c r="G59" s="668">
        <v>0</v>
      </c>
      <c r="H59" s="668">
        <v>0</v>
      </c>
      <c r="I59" s="668">
        <v>0</v>
      </c>
      <c r="J59" s="668">
        <v>0</v>
      </c>
      <c r="K59" s="668">
        <v>0</v>
      </c>
      <c r="L59" s="668">
        <v>0</v>
      </c>
      <c r="M59" s="668">
        <v>0</v>
      </c>
      <c r="N59" s="668">
        <v>0</v>
      </c>
      <c r="O59" s="668">
        <v>0</v>
      </c>
      <c r="P59" s="668">
        <v>0</v>
      </c>
      <c r="Q59" s="668">
        <v>0</v>
      </c>
      <c r="R59" s="668">
        <v>0</v>
      </c>
      <c r="S59" s="668">
        <v>0</v>
      </c>
      <c r="T59" s="418">
        <v>0</v>
      </c>
      <c r="U59" s="418">
        <v>0</v>
      </c>
      <c r="V59" s="418">
        <v>0</v>
      </c>
      <c r="W59" s="418">
        <v>0</v>
      </c>
      <c r="X59" s="418">
        <v>1.5223099931400186</v>
      </c>
      <c r="Y59" s="418">
        <v>0</v>
      </c>
      <c r="Z59" s="418">
        <v>0</v>
      </c>
      <c r="AA59" s="419">
        <v>0</v>
      </c>
    </row>
    <row r="60" spans="1:27" s="322" customFormat="1" ht="23.25" customHeight="1">
      <c r="A60" s="709" t="s">
        <v>404</v>
      </c>
      <c r="B60" s="667">
        <v>47.980712033925954</v>
      </c>
      <c r="C60" s="667">
        <v>95.865119901140744</v>
      </c>
      <c r="D60" s="667">
        <v>95.449827243774948</v>
      </c>
      <c r="E60" s="667">
        <v>92.275398180273655</v>
      </c>
      <c r="F60" s="667">
        <v>95.686209296370208</v>
      </c>
      <c r="G60" s="667">
        <v>95.6</v>
      </c>
      <c r="H60" s="667">
        <v>108.47999999999999</v>
      </c>
      <c r="I60" s="667">
        <v>122.58</v>
      </c>
      <c r="J60" s="667">
        <v>110.67</v>
      </c>
      <c r="K60" s="667">
        <v>123.10807107000001</v>
      </c>
      <c r="L60" s="667">
        <v>130.14180606000002</v>
      </c>
      <c r="M60" s="667">
        <v>138.31699900999999</v>
      </c>
      <c r="N60" s="667">
        <v>127.9510939</v>
      </c>
      <c r="O60" s="667">
        <v>133.29392627999999</v>
      </c>
      <c r="P60" s="667">
        <v>155.46803875542</v>
      </c>
      <c r="Q60" s="667">
        <v>188.32780705789003</v>
      </c>
      <c r="R60" s="667">
        <v>183.76068715213</v>
      </c>
      <c r="S60" s="667">
        <v>194.56172902889</v>
      </c>
      <c r="T60" s="415">
        <v>211.33208315442999</v>
      </c>
      <c r="U60" s="415">
        <v>205.25727943979996</v>
      </c>
      <c r="V60" s="415">
        <v>231.53780881086001</v>
      </c>
      <c r="W60" s="415">
        <v>265.81945993683996</v>
      </c>
      <c r="X60" s="415">
        <v>263.72952252046997</v>
      </c>
      <c r="Y60" s="415">
        <v>283.82641022809003</v>
      </c>
      <c r="Z60" s="415">
        <v>300.09177714515994</v>
      </c>
      <c r="AA60" s="416">
        <v>321.03200431742999</v>
      </c>
    </row>
    <row r="61" spans="1:27" s="322" customFormat="1" ht="15" customHeight="1">
      <c r="A61" s="710" t="s">
        <v>210</v>
      </c>
      <c r="B61" s="668">
        <v>11.276823545914207</v>
      </c>
      <c r="C61" s="668">
        <v>21.330014608216366</v>
      </c>
      <c r="D61" s="668">
        <v>0</v>
      </c>
      <c r="E61" s="668">
        <v>0</v>
      </c>
      <c r="F61" s="668">
        <v>0</v>
      </c>
      <c r="G61" s="668">
        <v>14.69</v>
      </c>
      <c r="H61" s="668">
        <v>12.18</v>
      </c>
      <c r="I61" s="668">
        <v>13.51</v>
      </c>
      <c r="J61" s="668">
        <v>14.06</v>
      </c>
      <c r="K61" s="668">
        <v>16.997340399999999</v>
      </c>
      <c r="L61" s="668">
        <v>16.806737200000001</v>
      </c>
      <c r="M61" s="668">
        <v>17.53406026</v>
      </c>
      <c r="N61" s="668">
        <v>17.927696940000001</v>
      </c>
      <c r="O61" s="668">
        <v>19.331032129999997</v>
      </c>
      <c r="P61" s="668">
        <v>20.479410097959999</v>
      </c>
      <c r="Q61" s="668">
        <v>19.82104279352</v>
      </c>
      <c r="R61" s="668">
        <v>20.24060072759</v>
      </c>
      <c r="S61" s="669">
        <v>24.597736953749997</v>
      </c>
      <c r="T61" s="420">
        <v>25.048796424049996</v>
      </c>
      <c r="U61" s="420">
        <v>25.452318294329999</v>
      </c>
      <c r="V61" s="420">
        <v>30.705384007040003</v>
      </c>
      <c r="W61" s="420">
        <v>36.034897730259999</v>
      </c>
      <c r="X61" s="418">
        <v>39.002093095630002</v>
      </c>
      <c r="Y61" s="418">
        <v>39.630064491470009</v>
      </c>
      <c r="Z61" s="418">
        <v>37.892106337389997</v>
      </c>
      <c r="AA61" s="419">
        <v>39.416377789880002</v>
      </c>
    </row>
    <row r="62" spans="1:27" s="322" customFormat="1" ht="15" customHeight="1">
      <c r="A62" s="710" t="s">
        <v>12</v>
      </c>
      <c r="B62" s="668">
        <v>11.276823545914207</v>
      </c>
      <c r="C62" s="668">
        <v>18.308014608216368</v>
      </c>
      <c r="D62" s="668">
        <v>0</v>
      </c>
      <c r="E62" s="668">
        <v>0</v>
      </c>
      <c r="F62" s="668">
        <v>0</v>
      </c>
      <c r="G62" s="668">
        <v>12.99</v>
      </c>
      <c r="H62" s="668">
        <v>10.979907560000001</v>
      </c>
      <c r="I62" s="668">
        <v>12.063316759999999</v>
      </c>
      <c r="J62" s="668">
        <v>12.21858538</v>
      </c>
      <c r="K62" s="668">
        <v>15.7873394</v>
      </c>
      <c r="L62" s="668">
        <v>15.5967372</v>
      </c>
      <c r="M62" s="668">
        <v>15.65406026</v>
      </c>
      <c r="N62" s="668">
        <v>15.96769694</v>
      </c>
      <c r="O62" s="668">
        <v>17.235032129999997</v>
      </c>
      <c r="P62" s="668">
        <v>18.323763097959997</v>
      </c>
      <c r="Q62" s="668">
        <v>17.523342793520001</v>
      </c>
      <c r="R62" s="668">
        <v>17.13970072759</v>
      </c>
      <c r="S62" s="669">
        <v>20.681636953749997</v>
      </c>
      <c r="T62" s="420">
        <v>20.884711064049995</v>
      </c>
      <c r="U62" s="420">
        <v>20.682199444329999</v>
      </c>
      <c r="V62" s="420">
        <v>25.204817467040002</v>
      </c>
      <c r="W62" s="420">
        <v>30.113021890260001</v>
      </c>
      <c r="X62" s="418">
        <v>32.458138915630002</v>
      </c>
      <c r="Y62" s="418">
        <v>33.121703111470005</v>
      </c>
      <c r="Z62" s="418">
        <v>31.517391597389999</v>
      </c>
      <c r="AA62" s="419">
        <v>33.223487179880003</v>
      </c>
    </row>
    <row r="63" spans="1:27" s="322" customFormat="1" ht="15" customHeight="1">
      <c r="A63" s="710" t="s">
        <v>13</v>
      </c>
      <c r="B63" s="668">
        <v>0</v>
      </c>
      <c r="C63" s="668">
        <v>3.0219999999999998</v>
      </c>
      <c r="D63" s="668">
        <v>0</v>
      </c>
      <c r="E63" s="668">
        <v>0</v>
      </c>
      <c r="F63" s="668">
        <v>0</v>
      </c>
      <c r="G63" s="668">
        <v>1.7</v>
      </c>
      <c r="H63" s="668">
        <v>1.2000924399999988</v>
      </c>
      <c r="I63" s="668">
        <v>1.4466832400000005</v>
      </c>
      <c r="J63" s="668">
        <v>1.8414146200000001</v>
      </c>
      <c r="K63" s="668">
        <v>1.2100009999999983</v>
      </c>
      <c r="L63" s="668">
        <v>1.21</v>
      </c>
      <c r="M63" s="668">
        <v>1.88</v>
      </c>
      <c r="N63" s="668">
        <v>1.96</v>
      </c>
      <c r="O63" s="668">
        <v>2.0960000000000001</v>
      </c>
      <c r="P63" s="668">
        <v>2.1556470000000001</v>
      </c>
      <c r="Q63" s="668">
        <v>2.2977000000000003</v>
      </c>
      <c r="R63" s="668">
        <v>3.1009000000000002</v>
      </c>
      <c r="S63" s="669">
        <v>3.9161000000000001</v>
      </c>
      <c r="T63" s="420">
        <v>4.1640853599999996</v>
      </c>
      <c r="U63" s="420">
        <v>4.7701188499999994</v>
      </c>
      <c r="V63" s="420">
        <v>5.5005665400000003</v>
      </c>
      <c r="W63" s="420">
        <v>5.9218758400000002</v>
      </c>
      <c r="X63" s="418">
        <v>6.5439541800000001</v>
      </c>
      <c r="Y63" s="418">
        <v>6.5083613800000002</v>
      </c>
      <c r="Z63" s="418">
        <v>6.3747147399999999</v>
      </c>
      <c r="AA63" s="419">
        <v>6.1928906100000001</v>
      </c>
    </row>
    <row r="64" spans="1:27" s="322" customFormat="1" ht="15" customHeight="1">
      <c r="A64" s="710" t="s">
        <v>211</v>
      </c>
      <c r="B64" s="668">
        <v>36.703888488011742</v>
      </c>
      <c r="C64" s="668">
        <v>74.535105292924385</v>
      </c>
      <c r="D64" s="668">
        <v>95.449827243774948</v>
      </c>
      <c r="E64" s="668">
        <v>92.275398180273655</v>
      </c>
      <c r="F64" s="668">
        <v>95.686209296370208</v>
      </c>
      <c r="G64" s="668">
        <v>80.91</v>
      </c>
      <c r="H64" s="668">
        <v>96.3</v>
      </c>
      <c r="I64" s="668">
        <v>109.07</v>
      </c>
      <c r="J64" s="668">
        <v>96.61</v>
      </c>
      <c r="K64" s="668">
        <v>106.11073067000001</v>
      </c>
      <c r="L64" s="668">
        <v>113.33506886000001</v>
      </c>
      <c r="M64" s="668">
        <v>120.78293875</v>
      </c>
      <c r="N64" s="668">
        <v>110.02339696</v>
      </c>
      <c r="O64" s="668">
        <v>113.96289415</v>
      </c>
      <c r="P64" s="668">
        <v>134.98862865746</v>
      </c>
      <c r="Q64" s="668">
        <v>168.50676426437002</v>
      </c>
      <c r="R64" s="668">
        <v>163.52008642454001</v>
      </c>
      <c r="S64" s="669">
        <v>169.96399207514</v>
      </c>
      <c r="T64" s="420">
        <v>186.28328673038001</v>
      </c>
      <c r="U64" s="420">
        <v>179.80496114546997</v>
      </c>
      <c r="V64" s="420">
        <v>200.83242480382</v>
      </c>
      <c r="W64" s="420">
        <v>229.78456220657998</v>
      </c>
      <c r="X64" s="418">
        <v>224.72742942483998</v>
      </c>
      <c r="Y64" s="418">
        <v>244.19634573662</v>
      </c>
      <c r="Z64" s="418">
        <v>262.19967080776996</v>
      </c>
      <c r="AA64" s="419">
        <v>281.61562652754998</v>
      </c>
    </row>
    <row r="65" spans="1:27" s="322" customFormat="1" ht="15" customHeight="1">
      <c r="A65" s="710" t="s">
        <v>12</v>
      </c>
      <c r="B65" s="668">
        <v>21.779086488011743</v>
      </c>
      <c r="C65" s="668">
        <v>24.714563292924382</v>
      </c>
      <c r="D65" s="668">
        <v>45.629285243774945</v>
      </c>
      <c r="E65" s="668">
        <v>41.349937180273656</v>
      </c>
      <c r="F65" s="668">
        <v>44.24101429637021</v>
      </c>
      <c r="G65" s="668">
        <v>29.464804999999998</v>
      </c>
      <c r="H65" s="668">
        <v>43.868934289999999</v>
      </c>
      <c r="I65" s="668">
        <v>56.613988210000002</v>
      </c>
      <c r="J65" s="668">
        <v>44.215745339999998</v>
      </c>
      <c r="K65" s="668">
        <v>66.309094670000007</v>
      </c>
      <c r="L65" s="668">
        <v>59.09069186</v>
      </c>
      <c r="M65" s="668">
        <v>66.613561750000002</v>
      </c>
      <c r="N65" s="668">
        <v>55.854019960000002</v>
      </c>
      <c r="O65" s="668">
        <v>57.13915815</v>
      </c>
      <c r="P65" s="668">
        <v>64.894957657459997</v>
      </c>
      <c r="Q65" s="668">
        <v>65.720178264370006</v>
      </c>
      <c r="R65" s="668">
        <v>75.390234424539997</v>
      </c>
      <c r="S65" s="669">
        <v>80.300536075140002</v>
      </c>
      <c r="T65" s="420">
        <v>114.18002629038001</v>
      </c>
      <c r="U65" s="420">
        <v>115.76894967546998</v>
      </c>
      <c r="V65" s="420">
        <v>143.90159461382001</v>
      </c>
      <c r="W65" s="420">
        <v>132.89596231657998</v>
      </c>
      <c r="X65" s="418">
        <v>126.55499058483998</v>
      </c>
      <c r="Y65" s="418">
        <v>117.62108208662001</v>
      </c>
      <c r="Z65" s="418">
        <v>132.32957067776999</v>
      </c>
      <c r="AA65" s="419">
        <v>150.44666222754998</v>
      </c>
    </row>
    <row r="66" spans="1:27" s="322" customFormat="1" ht="15" customHeight="1">
      <c r="A66" s="710" t="s">
        <v>13</v>
      </c>
      <c r="B66" s="668">
        <v>14.924802</v>
      </c>
      <c r="C66" s="668">
        <v>49.820542000000003</v>
      </c>
      <c r="D66" s="668">
        <v>49.820542000000003</v>
      </c>
      <c r="E66" s="668">
        <v>50.925460999999999</v>
      </c>
      <c r="F66" s="668">
        <v>51.445194999999998</v>
      </c>
      <c r="G66" s="668">
        <v>51.445194999999998</v>
      </c>
      <c r="H66" s="668">
        <v>52.431065709999999</v>
      </c>
      <c r="I66" s="668">
        <v>52.456011789999991</v>
      </c>
      <c r="J66" s="668">
        <v>52.394254660000001</v>
      </c>
      <c r="K66" s="668">
        <v>39.801636000000002</v>
      </c>
      <c r="L66" s="668">
        <v>54.244377</v>
      </c>
      <c r="M66" s="668">
        <v>54.169376999999997</v>
      </c>
      <c r="N66" s="668">
        <v>54.169376999999997</v>
      </c>
      <c r="O66" s="668">
        <v>56.823735999999997</v>
      </c>
      <c r="P66" s="668">
        <v>70.093671000000001</v>
      </c>
      <c r="Q66" s="668">
        <v>102.786586</v>
      </c>
      <c r="R66" s="668">
        <v>88.129852</v>
      </c>
      <c r="S66" s="669">
        <v>89.663455999999996</v>
      </c>
      <c r="T66" s="420">
        <v>72.10326044</v>
      </c>
      <c r="U66" s="420">
        <v>64.036011470000005</v>
      </c>
      <c r="V66" s="420">
        <v>56.930830189999995</v>
      </c>
      <c r="W66" s="420">
        <v>96.888599889999995</v>
      </c>
      <c r="X66" s="418">
        <v>98.172438839999998</v>
      </c>
      <c r="Y66" s="418">
        <v>126.57526365</v>
      </c>
      <c r="Z66" s="418">
        <v>129.87010013</v>
      </c>
      <c r="AA66" s="419">
        <v>131.1689643</v>
      </c>
    </row>
    <row r="67" spans="1:27" s="322" customFormat="1" ht="15" customHeight="1">
      <c r="A67" s="720" t="s">
        <v>212</v>
      </c>
      <c r="B67" s="721">
        <v>1530.004700261132</v>
      </c>
      <c r="C67" s="721">
        <v>2026.189540322013</v>
      </c>
      <c r="D67" s="721">
        <v>2092.3070196314047</v>
      </c>
      <c r="E67" s="721">
        <v>2146.6308417585024</v>
      </c>
      <c r="F67" s="721">
        <v>2268.4769044602408</v>
      </c>
      <c r="G67" s="721">
        <v>2427.3793430563564</v>
      </c>
      <c r="H67" s="721">
        <v>2508.4387643846617</v>
      </c>
      <c r="I67" s="721">
        <v>2600.5508804646652</v>
      </c>
      <c r="J67" s="721">
        <v>2701.3777201517892</v>
      </c>
      <c r="K67" s="721">
        <v>2634.8676398799998</v>
      </c>
      <c r="L67" s="721">
        <v>2565.5135661207996</v>
      </c>
      <c r="M67" s="721">
        <v>2621.6067842500001</v>
      </c>
      <c r="N67" s="721">
        <v>2802.8996802700003</v>
      </c>
      <c r="O67" s="721">
        <v>2392.1042123299999</v>
      </c>
      <c r="P67" s="721">
        <v>2179.3361984127</v>
      </c>
      <c r="Q67" s="721">
        <v>2183.1979379045001</v>
      </c>
      <c r="R67" s="721">
        <v>2493.3794403424399</v>
      </c>
      <c r="S67" s="721">
        <v>2498.4911369954802</v>
      </c>
      <c r="T67" s="722">
        <v>2477.7349536025704</v>
      </c>
      <c r="U67" s="722">
        <v>2638.2313695124594</v>
      </c>
      <c r="V67" s="722">
        <v>2759.3284843121901</v>
      </c>
      <c r="W67" s="722">
        <v>2893.6479122088404</v>
      </c>
      <c r="X67" s="722">
        <v>3188.0578126219898</v>
      </c>
      <c r="Y67" s="722">
        <v>3387.5073987665496</v>
      </c>
      <c r="Z67" s="722">
        <v>3396.9472754374697</v>
      </c>
      <c r="AA67" s="723">
        <v>3914.7167607207807</v>
      </c>
    </row>
    <row r="68" spans="1:27" s="322" customFormat="1" ht="15" customHeight="1">
      <c r="A68" s="724" t="s">
        <v>545</v>
      </c>
      <c r="B68" s="725"/>
      <c r="C68" s="725"/>
      <c r="D68" s="725"/>
      <c r="E68" s="725"/>
      <c r="F68" s="725"/>
      <c r="G68" s="725"/>
      <c r="H68" s="725"/>
      <c r="I68" s="725"/>
      <c r="J68" s="725"/>
      <c r="K68" s="725"/>
      <c r="L68" s="725"/>
      <c r="M68" s="725"/>
      <c r="N68" s="725"/>
      <c r="O68" s="725"/>
      <c r="P68" s="725"/>
      <c r="Q68" s="725"/>
      <c r="R68" s="725"/>
      <c r="S68" s="725"/>
      <c r="T68" s="726"/>
      <c r="U68" s="726"/>
      <c r="V68" s="726"/>
      <c r="W68" s="726"/>
      <c r="X68" s="726">
        <v>3188.0578126219898</v>
      </c>
      <c r="Y68" s="726">
        <v>3269.2593987665496</v>
      </c>
      <c r="Z68" s="726">
        <v>3308.2388254374696</v>
      </c>
      <c r="AA68" s="727">
        <v>3681.6539027207809</v>
      </c>
    </row>
    <row r="69" spans="1:27" s="276" customFormat="1" ht="15" customHeight="1">
      <c r="A69" s="672" t="s">
        <v>205</v>
      </c>
      <c r="B69" s="673"/>
      <c r="C69" s="673"/>
      <c r="D69" s="673"/>
      <c r="E69" s="673"/>
      <c r="F69" s="673"/>
      <c r="G69" s="673"/>
      <c r="H69" s="673"/>
      <c r="I69" s="673"/>
      <c r="J69" s="673"/>
      <c r="K69" s="673"/>
      <c r="L69" s="673"/>
      <c r="M69" s="673"/>
      <c r="N69" s="673"/>
      <c r="O69" s="673"/>
      <c r="P69" s="673"/>
      <c r="Q69" s="673"/>
      <c r="R69" s="673"/>
      <c r="S69" s="673"/>
      <c r="T69" s="674"/>
      <c r="U69" s="674"/>
      <c r="V69" s="674"/>
      <c r="W69" s="674"/>
      <c r="X69" s="674"/>
      <c r="Y69" s="674"/>
      <c r="Z69" s="674"/>
      <c r="AA69" s="675"/>
    </row>
    <row r="70" spans="1:27" s="276" customFormat="1" ht="15" customHeight="1">
      <c r="A70" s="230" t="s">
        <v>12</v>
      </c>
      <c r="B70" s="657">
        <v>1513.0117642611317</v>
      </c>
      <c r="C70" s="657">
        <v>1971.5454313220127</v>
      </c>
      <c r="D70" s="657">
        <v>2008.2456889840287</v>
      </c>
      <c r="E70" s="657">
        <v>2014.8412160381756</v>
      </c>
      <c r="F70" s="657">
        <v>2087.9563388325155</v>
      </c>
      <c r="G70" s="657">
        <v>2213.0677471363556</v>
      </c>
      <c r="H70" s="657">
        <v>2194.0213091070186</v>
      </c>
      <c r="I70" s="657">
        <v>2198.7597604129132</v>
      </c>
      <c r="J70" s="657">
        <v>2214.3387192739842</v>
      </c>
      <c r="K70" s="657">
        <v>2075.6656682000003</v>
      </c>
      <c r="L70" s="657">
        <v>1373.1881261208</v>
      </c>
      <c r="M70" s="657">
        <v>1427.31918625</v>
      </c>
      <c r="N70" s="657">
        <v>1574.1167774200003</v>
      </c>
      <c r="O70" s="657">
        <v>1193.27592323</v>
      </c>
      <c r="P70" s="657">
        <v>1130.4821684127</v>
      </c>
      <c r="Q70" s="657">
        <v>1238.9229999044999</v>
      </c>
      <c r="R70" s="657">
        <v>1575.10906324244</v>
      </c>
      <c r="S70" s="657">
        <v>1473.5140039754799</v>
      </c>
      <c r="T70" s="674">
        <v>1352.3344262625699</v>
      </c>
      <c r="U70" s="674">
        <v>1483.0678158324599</v>
      </c>
      <c r="V70" s="674">
        <v>1548.2577345321899</v>
      </c>
      <c r="W70" s="674">
        <v>1623.7658823888398</v>
      </c>
      <c r="X70" s="674">
        <v>1730.88940835885</v>
      </c>
      <c r="Y70" s="674">
        <v>1836.1697203265499</v>
      </c>
      <c r="Z70" s="674">
        <v>1875.4595225574699</v>
      </c>
      <c r="AA70" s="674">
        <v>2355.9923066707802</v>
      </c>
    </row>
    <row r="71" spans="1:27" s="276" customFormat="1" ht="15" customHeight="1">
      <c r="A71" s="230" t="s">
        <v>13</v>
      </c>
      <c r="B71" s="657">
        <v>16.992936</v>
      </c>
      <c r="C71" s="657">
        <v>54.644109</v>
      </c>
      <c r="D71" s="657">
        <v>84.061330647376394</v>
      </c>
      <c r="E71" s="657">
        <v>131.78962572032691</v>
      </c>
      <c r="F71" s="657">
        <v>180.52056562772566</v>
      </c>
      <c r="G71" s="657">
        <v>214.31159592</v>
      </c>
      <c r="H71" s="657">
        <v>314.417455277643</v>
      </c>
      <c r="I71" s="657">
        <v>401.79112005175205</v>
      </c>
      <c r="J71" s="657">
        <v>487.03900087780499</v>
      </c>
      <c r="K71" s="657">
        <v>559.20197168000004</v>
      </c>
      <c r="L71" s="657">
        <v>1192.3254400000001</v>
      </c>
      <c r="M71" s="657">
        <v>1194.2875979999999</v>
      </c>
      <c r="N71" s="657">
        <v>1228.7829028499998</v>
      </c>
      <c r="O71" s="657">
        <v>1198.8282891000001</v>
      </c>
      <c r="P71" s="657">
        <v>1048.85403</v>
      </c>
      <c r="Q71" s="657">
        <v>944.27493800000002</v>
      </c>
      <c r="R71" s="657">
        <v>918.27037710000002</v>
      </c>
      <c r="S71" s="657">
        <v>1024.9771330200001</v>
      </c>
      <c r="T71" s="674">
        <v>1125.4005273399998</v>
      </c>
      <c r="U71" s="674">
        <v>1155.1635536799999</v>
      </c>
      <c r="V71" s="674">
        <v>1211.0707497799999</v>
      </c>
      <c r="W71" s="674">
        <v>1269.8820298199998</v>
      </c>
      <c r="X71" s="674">
        <v>1457.16840426314</v>
      </c>
      <c r="Y71" s="674">
        <v>1551.33767844</v>
      </c>
      <c r="Z71" s="674">
        <v>1521.4877528799998</v>
      </c>
      <c r="AA71" s="674">
        <v>1558.7244540500001</v>
      </c>
    </row>
    <row r="72" spans="1:27" s="314" customFormat="1" ht="16.5" customHeight="1">
      <c r="A72" s="230"/>
      <c r="B72" s="715"/>
      <c r="C72" s="715"/>
      <c r="D72" s="715"/>
      <c r="E72" s="715"/>
      <c r="F72" s="715"/>
      <c r="G72" s="715"/>
      <c r="H72" s="715"/>
      <c r="I72" s="715"/>
      <c r="J72" s="715"/>
      <c r="K72" s="715"/>
      <c r="L72" s="319"/>
      <c r="M72" s="319"/>
      <c r="N72" s="319"/>
      <c r="O72" s="319"/>
      <c r="P72" s="319"/>
      <c r="Q72" s="319"/>
      <c r="R72" s="319"/>
      <c r="S72" s="319"/>
      <c r="T72" s="319"/>
      <c r="U72" s="319"/>
      <c r="V72" s="319"/>
      <c r="W72" s="319"/>
      <c r="X72" s="319"/>
    </row>
    <row r="73" spans="1:27" s="314" customFormat="1" ht="16.5" customHeight="1">
      <c r="A73" s="318" t="s">
        <v>546</v>
      </c>
      <c r="B73" s="715"/>
      <c r="C73" s="715"/>
      <c r="D73" s="715"/>
      <c r="E73" s="715"/>
      <c r="F73" s="715"/>
      <c r="G73" s="715"/>
      <c r="H73" s="715"/>
      <c r="I73" s="715"/>
      <c r="J73" s="715"/>
      <c r="K73" s="715"/>
      <c r="P73" s="486"/>
      <c r="Q73" s="486"/>
      <c r="R73" s="486"/>
      <c r="S73" s="486"/>
      <c r="T73" s="487"/>
      <c r="U73" s="487"/>
      <c r="V73" s="487"/>
      <c r="W73" s="487"/>
      <c r="X73" s="487"/>
    </row>
    <row r="74" spans="1:27" s="314" customFormat="1" ht="12.75" customHeight="1">
      <c r="A74" s="318" t="s">
        <v>547</v>
      </c>
      <c r="B74" s="715"/>
      <c r="C74" s="715"/>
      <c r="D74" s="715"/>
      <c r="E74" s="715"/>
      <c r="F74" s="715"/>
      <c r="G74" s="715"/>
      <c r="H74" s="715"/>
      <c r="I74" s="715"/>
      <c r="J74" s="715"/>
      <c r="K74" s="715"/>
      <c r="P74" s="486"/>
      <c r="Q74" s="486"/>
      <c r="R74" s="486"/>
      <c r="S74" s="486"/>
    </row>
    <row r="75" spans="1:27" s="276" customFormat="1" ht="15" customHeight="1">
      <c r="A75" s="676" t="s">
        <v>548</v>
      </c>
      <c r="B75" s="728"/>
      <c r="C75" s="728"/>
      <c r="D75" s="728"/>
      <c r="E75" s="728"/>
      <c r="F75" s="728"/>
      <c r="G75" s="728"/>
      <c r="H75" s="728"/>
      <c r="I75" s="728"/>
      <c r="J75" s="728"/>
      <c r="K75" s="728"/>
      <c r="L75" s="314"/>
      <c r="M75" s="314"/>
      <c r="N75" s="314"/>
      <c r="O75" s="314"/>
      <c r="P75" s="486"/>
      <c r="Q75" s="486"/>
      <c r="R75" s="486"/>
      <c r="S75" s="486"/>
      <c r="T75" s="314"/>
      <c r="U75" s="314"/>
      <c r="V75" s="314"/>
      <c r="W75" s="314"/>
      <c r="X75" s="314"/>
      <c r="Y75" s="314"/>
      <c r="Z75" s="314"/>
      <c r="AA75" s="314"/>
    </row>
    <row r="76" spans="1:27" s="276" customFormat="1" ht="15" customHeight="1">
      <c r="B76" s="324"/>
      <c r="C76" s="324"/>
      <c r="D76" s="324"/>
      <c r="E76" s="324"/>
      <c r="F76" s="324"/>
      <c r="G76" s="324"/>
      <c r="H76" s="324"/>
      <c r="I76" s="324"/>
      <c r="J76" s="324"/>
      <c r="K76" s="324"/>
      <c r="L76" s="324"/>
      <c r="M76" s="324"/>
      <c r="N76" s="324"/>
      <c r="O76" s="324"/>
      <c r="P76" s="324"/>
      <c r="Q76" s="324"/>
      <c r="R76" s="321"/>
      <c r="S76" s="321"/>
      <c r="T76" s="321"/>
      <c r="U76" s="321"/>
      <c r="V76" s="321"/>
    </row>
    <row r="77" spans="1:27" s="276" customFormat="1" ht="15" customHeight="1">
      <c r="A77" s="716" t="s">
        <v>507</v>
      </c>
      <c r="B77" s="324"/>
      <c r="C77" s="324"/>
      <c r="D77" s="324"/>
      <c r="E77" s="324"/>
      <c r="F77" s="324"/>
      <c r="G77" s="324"/>
      <c r="H77" s="324"/>
      <c r="I77" s="324"/>
      <c r="J77" s="324"/>
      <c r="K77" s="324"/>
      <c r="L77" s="324"/>
      <c r="M77" s="324"/>
      <c r="N77" s="324"/>
      <c r="O77" s="324"/>
      <c r="P77" s="324"/>
      <c r="Q77" s="324"/>
      <c r="R77" s="321"/>
      <c r="S77" s="321"/>
      <c r="T77" s="321"/>
      <c r="U77" s="321"/>
      <c r="V77" s="321"/>
    </row>
    <row r="78" spans="1:27">
      <c r="A78" s="716" t="s">
        <v>37</v>
      </c>
      <c r="B78" s="324"/>
      <c r="C78" s="324"/>
      <c r="D78" s="324"/>
      <c r="E78" s="324"/>
      <c r="F78" s="324"/>
      <c r="G78" s="324"/>
      <c r="H78" s="324"/>
      <c r="I78" s="324"/>
      <c r="J78" s="324"/>
      <c r="K78" s="324"/>
      <c r="L78" s="324"/>
      <c r="M78" s="324"/>
      <c r="N78" s="324"/>
      <c r="O78" s="324"/>
      <c r="P78" s="324"/>
      <c r="Q78" s="324"/>
      <c r="R78" s="324"/>
      <c r="S78" s="324"/>
      <c r="T78" s="324"/>
      <c r="U78" s="324"/>
      <c r="W78" s="276"/>
      <c r="X78" s="276"/>
      <c r="Y78" s="276"/>
      <c r="Z78" s="276"/>
      <c r="AA78" s="276"/>
    </row>
    <row r="79" spans="1:27">
      <c r="L79" s="324"/>
      <c r="M79" s="324"/>
      <c r="N79" s="324"/>
      <c r="O79" s="324"/>
    </row>
    <row r="80" spans="1:27">
      <c r="A80" s="301"/>
      <c r="B80" s="591"/>
      <c r="C80" s="591"/>
      <c r="D80" s="591"/>
      <c r="E80" s="591"/>
      <c r="F80" s="591"/>
      <c r="G80" s="591"/>
      <c r="H80" s="591"/>
      <c r="I80" s="591"/>
      <c r="J80" s="591"/>
      <c r="K80" s="591"/>
      <c r="L80" s="591"/>
      <c r="M80" s="591"/>
      <c r="N80" s="591"/>
      <c r="O80" s="591"/>
      <c r="P80" s="591"/>
      <c r="Q80" s="591"/>
      <c r="R80" s="591"/>
      <c r="S80" s="591"/>
      <c r="T80" s="591"/>
      <c r="U80" s="591"/>
      <c r="V80" s="591"/>
      <c r="W80" s="591"/>
      <c r="X80" s="591"/>
      <c r="Y80" s="591"/>
      <c r="Z80" s="591"/>
      <c r="AA80" s="591"/>
    </row>
    <row r="82" spans="2:24">
      <c r="B82" s="324"/>
      <c r="C82" s="324"/>
      <c r="D82" s="324"/>
      <c r="E82" s="324"/>
      <c r="F82" s="324"/>
      <c r="G82" s="324"/>
      <c r="H82" s="324"/>
      <c r="I82" s="324"/>
      <c r="J82" s="324"/>
      <c r="K82" s="324"/>
      <c r="L82" s="324"/>
      <c r="M82" s="324"/>
      <c r="N82" s="324"/>
      <c r="O82" s="324"/>
      <c r="P82" s="324"/>
      <c r="Q82" s="324"/>
      <c r="R82" s="324"/>
      <c r="S82" s="324"/>
      <c r="T82" s="324"/>
      <c r="U82" s="324"/>
      <c r="V82" s="324"/>
      <c r="W82" s="324"/>
      <c r="X82" s="324"/>
    </row>
    <row r="83" spans="2:24">
      <c r="B83" s="324"/>
      <c r="C83" s="324"/>
      <c r="D83" s="324"/>
      <c r="E83" s="324"/>
      <c r="F83" s="324"/>
      <c r="G83" s="324"/>
      <c r="H83" s="324"/>
      <c r="I83" s="324"/>
      <c r="J83" s="324"/>
      <c r="K83" s="324"/>
      <c r="L83" s="324"/>
      <c r="M83" s="324"/>
      <c r="N83" s="324"/>
      <c r="O83" s="324"/>
      <c r="P83" s="324"/>
      <c r="Q83" s="324"/>
      <c r="R83" s="324"/>
      <c r="S83" s="324"/>
      <c r="T83" s="324"/>
      <c r="U83" s="324"/>
      <c r="V83" s="324"/>
      <c r="W83" s="324"/>
      <c r="X83" s="324"/>
    </row>
    <row r="85" spans="2:24">
      <c r="B85" s="324"/>
    </row>
    <row r="86" spans="2:24">
      <c r="B86" s="324"/>
      <c r="C86" s="324"/>
      <c r="D86" s="324"/>
      <c r="E86" s="324"/>
      <c r="F86" s="324"/>
      <c r="G86" s="324"/>
      <c r="H86" s="324"/>
      <c r="I86" s="324"/>
      <c r="J86" s="324"/>
      <c r="K86" s="324"/>
      <c r="L86" s="324"/>
      <c r="M86" s="324"/>
      <c r="N86" s="324"/>
      <c r="O86" s="324"/>
      <c r="P86" s="324"/>
      <c r="Q86" s="324"/>
      <c r="R86" s="324"/>
      <c r="S86" s="324"/>
      <c r="T86" s="324"/>
      <c r="U86" s="324"/>
      <c r="V86" s="324"/>
      <c r="W86" s="324"/>
      <c r="X86" s="324"/>
    </row>
  </sheetData>
  <pageMargins left="0" right="0" top="0.2" bottom="0.21" header="0.15748031496063" footer="0.16"/>
  <pageSetup paperSize="9" scale="78" orientation="landscape" r:id="rId1"/>
  <headerFooter alignWithMargins="0"/>
  <rowBreaks count="1" manualBreakCount="1">
    <brk id="44" max="26" man="1"/>
  </rowBreaks>
</worksheet>
</file>

<file path=xl/worksheets/sheet16.xml><?xml version="1.0" encoding="utf-8"?>
<worksheet xmlns="http://schemas.openxmlformats.org/spreadsheetml/2006/main" xmlns:r="http://schemas.openxmlformats.org/officeDocument/2006/relationships">
  <dimension ref="A1:AA79"/>
  <sheetViews>
    <sheetView zoomScaleNormal="100" zoomScaleSheetLayoutView="100" workbookViewId="0">
      <selection activeCell="X106" sqref="X106"/>
    </sheetView>
  </sheetViews>
  <sheetFormatPr defaultRowHeight="12.75"/>
  <cols>
    <col min="1" max="1" width="33.28515625" style="301" customWidth="1"/>
    <col min="2" max="2" width="8.140625" style="325" customWidth="1"/>
    <col min="3" max="3" width="8.28515625" style="325" customWidth="1"/>
    <col min="4" max="6" width="8.7109375" style="325" hidden="1" customWidth="1"/>
    <col min="7" max="7" width="8.28515625" style="325" customWidth="1"/>
    <col min="8" max="10" width="8.7109375" style="325" hidden="1" customWidth="1"/>
    <col min="11" max="13" width="8.42578125" style="325" customWidth="1"/>
    <col min="14" max="21" width="8.28515625" style="325" customWidth="1"/>
    <col min="22" max="22" width="8.28515625" style="314" customWidth="1"/>
    <col min="23" max="26" width="8.28515625" style="74" customWidth="1"/>
    <col min="27" max="16384" width="9.140625" style="74"/>
  </cols>
  <sheetData>
    <row r="1" spans="1:27" ht="9.75" customHeight="1">
      <c r="A1" s="696"/>
      <c r="C1" s="697"/>
      <c r="D1" s="697"/>
      <c r="E1" s="697"/>
      <c r="F1" s="697"/>
      <c r="G1" s="697"/>
      <c r="H1" s="697"/>
      <c r="I1" s="697"/>
      <c r="J1" s="697"/>
      <c r="K1" s="697"/>
    </row>
    <row r="2" spans="1:27">
      <c r="A2" s="698" t="s">
        <v>549</v>
      </c>
      <c r="B2" s="699"/>
      <c r="C2" s="700"/>
      <c r="D2" s="700"/>
      <c r="E2" s="700"/>
      <c r="F2" s="700"/>
      <c r="G2" s="700"/>
      <c r="H2" s="700"/>
      <c r="I2" s="700"/>
      <c r="J2" s="700"/>
      <c r="K2" s="700"/>
      <c r="L2" s="701"/>
      <c r="M2" s="701"/>
      <c r="N2" s="701"/>
      <c r="O2" s="701"/>
      <c r="P2" s="701"/>
      <c r="Q2" s="701"/>
      <c r="R2" s="701"/>
      <c r="S2" s="701"/>
      <c r="T2" s="701"/>
      <c r="U2" s="701"/>
      <c r="V2" s="74"/>
    </row>
    <row r="3" spans="1:27" s="230" customFormat="1" ht="10.5">
      <c r="A3" s="676" t="s">
        <v>241</v>
      </c>
      <c r="G3" s="702"/>
      <c r="H3" s="702"/>
      <c r="I3" s="702"/>
      <c r="J3" s="702"/>
      <c r="K3" s="702"/>
      <c r="L3" s="702"/>
      <c r="M3" s="702"/>
      <c r="N3" s="702"/>
      <c r="O3" s="702"/>
      <c r="P3" s="702"/>
      <c r="V3" s="702"/>
      <c r="W3" s="702"/>
      <c r="Y3" s="702" t="s">
        <v>191</v>
      </c>
    </row>
    <row r="4" spans="1:27" ht="19.5" customHeight="1">
      <c r="A4" s="315"/>
      <c r="B4" s="326">
        <v>38352</v>
      </c>
      <c r="C4" s="326">
        <v>38717</v>
      </c>
      <c r="D4" s="326">
        <v>38807</v>
      </c>
      <c r="E4" s="326">
        <v>38898</v>
      </c>
      <c r="F4" s="326">
        <v>38990</v>
      </c>
      <c r="G4" s="326">
        <v>39082</v>
      </c>
      <c r="H4" s="326">
        <v>39172</v>
      </c>
      <c r="I4" s="326">
        <v>39263</v>
      </c>
      <c r="J4" s="326">
        <v>39355</v>
      </c>
      <c r="K4" s="316">
        <v>39447</v>
      </c>
      <c r="L4" s="316">
        <v>39538</v>
      </c>
      <c r="M4" s="316">
        <v>39629</v>
      </c>
      <c r="N4" s="316">
        <v>39721</v>
      </c>
      <c r="O4" s="316">
        <v>39813</v>
      </c>
      <c r="P4" s="316">
        <v>39903</v>
      </c>
      <c r="Q4" s="316">
        <v>39994</v>
      </c>
      <c r="R4" s="316">
        <v>40086</v>
      </c>
      <c r="S4" s="316">
        <v>40178</v>
      </c>
      <c r="T4" s="316">
        <v>40268</v>
      </c>
      <c r="U4" s="316">
        <v>40359</v>
      </c>
      <c r="V4" s="316">
        <v>40451</v>
      </c>
      <c r="W4" s="316" t="s">
        <v>550</v>
      </c>
      <c r="X4" s="316">
        <v>40633</v>
      </c>
      <c r="Y4" s="316">
        <v>40724</v>
      </c>
      <c r="Z4" s="316">
        <v>40816</v>
      </c>
      <c r="AA4" s="413">
        <v>40908</v>
      </c>
    </row>
    <row r="5" spans="1:27" s="298" customFormat="1" ht="15" customHeight="1">
      <c r="A5" s="703" t="s">
        <v>192</v>
      </c>
      <c r="B5" s="414">
        <v>1016.46215927</v>
      </c>
      <c r="C5" s="414">
        <v>1282.8229757500001</v>
      </c>
      <c r="D5" s="414">
        <v>1078.1929889800001</v>
      </c>
      <c r="E5" s="414">
        <v>1072.9663226900002</v>
      </c>
      <c r="F5" s="414">
        <v>1073.9722261900001</v>
      </c>
      <c r="G5" s="414">
        <v>1065.562817</v>
      </c>
      <c r="H5" s="414">
        <v>1001.6710360000001</v>
      </c>
      <c r="I5" s="414">
        <v>890.41492799999992</v>
      </c>
      <c r="J5" s="414">
        <v>878.94555700000001</v>
      </c>
      <c r="K5" s="414">
        <v>897.71002399999998</v>
      </c>
      <c r="L5" s="414">
        <v>883.723838</v>
      </c>
      <c r="M5" s="414">
        <v>883.07379900000001</v>
      </c>
      <c r="N5" s="414">
        <v>880.13430700000004</v>
      </c>
      <c r="O5" s="414">
        <v>906.32784700000002</v>
      </c>
      <c r="P5" s="414">
        <v>916.40254699999991</v>
      </c>
      <c r="Q5" s="414">
        <v>906.78165300000001</v>
      </c>
      <c r="R5" s="414">
        <v>1093.16518</v>
      </c>
      <c r="S5" s="704">
        <v>1055.84366206853</v>
      </c>
      <c r="T5" s="704">
        <v>1077.9151732368966</v>
      </c>
      <c r="U5" s="704">
        <v>1117.63060739</v>
      </c>
      <c r="V5" s="704">
        <v>1087.7850407468861</v>
      </c>
      <c r="W5" s="704">
        <v>1112.8740169500002</v>
      </c>
      <c r="X5" s="414">
        <v>1330.9054398200001</v>
      </c>
      <c r="Y5" s="704">
        <v>1328.4293738291365</v>
      </c>
      <c r="Z5" s="414">
        <v>1339.3362121900002</v>
      </c>
      <c r="AA5" s="590">
        <v>1463.3025374052204</v>
      </c>
    </row>
    <row r="6" spans="1:27" s="298" customFormat="1" ht="15" customHeight="1">
      <c r="A6" s="705" t="s">
        <v>12</v>
      </c>
      <c r="B6" s="414">
        <v>1.223316E-2</v>
      </c>
      <c r="C6" s="414">
        <v>0</v>
      </c>
      <c r="D6" s="414">
        <v>0</v>
      </c>
      <c r="E6" s="414">
        <v>0</v>
      </c>
      <c r="F6" s="414">
        <v>0</v>
      </c>
      <c r="G6" s="414">
        <v>0</v>
      </c>
      <c r="H6" s="414">
        <v>0</v>
      </c>
      <c r="I6" s="414">
        <v>0</v>
      </c>
      <c r="J6" s="414">
        <v>7.6398409999999997</v>
      </c>
      <c r="K6" s="414">
        <v>0</v>
      </c>
      <c r="L6" s="414">
        <v>0</v>
      </c>
      <c r="M6" s="414">
        <v>0</v>
      </c>
      <c r="N6" s="414">
        <v>0</v>
      </c>
      <c r="O6" s="414">
        <v>0</v>
      </c>
      <c r="P6" s="414">
        <v>0</v>
      </c>
      <c r="Q6" s="414">
        <v>0</v>
      </c>
      <c r="R6" s="414">
        <v>0</v>
      </c>
      <c r="S6" s="414">
        <v>0.206565</v>
      </c>
      <c r="T6" s="414">
        <v>0.41043171999999994</v>
      </c>
      <c r="U6" s="414">
        <v>0.64019419</v>
      </c>
      <c r="V6" s="414">
        <v>0.51043143999999996</v>
      </c>
      <c r="W6" s="414">
        <v>0.41043125000000003</v>
      </c>
      <c r="X6" s="414">
        <v>1.26382397</v>
      </c>
      <c r="Y6" s="414">
        <v>1.1846342299999999</v>
      </c>
      <c r="Z6" s="414">
        <v>6.5879669700000001</v>
      </c>
      <c r="AA6" s="590">
        <v>10.88146295</v>
      </c>
    </row>
    <row r="7" spans="1:27" s="299" customFormat="1" ht="15" customHeight="1">
      <c r="A7" s="229" t="s">
        <v>193</v>
      </c>
      <c r="B7" s="417">
        <v>1.223316E-2</v>
      </c>
      <c r="C7" s="417">
        <v>0</v>
      </c>
      <c r="D7" s="417">
        <v>0</v>
      </c>
      <c r="E7" s="417">
        <v>0</v>
      </c>
      <c r="F7" s="417">
        <v>0</v>
      </c>
      <c r="G7" s="417">
        <v>0</v>
      </c>
      <c r="H7" s="418">
        <v>0</v>
      </c>
      <c r="I7" s="418">
        <v>0</v>
      </c>
      <c r="J7" s="418">
        <v>0</v>
      </c>
      <c r="K7" s="418">
        <v>0</v>
      </c>
      <c r="L7" s="418">
        <v>0</v>
      </c>
      <c r="M7" s="418">
        <v>0</v>
      </c>
      <c r="N7" s="418">
        <v>0</v>
      </c>
      <c r="O7" s="418">
        <v>0</v>
      </c>
      <c r="P7" s="418">
        <v>0</v>
      </c>
      <c r="Q7" s="418">
        <v>0</v>
      </c>
      <c r="R7" s="418">
        <v>0</v>
      </c>
      <c r="S7" s="418">
        <v>0</v>
      </c>
      <c r="T7" s="418">
        <v>0</v>
      </c>
      <c r="U7" s="418">
        <v>0</v>
      </c>
      <c r="V7" s="418">
        <v>0</v>
      </c>
      <c r="W7" s="418">
        <v>0</v>
      </c>
      <c r="X7" s="418">
        <v>0</v>
      </c>
      <c r="Y7" s="418">
        <v>0</v>
      </c>
      <c r="Z7" s="418">
        <v>0</v>
      </c>
      <c r="AA7" s="421">
        <v>0</v>
      </c>
    </row>
    <row r="8" spans="1:27" s="299" customFormat="1" ht="15" customHeight="1">
      <c r="A8" s="229" t="s">
        <v>11</v>
      </c>
      <c r="B8" s="417">
        <v>0</v>
      </c>
      <c r="C8" s="417">
        <v>0</v>
      </c>
      <c r="D8" s="417">
        <v>0</v>
      </c>
      <c r="E8" s="417">
        <v>0</v>
      </c>
      <c r="F8" s="417">
        <v>0</v>
      </c>
      <c r="G8" s="417">
        <v>0</v>
      </c>
      <c r="H8" s="418">
        <v>0</v>
      </c>
      <c r="I8" s="418">
        <v>0</v>
      </c>
      <c r="J8" s="418">
        <v>7.6284619999999999</v>
      </c>
      <c r="K8" s="418">
        <v>0</v>
      </c>
      <c r="L8" s="418">
        <v>0</v>
      </c>
      <c r="M8" s="418">
        <v>0</v>
      </c>
      <c r="N8" s="418">
        <v>0</v>
      </c>
      <c r="O8" s="418">
        <v>0</v>
      </c>
      <c r="P8" s="418">
        <v>0</v>
      </c>
      <c r="Q8" s="418">
        <v>0</v>
      </c>
      <c r="R8" s="418">
        <v>0</v>
      </c>
      <c r="S8" s="418">
        <v>0</v>
      </c>
      <c r="T8" s="418">
        <v>0</v>
      </c>
      <c r="U8" s="418">
        <v>0</v>
      </c>
      <c r="V8" s="418">
        <v>0</v>
      </c>
      <c r="W8" s="418">
        <v>0</v>
      </c>
      <c r="X8" s="418">
        <v>0</v>
      </c>
      <c r="Y8" s="418">
        <v>0</v>
      </c>
      <c r="Z8" s="418">
        <v>0</v>
      </c>
      <c r="AA8" s="421">
        <v>0</v>
      </c>
    </row>
    <row r="9" spans="1:27" s="299" customFormat="1" ht="15" customHeight="1">
      <c r="A9" s="229" t="s">
        <v>41</v>
      </c>
      <c r="B9" s="417">
        <v>0</v>
      </c>
      <c r="C9" s="417">
        <v>0</v>
      </c>
      <c r="D9" s="417">
        <v>0</v>
      </c>
      <c r="E9" s="417">
        <v>0</v>
      </c>
      <c r="F9" s="417">
        <v>0</v>
      </c>
      <c r="G9" s="417">
        <v>0</v>
      </c>
      <c r="H9" s="418">
        <v>0</v>
      </c>
      <c r="I9" s="418">
        <v>0</v>
      </c>
      <c r="J9" s="418">
        <v>0</v>
      </c>
      <c r="K9" s="418">
        <v>0</v>
      </c>
      <c r="L9" s="418">
        <v>0</v>
      </c>
      <c r="M9" s="418">
        <v>0</v>
      </c>
      <c r="N9" s="418">
        <v>0</v>
      </c>
      <c r="O9" s="418">
        <v>0</v>
      </c>
      <c r="P9" s="418">
        <v>0</v>
      </c>
      <c r="Q9" s="418">
        <v>0</v>
      </c>
      <c r="R9" s="418">
        <v>0</v>
      </c>
      <c r="S9" s="418">
        <v>0</v>
      </c>
      <c r="T9" s="418">
        <v>0</v>
      </c>
      <c r="U9" s="418">
        <v>0</v>
      </c>
      <c r="V9" s="418">
        <v>0</v>
      </c>
      <c r="W9" s="418">
        <v>0</v>
      </c>
      <c r="X9" s="418">
        <v>0</v>
      </c>
      <c r="Y9" s="418">
        <v>0</v>
      </c>
      <c r="Z9" s="418">
        <v>0</v>
      </c>
      <c r="AA9" s="421">
        <v>0</v>
      </c>
    </row>
    <row r="10" spans="1:27" s="299" customFormat="1" ht="15" customHeight="1">
      <c r="A10" s="229" t="s">
        <v>194</v>
      </c>
      <c r="B10" s="417">
        <v>0</v>
      </c>
      <c r="C10" s="417">
        <v>0</v>
      </c>
      <c r="D10" s="417">
        <v>0</v>
      </c>
      <c r="E10" s="417">
        <v>0</v>
      </c>
      <c r="F10" s="417">
        <v>0</v>
      </c>
      <c r="G10" s="417">
        <v>0</v>
      </c>
      <c r="H10" s="418">
        <v>0</v>
      </c>
      <c r="I10" s="418">
        <v>0</v>
      </c>
      <c r="J10" s="418">
        <v>1.1379E-2</v>
      </c>
      <c r="K10" s="418">
        <v>0</v>
      </c>
      <c r="L10" s="418">
        <v>0</v>
      </c>
      <c r="M10" s="418">
        <v>0</v>
      </c>
      <c r="N10" s="418">
        <v>0</v>
      </c>
      <c r="O10" s="418">
        <v>0</v>
      </c>
      <c r="P10" s="418">
        <v>0</v>
      </c>
      <c r="Q10" s="418">
        <v>0</v>
      </c>
      <c r="R10" s="418">
        <v>0</v>
      </c>
      <c r="S10" s="418">
        <v>0.206565</v>
      </c>
      <c r="T10" s="418">
        <v>0.41043171999999994</v>
      </c>
      <c r="U10" s="418">
        <v>0.64019419</v>
      </c>
      <c r="V10" s="418">
        <v>0.51043143999999996</v>
      </c>
      <c r="W10" s="418">
        <v>0.41043125000000003</v>
      </c>
      <c r="X10" s="418">
        <v>1.26382397</v>
      </c>
      <c r="Y10" s="418">
        <v>1.1846342299999999</v>
      </c>
      <c r="Z10" s="418">
        <v>6.5879669700000001</v>
      </c>
      <c r="AA10" s="421">
        <v>10.88146295</v>
      </c>
    </row>
    <row r="11" spans="1:27" s="299" customFormat="1" ht="15" customHeight="1">
      <c r="A11" s="706" t="s">
        <v>195</v>
      </c>
      <c r="B11" s="417">
        <v>0</v>
      </c>
      <c r="C11" s="417">
        <v>0</v>
      </c>
      <c r="D11" s="417">
        <v>0</v>
      </c>
      <c r="E11" s="417">
        <v>0</v>
      </c>
      <c r="F11" s="417">
        <v>0</v>
      </c>
      <c r="G11" s="417">
        <v>0</v>
      </c>
      <c r="H11" s="418">
        <v>0</v>
      </c>
      <c r="I11" s="418">
        <v>0</v>
      </c>
      <c r="J11" s="418">
        <v>1.1379E-2</v>
      </c>
      <c r="K11" s="418">
        <v>0</v>
      </c>
      <c r="L11" s="418">
        <v>0</v>
      </c>
      <c r="M11" s="418">
        <v>0</v>
      </c>
      <c r="N11" s="418">
        <v>0</v>
      </c>
      <c r="O11" s="418">
        <v>0</v>
      </c>
      <c r="P11" s="418">
        <v>0</v>
      </c>
      <c r="Q11" s="418">
        <v>0</v>
      </c>
      <c r="R11" s="418">
        <v>0</v>
      </c>
      <c r="S11" s="418">
        <v>0.206565</v>
      </c>
      <c r="T11" s="418">
        <v>0.41043171999999994</v>
      </c>
      <c r="U11" s="418">
        <v>0.64019419</v>
      </c>
      <c r="V11" s="418">
        <v>0.51043143999999996</v>
      </c>
      <c r="W11" s="418">
        <v>0.41043125000000003</v>
      </c>
      <c r="X11" s="418">
        <v>1.26382397</v>
      </c>
      <c r="Y11" s="418">
        <v>1.1846342299999999</v>
      </c>
      <c r="Z11" s="418">
        <v>6.5879669700000001</v>
      </c>
      <c r="AA11" s="421">
        <v>10.88146295</v>
      </c>
    </row>
    <row r="12" spans="1:27" s="299" customFormat="1" ht="15" customHeight="1">
      <c r="A12" s="706" t="s">
        <v>14</v>
      </c>
      <c r="B12" s="417">
        <v>0</v>
      </c>
      <c r="C12" s="417">
        <v>0</v>
      </c>
      <c r="D12" s="417">
        <v>0</v>
      </c>
      <c r="E12" s="417">
        <v>0</v>
      </c>
      <c r="F12" s="417">
        <v>0</v>
      </c>
      <c r="G12" s="417">
        <v>0</v>
      </c>
      <c r="H12" s="418">
        <v>0</v>
      </c>
      <c r="I12" s="418">
        <v>0</v>
      </c>
      <c r="J12" s="418">
        <v>0</v>
      </c>
      <c r="K12" s="418">
        <v>0</v>
      </c>
      <c r="L12" s="418">
        <v>0</v>
      </c>
      <c r="M12" s="418">
        <v>0</v>
      </c>
      <c r="N12" s="418">
        <v>0</v>
      </c>
      <c r="O12" s="418">
        <v>0</v>
      </c>
      <c r="P12" s="418">
        <v>0</v>
      </c>
      <c r="Q12" s="418">
        <v>0</v>
      </c>
      <c r="R12" s="418">
        <v>0</v>
      </c>
      <c r="S12" s="418">
        <v>0</v>
      </c>
      <c r="T12" s="418">
        <v>0</v>
      </c>
      <c r="U12" s="418">
        <v>0</v>
      </c>
      <c r="V12" s="418">
        <v>0</v>
      </c>
      <c r="W12" s="418">
        <v>0</v>
      </c>
      <c r="X12" s="418">
        <v>0</v>
      </c>
      <c r="Y12" s="418">
        <v>0</v>
      </c>
      <c r="Z12" s="418">
        <v>0</v>
      </c>
      <c r="AA12" s="421">
        <v>0</v>
      </c>
    </row>
    <row r="13" spans="1:27" s="298" customFormat="1" ht="15" customHeight="1">
      <c r="A13" s="705" t="s">
        <v>13</v>
      </c>
      <c r="B13" s="414">
        <v>1016.44992611</v>
      </c>
      <c r="C13" s="414">
        <v>1282.8229757500001</v>
      </c>
      <c r="D13" s="414">
        <v>1078.1929889800001</v>
      </c>
      <c r="E13" s="414">
        <v>1072.9663226900002</v>
      </c>
      <c r="F13" s="414">
        <v>1073.9722261900001</v>
      </c>
      <c r="G13" s="414">
        <v>1065.562817</v>
      </c>
      <c r="H13" s="414">
        <v>1001.6710360000001</v>
      </c>
      <c r="I13" s="414">
        <v>890.41492799999992</v>
      </c>
      <c r="J13" s="414">
        <v>871.30571599999996</v>
      </c>
      <c r="K13" s="414">
        <v>897.71002399999998</v>
      </c>
      <c r="L13" s="415">
        <v>883.723838</v>
      </c>
      <c r="M13" s="415">
        <v>883.07379900000001</v>
      </c>
      <c r="N13" s="415">
        <v>880.13430700000004</v>
      </c>
      <c r="O13" s="415">
        <v>906.32784700000002</v>
      </c>
      <c r="P13" s="415">
        <v>916.40254699999991</v>
      </c>
      <c r="Q13" s="415">
        <v>906.78165300000001</v>
      </c>
      <c r="R13" s="415">
        <v>1093.16518</v>
      </c>
      <c r="S13" s="415">
        <v>1055.63709706853</v>
      </c>
      <c r="T13" s="415">
        <v>1077.5047415168967</v>
      </c>
      <c r="U13" s="415">
        <v>1116.9904131999999</v>
      </c>
      <c r="V13" s="415">
        <v>1087.2746093068861</v>
      </c>
      <c r="W13" s="415">
        <v>1112.4635857000001</v>
      </c>
      <c r="X13" s="415">
        <v>1329.6416158500001</v>
      </c>
      <c r="Y13" s="415">
        <v>1327.2447395991364</v>
      </c>
      <c r="Z13" s="415">
        <v>1332.7482452200002</v>
      </c>
      <c r="AA13" s="590">
        <v>1452.4210744552204</v>
      </c>
    </row>
    <row r="14" spans="1:27" s="299" customFormat="1" ht="15" customHeight="1">
      <c r="A14" s="229" t="s">
        <v>196</v>
      </c>
      <c r="B14" s="417">
        <v>23.252233109999999</v>
      </c>
      <c r="C14" s="417">
        <v>187.46641775000001</v>
      </c>
      <c r="D14" s="417">
        <v>190.43244197999999</v>
      </c>
      <c r="E14" s="417">
        <v>185.19231068999994</v>
      </c>
      <c r="F14" s="417">
        <v>189.56157418999996</v>
      </c>
      <c r="G14" s="417">
        <v>190.377577</v>
      </c>
      <c r="H14" s="418">
        <v>189.58</v>
      </c>
      <c r="I14" s="418">
        <v>183.40249999999997</v>
      </c>
      <c r="J14" s="418">
        <v>176.85000000000002</v>
      </c>
      <c r="K14" s="418">
        <v>170.49</v>
      </c>
      <c r="L14" s="418">
        <v>165.50932499999999</v>
      </c>
      <c r="M14" s="418">
        <v>155.63877299999999</v>
      </c>
      <c r="N14" s="418">
        <v>143.61346900000001</v>
      </c>
      <c r="O14" s="418">
        <v>131.61618900000002</v>
      </c>
      <c r="P14" s="418">
        <v>134.349265</v>
      </c>
      <c r="Q14" s="418">
        <v>129.17998500000002</v>
      </c>
      <c r="R14" s="418">
        <v>320.15526699999998</v>
      </c>
      <c r="S14" s="418">
        <v>275.57364206852998</v>
      </c>
      <c r="T14" s="418">
        <v>284.80200138689656</v>
      </c>
      <c r="U14" s="418">
        <v>274.63879928</v>
      </c>
      <c r="V14" s="418">
        <v>265.13629346688606</v>
      </c>
      <c r="W14" s="418">
        <v>258.25404788999998</v>
      </c>
      <c r="X14" s="418">
        <v>258.02347982000003</v>
      </c>
      <c r="Y14" s="418">
        <v>249.23851722913653</v>
      </c>
      <c r="Z14" s="418">
        <v>224.46863669000001</v>
      </c>
      <c r="AA14" s="421">
        <v>202.46139445522016</v>
      </c>
    </row>
    <row r="15" spans="1:27" s="299" customFormat="1" ht="15" customHeight="1">
      <c r="A15" s="229" t="s">
        <v>11</v>
      </c>
      <c r="B15" s="417">
        <v>993.19769299999996</v>
      </c>
      <c r="C15" s="417">
        <v>1095.3565579999999</v>
      </c>
      <c r="D15" s="417">
        <v>887.76054699999997</v>
      </c>
      <c r="E15" s="417">
        <v>887.77401199999997</v>
      </c>
      <c r="F15" s="417">
        <v>884.41065200000003</v>
      </c>
      <c r="G15" s="417">
        <v>875.18524000000002</v>
      </c>
      <c r="H15" s="418">
        <v>812.09103600000003</v>
      </c>
      <c r="I15" s="418">
        <v>707.012428</v>
      </c>
      <c r="J15" s="418">
        <v>694.45571599999994</v>
      </c>
      <c r="K15" s="418">
        <v>727.22002399999997</v>
      </c>
      <c r="L15" s="418">
        <v>718.21451300000001</v>
      </c>
      <c r="M15" s="418">
        <v>727.43502599999999</v>
      </c>
      <c r="N15" s="418">
        <v>736.52083800000003</v>
      </c>
      <c r="O15" s="418">
        <v>771.21785799999998</v>
      </c>
      <c r="P15" s="418">
        <v>778.97504399999991</v>
      </c>
      <c r="Q15" s="418">
        <v>774.72864600000003</v>
      </c>
      <c r="R15" s="418">
        <v>770.34210700000006</v>
      </c>
      <c r="S15" s="418">
        <v>777.600865</v>
      </c>
      <c r="T15" s="418">
        <v>790.44536583000001</v>
      </c>
      <c r="U15" s="418">
        <v>840.29945547</v>
      </c>
      <c r="V15" s="418">
        <v>820.29137323999998</v>
      </c>
      <c r="W15" s="418">
        <v>852.56781106000005</v>
      </c>
      <c r="X15" s="418">
        <v>1068.781808</v>
      </c>
      <c r="Y15" s="418">
        <v>1075.6595744799999</v>
      </c>
      <c r="Z15" s="418">
        <v>1105.58425078</v>
      </c>
      <c r="AA15" s="421">
        <v>1247.7540023900001</v>
      </c>
    </row>
    <row r="16" spans="1:27" s="299" customFormat="1" ht="15" customHeight="1">
      <c r="A16" s="229" t="s">
        <v>41</v>
      </c>
      <c r="B16" s="417">
        <v>0</v>
      </c>
      <c r="C16" s="417">
        <v>0</v>
      </c>
      <c r="D16" s="417">
        <v>0</v>
      </c>
      <c r="E16" s="417">
        <v>0</v>
      </c>
      <c r="F16" s="417">
        <v>0</v>
      </c>
      <c r="G16" s="417">
        <v>0</v>
      </c>
      <c r="H16" s="418">
        <v>0</v>
      </c>
      <c r="I16" s="418">
        <v>0</v>
      </c>
      <c r="J16" s="418">
        <v>0</v>
      </c>
      <c r="K16" s="418">
        <v>0</v>
      </c>
      <c r="L16" s="418">
        <v>0</v>
      </c>
      <c r="M16" s="418">
        <v>0</v>
      </c>
      <c r="N16" s="418">
        <v>0</v>
      </c>
      <c r="O16" s="418">
        <v>3.4937999999999998</v>
      </c>
      <c r="P16" s="418">
        <v>3.0782379999999998</v>
      </c>
      <c r="Q16" s="418">
        <v>2.8730220000000002</v>
      </c>
      <c r="R16" s="418">
        <v>2.6678060000000001</v>
      </c>
      <c r="S16" s="418">
        <v>2.4625900000000001</v>
      </c>
      <c r="T16" s="418">
        <v>2.2573742999999999</v>
      </c>
      <c r="U16" s="418">
        <v>2.0521584499999999</v>
      </c>
      <c r="V16" s="418">
        <v>1.8469426</v>
      </c>
      <c r="W16" s="418">
        <v>1.6417267499999999</v>
      </c>
      <c r="X16" s="418">
        <v>2.8363280299999998</v>
      </c>
      <c r="Y16" s="418">
        <v>2.3466478900000003</v>
      </c>
      <c r="Z16" s="418">
        <v>2.6953577499999999</v>
      </c>
      <c r="AA16" s="421">
        <v>2.20567761</v>
      </c>
    </row>
    <row r="17" spans="1:27" s="299" customFormat="1" ht="15" customHeight="1">
      <c r="A17" s="229" t="s">
        <v>194</v>
      </c>
      <c r="B17" s="417">
        <v>0</v>
      </c>
      <c r="C17" s="417">
        <v>0</v>
      </c>
      <c r="D17" s="417">
        <v>0</v>
      </c>
      <c r="E17" s="417">
        <v>0</v>
      </c>
      <c r="F17" s="417">
        <v>0</v>
      </c>
      <c r="G17" s="417">
        <v>0</v>
      </c>
      <c r="H17" s="418">
        <v>0</v>
      </c>
      <c r="I17" s="418">
        <v>0</v>
      </c>
      <c r="J17" s="418">
        <v>0</v>
      </c>
      <c r="K17" s="418">
        <v>0</v>
      </c>
      <c r="L17" s="418">
        <v>0</v>
      </c>
      <c r="M17" s="418">
        <v>0</v>
      </c>
      <c r="N17" s="418">
        <v>0</v>
      </c>
      <c r="O17" s="418">
        <v>0</v>
      </c>
      <c r="P17" s="418">
        <v>0</v>
      </c>
      <c r="Q17" s="418">
        <v>0</v>
      </c>
      <c r="R17" s="418">
        <v>0</v>
      </c>
      <c r="S17" s="418">
        <v>0</v>
      </c>
      <c r="T17" s="418">
        <v>0</v>
      </c>
      <c r="U17" s="418">
        <v>0</v>
      </c>
      <c r="V17" s="418">
        <v>0</v>
      </c>
      <c r="W17" s="418">
        <v>0</v>
      </c>
      <c r="X17" s="418">
        <v>0</v>
      </c>
      <c r="Y17" s="418">
        <v>0</v>
      </c>
      <c r="Z17" s="418">
        <v>0</v>
      </c>
      <c r="AA17" s="421">
        <v>0</v>
      </c>
    </row>
    <row r="18" spans="1:27" s="298" customFormat="1" ht="15" customHeight="1">
      <c r="A18" s="707" t="s">
        <v>197</v>
      </c>
      <c r="B18" s="414">
        <v>-609.12495578404821</v>
      </c>
      <c r="C18" s="414">
        <v>-977.70263919077627</v>
      </c>
      <c r="D18" s="414">
        <v>-1060.0592688112324</v>
      </c>
      <c r="E18" s="414">
        <v>-1147.5266525427935</v>
      </c>
      <c r="F18" s="414">
        <v>-1227.2893398734661</v>
      </c>
      <c r="G18" s="414">
        <v>-1274.982509556356</v>
      </c>
      <c r="H18" s="414">
        <v>-1267.5124874946616</v>
      </c>
      <c r="I18" s="414">
        <v>-1320.5244898546653</v>
      </c>
      <c r="J18" s="414">
        <v>-1415.6269957917889</v>
      </c>
      <c r="K18" s="414">
        <v>-1407.26714352</v>
      </c>
      <c r="L18" s="414">
        <v>-1386.79041966</v>
      </c>
      <c r="M18" s="414">
        <v>-1404.95392494</v>
      </c>
      <c r="N18" s="414">
        <v>-1543.0356772099999</v>
      </c>
      <c r="O18" s="414">
        <v>-1352.0097761499999</v>
      </c>
      <c r="P18" s="414">
        <v>-1110.5619572999999</v>
      </c>
      <c r="Q18" s="415">
        <v>-1051.21617636</v>
      </c>
      <c r="R18" s="415">
        <v>-1243.6241074299999</v>
      </c>
      <c r="S18" s="415">
        <v>-1295.1488891699998</v>
      </c>
      <c r="T18" s="415">
        <v>-1288.7564478300001</v>
      </c>
      <c r="U18" s="415">
        <v>-1337.4608340399998</v>
      </c>
      <c r="V18" s="415">
        <v>-1403.6343874499998</v>
      </c>
      <c r="W18" s="415">
        <v>-1406.1039748000001</v>
      </c>
      <c r="X18" s="415">
        <v>-1604.9355526699999</v>
      </c>
      <c r="Y18" s="415">
        <v>-1648.9994529399999</v>
      </c>
      <c r="Z18" s="415">
        <v>-1599.2153741999998</v>
      </c>
      <c r="AA18" s="590">
        <v>-1957.2132007300002</v>
      </c>
    </row>
    <row r="19" spans="1:27" s="298" customFormat="1" ht="15" customHeight="1">
      <c r="A19" s="705" t="s">
        <v>12</v>
      </c>
      <c r="B19" s="414">
        <v>-664.6644037840482</v>
      </c>
      <c r="C19" s="414">
        <v>-1040.5110531907762</v>
      </c>
      <c r="D19" s="414">
        <v>-1092.7915201638564</v>
      </c>
      <c r="E19" s="414">
        <v>-1129.4769508224665</v>
      </c>
      <c r="F19" s="414">
        <v>-1160.3193842457404</v>
      </c>
      <c r="G19" s="414">
        <v>-1167.8157656363558</v>
      </c>
      <c r="H19" s="415">
        <v>-1073.2600203670186</v>
      </c>
      <c r="I19" s="415">
        <v>-1000.5456338329133</v>
      </c>
      <c r="J19" s="415">
        <v>-1011.087613193984</v>
      </c>
      <c r="K19" s="415">
        <v>-917.15278783999997</v>
      </c>
      <c r="L19" s="415">
        <v>-279.68552466000006</v>
      </c>
      <c r="M19" s="415">
        <v>-300.38111994000002</v>
      </c>
      <c r="N19" s="415">
        <v>-404.18665736000003</v>
      </c>
      <c r="O19" s="415">
        <v>-245.87401605000002</v>
      </c>
      <c r="P19" s="415">
        <v>-168.70377429999999</v>
      </c>
      <c r="Q19" s="415">
        <v>-249.02961435999998</v>
      </c>
      <c r="R19" s="415">
        <v>-515.89407332999986</v>
      </c>
      <c r="S19" s="415">
        <v>-465.13110414999994</v>
      </c>
      <c r="T19" s="415">
        <v>-341.54441386999997</v>
      </c>
      <c r="U19" s="415">
        <v>-359.7534268</v>
      </c>
      <c r="V19" s="415">
        <v>-362.22585031</v>
      </c>
      <c r="W19" s="415">
        <v>-348.09637932999999</v>
      </c>
      <c r="X19" s="415">
        <v>-360.51219451000003</v>
      </c>
      <c r="Y19" s="415">
        <v>-334.74101867000002</v>
      </c>
      <c r="Z19" s="415">
        <v>-317.46833798000006</v>
      </c>
      <c r="AA19" s="590">
        <v>-640.56842885000015</v>
      </c>
    </row>
    <row r="20" spans="1:27" s="299" customFormat="1" ht="15" customHeight="1">
      <c r="A20" s="229" t="s">
        <v>193</v>
      </c>
      <c r="B20" s="417">
        <v>0</v>
      </c>
      <c r="C20" s="417">
        <v>0</v>
      </c>
      <c r="D20" s="417">
        <v>0</v>
      </c>
      <c r="E20" s="417">
        <v>0</v>
      </c>
      <c r="F20" s="417">
        <v>0</v>
      </c>
      <c r="G20" s="417">
        <v>0</v>
      </c>
      <c r="H20" s="418">
        <v>0</v>
      </c>
      <c r="I20" s="418">
        <v>0</v>
      </c>
      <c r="J20" s="418">
        <v>0</v>
      </c>
      <c r="K20" s="418">
        <v>0</v>
      </c>
      <c r="L20" s="418">
        <v>0</v>
      </c>
      <c r="M20" s="418">
        <v>0</v>
      </c>
      <c r="N20" s="418">
        <v>0</v>
      </c>
      <c r="O20" s="418">
        <v>0</v>
      </c>
      <c r="P20" s="418">
        <v>0</v>
      </c>
      <c r="Q20" s="418">
        <v>0</v>
      </c>
      <c r="R20" s="418">
        <v>0</v>
      </c>
      <c r="S20" s="418">
        <v>0</v>
      </c>
      <c r="T20" s="418">
        <v>0</v>
      </c>
      <c r="U20" s="418">
        <v>0</v>
      </c>
      <c r="V20" s="418">
        <v>0</v>
      </c>
      <c r="W20" s="418">
        <v>0</v>
      </c>
      <c r="X20" s="418">
        <v>0</v>
      </c>
      <c r="Y20" s="418">
        <v>0</v>
      </c>
      <c r="Z20" s="418">
        <v>0</v>
      </c>
      <c r="AA20" s="421">
        <v>0</v>
      </c>
    </row>
    <row r="21" spans="1:27" s="299" customFormat="1" ht="15" customHeight="1">
      <c r="A21" s="229" t="s">
        <v>11</v>
      </c>
      <c r="B21" s="417">
        <v>0</v>
      </c>
      <c r="C21" s="417">
        <v>0</v>
      </c>
      <c r="D21" s="417">
        <v>0</v>
      </c>
      <c r="E21" s="417">
        <v>0</v>
      </c>
      <c r="F21" s="417">
        <v>0</v>
      </c>
      <c r="G21" s="417">
        <v>0</v>
      </c>
      <c r="H21" s="418">
        <v>0</v>
      </c>
      <c r="I21" s="418">
        <v>0</v>
      </c>
      <c r="J21" s="418">
        <v>0</v>
      </c>
      <c r="K21" s="418">
        <v>0</v>
      </c>
      <c r="L21" s="418">
        <v>0</v>
      </c>
      <c r="M21" s="418">
        <v>0</v>
      </c>
      <c r="N21" s="418">
        <v>0</v>
      </c>
      <c r="O21" s="418">
        <v>0</v>
      </c>
      <c r="P21" s="418">
        <v>0</v>
      </c>
      <c r="Q21" s="418">
        <v>0</v>
      </c>
      <c r="R21" s="418">
        <v>0</v>
      </c>
      <c r="S21" s="418">
        <v>0</v>
      </c>
      <c r="T21" s="418">
        <v>0</v>
      </c>
      <c r="U21" s="418">
        <v>0</v>
      </c>
      <c r="V21" s="418">
        <v>0</v>
      </c>
      <c r="W21" s="418">
        <v>0</v>
      </c>
      <c r="X21" s="418">
        <v>0</v>
      </c>
      <c r="Y21" s="418">
        <v>0</v>
      </c>
      <c r="Z21" s="418">
        <v>7.1599999998284147E-5</v>
      </c>
      <c r="AA21" s="421">
        <v>-0.52955800000000863</v>
      </c>
    </row>
    <row r="22" spans="1:27" s="299" customFormat="1" ht="15" customHeight="1">
      <c r="A22" s="229" t="s">
        <v>198</v>
      </c>
      <c r="B22" s="417">
        <v>-664.6644037840482</v>
      </c>
      <c r="C22" s="417">
        <v>-1040.5110531907762</v>
      </c>
      <c r="D22" s="417">
        <v>-1092.7915201638564</v>
      </c>
      <c r="E22" s="417">
        <v>-1129.4769508224665</v>
      </c>
      <c r="F22" s="417">
        <v>-1160.3193842457404</v>
      </c>
      <c r="G22" s="417">
        <v>-1167.8157656363558</v>
      </c>
      <c r="H22" s="418">
        <v>-1073.2600203670186</v>
      </c>
      <c r="I22" s="418">
        <v>-1000.5456338329133</v>
      </c>
      <c r="J22" s="418">
        <v>-1011.087613193984</v>
      </c>
      <c r="K22" s="418">
        <v>-917.15278783999997</v>
      </c>
      <c r="L22" s="418">
        <v>-279.68552466000006</v>
      </c>
      <c r="M22" s="418">
        <v>-300.38111994000002</v>
      </c>
      <c r="N22" s="418">
        <v>-404.18665736000003</v>
      </c>
      <c r="O22" s="418">
        <v>-245.87401605000002</v>
      </c>
      <c r="P22" s="418">
        <v>-168.70377429999999</v>
      </c>
      <c r="Q22" s="418">
        <v>-249.02961435999998</v>
      </c>
      <c r="R22" s="418">
        <v>-515.89407332999986</v>
      </c>
      <c r="S22" s="418">
        <v>-465.13110414999994</v>
      </c>
      <c r="T22" s="418">
        <v>-341.54441386999997</v>
      </c>
      <c r="U22" s="418">
        <v>-359.7534268</v>
      </c>
      <c r="V22" s="418">
        <v>-362.22585031</v>
      </c>
      <c r="W22" s="418">
        <v>-348.09637932999999</v>
      </c>
      <c r="X22" s="418">
        <v>-360.51219451000003</v>
      </c>
      <c r="Y22" s="418">
        <v>-334.74101867000002</v>
      </c>
      <c r="Z22" s="418">
        <v>-317.46840958000001</v>
      </c>
      <c r="AA22" s="421">
        <v>-640.03887085000008</v>
      </c>
    </row>
    <row r="23" spans="1:27" s="299" customFormat="1" ht="15" customHeight="1">
      <c r="A23" s="229" t="s">
        <v>194</v>
      </c>
      <c r="B23" s="417">
        <v>0</v>
      </c>
      <c r="C23" s="417">
        <v>0</v>
      </c>
      <c r="D23" s="417">
        <v>0</v>
      </c>
      <c r="E23" s="417">
        <v>0</v>
      </c>
      <c r="F23" s="417">
        <v>0</v>
      </c>
      <c r="G23" s="417">
        <v>0</v>
      </c>
      <c r="H23" s="418">
        <v>0</v>
      </c>
      <c r="I23" s="418">
        <v>0</v>
      </c>
      <c r="J23" s="418">
        <v>0</v>
      </c>
      <c r="K23" s="418">
        <v>0</v>
      </c>
      <c r="L23" s="418">
        <v>0</v>
      </c>
      <c r="M23" s="418">
        <v>0</v>
      </c>
      <c r="N23" s="418">
        <v>0</v>
      </c>
      <c r="O23" s="418">
        <v>0</v>
      </c>
      <c r="P23" s="418">
        <v>0</v>
      </c>
      <c r="Q23" s="418">
        <v>0</v>
      </c>
      <c r="R23" s="418">
        <v>0</v>
      </c>
      <c r="S23" s="418">
        <v>0</v>
      </c>
      <c r="T23" s="418">
        <v>0</v>
      </c>
      <c r="U23" s="418">
        <v>0</v>
      </c>
      <c r="V23" s="418">
        <v>0</v>
      </c>
      <c r="W23" s="418">
        <v>0</v>
      </c>
      <c r="X23" s="418">
        <v>0</v>
      </c>
      <c r="Y23" s="418">
        <v>0</v>
      </c>
      <c r="Z23" s="418">
        <v>0</v>
      </c>
      <c r="AA23" s="421">
        <v>0</v>
      </c>
    </row>
    <row r="24" spans="1:27" s="299" customFormat="1" ht="15" customHeight="1">
      <c r="A24" s="706" t="s">
        <v>195</v>
      </c>
      <c r="B24" s="417">
        <v>0</v>
      </c>
      <c r="C24" s="417">
        <v>0</v>
      </c>
      <c r="D24" s="417">
        <v>0</v>
      </c>
      <c r="E24" s="417">
        <v>0</v>
      </c>
      <c r="F24" s="417">
        <v>0</v>
      </c>
      <c r="G24" s="417">
        <v>0</v>
      </c>
      <c r="H24" s="418">
        <v>0</v>
      </c>
      <c r="I24" s="418">
        <v>0</v>
      </c>
      <c r="J24" s="418">
        <v>0</v>
      </c>
      <c r="K24" s="418">
        <v>0</v>
      </c>
      <c r="L24" s="418">
        <v>0</v>
      </c>
      <c r="M24" s="418">
        <v>0</v>
      </c>
      <c r="N24" s="418">
        <v>0</v>
      </c>
      <c r="O24" s="418">
        <v>0</v>
      </c>
      <c r="P24" s="418">
        <v>0</v>
      </c>
      <c r="Q24" s="418">
        <v>0</v>
      </c>
      <c r="R24" s="418">
        <v>0</v>
      </c>
      <c r="S24" s="418">
        <v>0</v>
      </c>
      <c r="T24" s="418">
        <v>0</v>
      </c>
      <c r="U24" s="418">
        <v>0</v>
      </c>
      <c r="V24" s="418">
        <v>0</v>
      </c>
      <c r="W24" s="418">
        <v>0</v>
      </c>
      <c r="X24" s="418">
        <v>0</v>
      </c>
      <c r="Y24" s="418">
        <v>0</v>
      </c>
      <c r="Z24" s="418">
        <v>0</v>
      </c>
      <c r="AA24" s="421">
        <v>0</v>
      </c>
    </row>
    <row r="25" spans="1:27" s="299" customFormat="1" ht="15" customHeight="1">
      <c r="A25" s="706" t="s">
        <v>14</v>
      </c>
      <c r="B25" s="417">
        <v>0</v>
      </c>
      <c r="C25" s="417">
        <v>0</v>
      </c>
      <c r="D25" s="417">
        <v>0</v>
      </c>
      <c r="E25" s="417">
        <v>0</v>
      </c>
      <c r="F25" s="417">
        <v>0</v>
      </c>
      <c r="G25" s="417">
        <v>0</v>
      </c>
      <c r="H25" s="418">
        <v>0</v>
      </c>
      <c r="I25" s="418">
        <v>0</v>
      </c>
      <c r="J25" s="418">
        <v>0</v>
      </c>
      <c r="K25" s="418">
        <v>0</v>
      </c>
      <c r="L25" s="418">
        <v>0</v>
      </c>
      <c r="M25" s="418">
        <v>0</v>
      </c>
      <c r="N25" s="418">
        <v>0</v>
      </c>
      <c r="O25" s="418">
        <v>0</v>
      </c>
      <c r="P25" s="418">
        <v>0</v>
      </c>
      <c r="Q25" s="418">
        <v>0</v>
      </c>
      <c r="R25" s="418">
        <v>0</v>
      </c>
      <c r="S25" s="418">
        <v>0</v>
      </c>
      <c r="T25" s="418">
        <v>0</v>
      </c>
      <c r="U25" s="418">
        <v>0</v>
      </c>
      <c r="V25" s="418">
        <v>0</v>
      </c>
      <c r="W25" s="418">
        <v>0</v>
      </c>
      <c r="X25" s="418">
        <v>0</v>
      </c>
      <c r="Y25" s="418">
        <v>0</v>
      </c>
      <c r="Z25" s="418">
        <v>0</v>
      </c>
      <c r="AA25" s="421">
        <v>0</v>
      </c>
    </row>
    <row r="26" spans="1:27" s="298" customFormat="1" ht="15" customHeight="1">
      <c r="A26" s="705" t="s">
        <v>13</v>
      </c>
      <c r="B26" s="414">
        <v>55.539448</v>
      </c>
      <c r="C26" s="414">
        <v>62.808413999999999</v>
      </c>
      <c r="D26" s="414">
        <v>32.732251352623607</v>
      </c>
      <c r="E26" s="414">
        <v>-18.049701720326929</v>
      </c>
      <c r="F26" s="414">
        <v>-66.969955627725639</v>
      </c>
      <c r="G26" s="414">
        <v>-107.16674392</v>
      </c>
      <c r="H26" s="414">
        <v>-194.252467127643</v>
      </c>
      <c r="I26" s="414">
        <v>-319.97885602175199</v>
      </c>
      <c r="J26" s="414">
        <v>-404.539382597805</v>
      </c>
      <c r="K26" s="414">
        <v>-490.11435568000002</v>
      </c>
      <c r="L26" s="414">
        <v>-1107.1048949999999</v>
      </c>
      <c r="M26" s="414">
        <v>-1104.572805</v>
      </c>
      <c r="N26" s="414">
        <v>-1138.8490198499999</v>
      </c>
      <c r="O26" s="414">
        <v>-1106.1357601</v>
      </c>
      <c r="P26" s="414">
        <v>-941.85818299999994</v>
      </c>
      <c r="Q26" s="415">
        <v>-802.18656200000009</v>
      </c>
      <c r="R26" s="415">
        <v>-727.73003410000001</v>
      </c>
      <c r="S26" s="415">
        <v>-830.01778502000002</v>
      </c>
      <c r="T26" s="415">
        <v>-947.2120339600001</v>
      </c>
      <c r="U26" s="415">
        <v>-977.70740723999995</v>
      </c>
      <c r="V26" s="415">
        <v>-1041.4085371399999</v>
      </c>
      <c r="W26" s="415">
        <v>-1058.0075954700001</v>
      </c>
      <c r="X26" s="415">
        <v>-1244.4233581599999</v>
      </c>
      <c r="Y26" s="415">
        <v>-1314.25843427</v>
      </c>
      <c r="Z26" s="415">
        <v>-1281.7470362199999</v>
      </c>
      <c r="AA26" s="590">
        <v>-1316.64477188</v>
      </c>
    </row>
    <row r="27" spans="1:27" s="299" customFormat="1" ht="15" customHeight="1">
      <c r="A27" s="229" t="s">
        <v>196</v>
      </c>
      <c r="B27" s="417">
        <v>0</v>
      </c>
      <c r="C27" s="417">
        <v>0</v>
      </c>
      <c r="D27" s="417">
        <v>-29.059635647376393</v>
      </c>
      <c r="E27" s="417">
        <v>-75.763530720326926</v>
      </c>
      <c r="F27" s="417">
        <v>-124.00657062772564</v>
      </c>
      <c r="G27" s="417">
        <v>-159.15782192</v>
      </c>
      <c r="H27" s="418">
        <v>-241.86740012764301</v>
      </c>
      <c r="I27" s="418">
        <v>-329.41189302175201</v>
      </c>
      <c r="J27" s="418">
        <v>-413.75026359780497</v>
      </c>
      <c r="K27" s="418">
        <v>-499.12633668000001</v>
      </c>
      <c r="L27" s="418">
        <v>-1115.827824</v>
      </c>
      <c r="M27" s="418">
        <v>-1113.264422</v>
      </c>
      <c r="N27" s="418">
        <v>-1147.9419908499999</v>
      </c>
      <c r="O27" s="418">
        <v>-1115.2898600999999</v>
      </c>
      <c r="P27" s="418">
        <v>-951.35320899999999</v>
      </c>
      <c r="Q27" s="418">
        <v>-811.43797300000006</v>
      </c>
      <c r="R27" s="418">
        <v>-799.18617010000003</v>
      </c>
      <c r="S27" s="418">
        <v>-901.76211802</v>
      </c>
      <c r="T27" s="418">
        <v>-1021.141731</v>
      </c>
      <c r="U27" s="418">
        <v>-1057.3030269999999</v>
      </c>
      <c r="V27" s="418">
        <v>-1116.4691180299999</v>
      </c>
      <c r="W27" s="418">
        <v>-1134.42636279</v>
      </c>
      <c r="X27" s="418">
        <v>-1318.29689874</v>
      </c>
      <c r="Y27" s="418">
        <v>-1387.12557509</v>
      </c>
      <c r="Z27" s="418">
        <v>-1357.0802466499999</v>
      </c>
      <c r="AA27" s="421">
        <v>-1394.9308563300001</v>
      </c>
    </row>
    <row r="28" spans="1:27" s="299" customFormat="1" ht="15" customHeight="1">
      <c r="A28" s="229" t="s">
        <v>11</v>
      </c>
      <c r="B28" s="417">
        <v>45.974494</v>
      </c>
      <c r="C28" s="417">
        <v>52.663738000000002</v>
      </c>
      <c r="D28" s="417">
        <v>51.811397999999997</v>
      </c>
      <c r="E28" s="417">
        <v>47.820633999999998</v>
      </c>
      <c r="F28" s="417">
        <v>47.259506999999999</v>
      </c>
      <c r="G28" s="417">
        <v>42.392316000000001</v>
      </c>
      <c r="H28" s="418">
        <v>38.089488000000003</v>
      </c>
      <c r="I28" s="418">
        <v>0</v>
      </c>
      <c r="J28" s="418">
        <v>0</v>
      </c>
      <c r="K28" s="418">
        <v>0</v>
      </c>
      <c r="L28" s="418">
        <v>0</v>
      </c>
      <c r="M28" s="418">
        <v>0</v>
      </c>
      <c r="N28" s="418">
        <v>0</v>
      </c>
      <c r="O28" s="418">
        <v>0</v>
      </c>
      <c r="P28" s="418">
        <v>0</v>
      </c>
      <c r="Q28" s="418">
        <v>0</v>
      </c>
      <c r="R28" s="418">
        <v>0</v>
      </c>
      <c r="S28" s="418">
        <v>0</v>
      </c>
      <c r="T28" s="418">
        <v>0</v>
      </c>
      <c r="U28" s="418">
        <v>0</v>
      </c>
      <c r="V28" s="418">
        <v>0</v>
      </c>
      <c r="W28" s="418">
        <v>0</v>
      </c>
      <c r="X28" s="418">
        <v>0</v>
      </c>
      <c r="Y28" s="418">
        <v>0</v>
      </c>
      <c r="Z28" s="418">
        <v>0</v>
      </c>
      <c r="AA28" s="421">
        <v>0</v>
      </c>
    </row>
    <row r="29" spans="1:27" s="299" customFormat="1" ht="15" customHeight="1">
      <c r="A29" s="229" t="s">
        <v>198</v>
      </c>
      <c r="B29" s="417">
        <v>0</v>
      </c>
      <c r="C29" s="417">
        <v>0</v>
      </c>
      <c r="D29" s="417">
        <v>0</v>
      </c>
      <c r="E29" s="417">
        <v>0</v>
      </c>
      <c r="F29" s="417">
        <v>0</v>
      </c>
      <c r="G29" s="417">
        <v>0</v>
      </c>
      <c r="H29" s="418">
        <v>0</v>
      </c>
      <c r="I29" s="418">
        <v>0</v>
      </c>
      <c r="J29" s="418">
        <v>0</v>
      </c>
      <c r="K29" s="418">
        <v>0</v>
      </c>
      <c r="L29" s="418">
        <v>0</v>
      </c>
      <c r="M29" s="418">
        <v>0</v>
      </c>
      <c r="N29" s="418">
        <v>0</v>
      </c>
      <c r="O29" s="418">
        <v>0</v>
      </c>
      <c r="P29" s="418">
        <v>0</v>
      </c>
      <c r="Q29" s="418">
        <v>0</v>
      </c>
      <c r="R29" s="418">
        <v>0</v>
      </c>
      <c r="S29" s="418">
        <v>0</v>
      </c>
      <c r="T29" s="418">
        <v>0</v>
      </c>
      <c r="U29" s="418">
        <v>0</v>
      </c>
      <c r="V29" s="418">
        <v>0</v>
      </c>
      <c r="W29" s="418">
        <v>0</v>
      </c>
      <c r="X29" s="418">
        <v>0</v>
      </c>
      <c r="Y29" s="418">
        <v>0</v>
      </c>
      <c r="Z29" s="418">
        <v>0</v>
      </c>
      <c r="AA29" s="421">
        <v>0</v>
      </c>
    </row>
    <row r="30" spans="1:27" s="299" customFormat="1" ht="15" customHeight="1">
      <c r="A30" s="229" t="s">
        <v>194</v>
      </c>
      <c r="B30" s="417">
        <v>9.5649540000000002</v>
      </c>
      <c r="C30" s="417">
        <v>10.144676</v>
      </c>
      <c r="D30" s="417">
        <v>9.9804890000000004</v>
      </c>
      <c r="E30" s="417">
        <v>9.8931950000000004</v>
      </c>
      <c r="F30" s="417">
        <v>9.7771080000000001</v>
      </c>
      <c r="G30" s="417">
        <v>9.5987620000000007</v>
      </c>
      <c r="H30" s="417">
        <v>9.5254449999999995</v>
      </c>
      <c r="I30" s="417">
        <v>9.4330370000000006</v>
      </c>
      <c r="J30" s="417">
        <v>9.2108810000000005</v>
      </c>
      <c r="K30" s="417">
        <v>9.0119810000000005</v>
      </c>
      <c r="L30" s="417">
        <v>8.7229290000000006</v>
      </c>
      <c r="M30" s="417">
        <v>8.6916170000000008</v>
      </c>
      <c r="N30" s="417">
        <v>9.0929710000000004</v>
      </c>
      <c r="O30" s="417">
        <v>9.1540999999999997</v>
      </c>
      <c r="P30" s="417">
        <v>9.4950259999999993</v>
      </c>
      <c r="Q30" s="418">
        <v>9.2514109999999992</v>
      </c>
      <c r="R30" s="418">
        <v>71.456136000000001</v>
      </c>
      <c r="S30" s="418">
        <v>71.744332999999997</v>
      </c>
      <c r="T30" s="418">
        <v>73.929697040000008</v>
      </c>
      <c r="U30" s="418">
        <v>79.595619760000005</v>
      </c>
      <c r="V30" s="418">
        <v>75.060580889999997</v>
      </c>
      <c r="W30" s="418">
        <v>76.418767320000001</v>
      </c>
      <c r="X30" s="418">
        <v>73.873540579999997</v>
      </c>
      <c r="Y30" s="418">
        <v>72.867140819999989</v>
      </c>
      <c r="Z30" s="418">
        <v>75.333210430000008</v>
      </c>
      <c r="AA30" s="421">
        <v>78.286084450000004</v>
      </c>
    </row>
    <row r="31" spans="1:27" s="299" customFormat="1" ht="15" customHeight="1">
      <c r="A31" s="229" t="s">
        <v>240</v>
      </c>
      <c r="B31" s="417">
        <v>9.5649540000000002</v>
      </c>
      <c r="C31" s="417">
        <v>10.144676</v>
      </c>
      <c r="D31" s="417">
        <v>9.9804890000000004</v>
      </c>
      <c r="E31" s="417">
        <v>9.8931950000000004</v>
      </c>
      <c r="F31" s="417">
        <v>9.7771080000000001</v>
      </c>
      <c r="G31" s="417">
        <v>9.5987620000000007</v>
      </c>
      <c r="H31" s="418">
        <v>9.5254449999999995</v>
      </c>
      <c r="I31" s="418">
        <v>9.4330370000000006</v>
      </c>
      <c r="J31" s="418">
        <v>9.2108810000000005</v>
      </c>
      <c r="K31" s="418">
        <v>9.0119810000000005</v>
      </c>
      <c r="L31" s="418">
        <v>8.7229290000000006</v>
      </c>
      <c r="M31" s="418">
        <v>8.6916170000000008</v>
      </c>
      <c r="N31" s="418">
        <v>9.0929710000000004</v>
      </c>
      <c r="O31" s="418">
        <v>9.1540999999999997</v>
      </c>
      <c r="P31" s="418">
        <v>9.4950259999999993</v>
      </c>
      <c r="Q31" s="418">
        <v>9.2514109999999992</v>
      </c>
      <c r="R31" s="418">
        <v>71.456136000000001</v>
      </c>
      <c r="S31" s="418">
        <v>71.744332999999997</v>
      </c>
      <c r="T31" s="418">
        <v>73.929697040000008</v>
      </c>
      <c r="U31" s="418">
        <v>79.595619760000005</v>
      </c>
      <c r="V31" s="418">
        <v>75.060580889999997</v>
      </c>
      <c r="W31" s="418">
        <v>76.418767320000001</v>
      </c>
      <c r="X31" s="418">
        <v>73.873540579999997</v>
      </c>
      <c r="Y31" s="418">
        <v>72.867140819999989</v>
      </c>
      <c r="Z31" s="418">
        <v>75.333210430000008</v>
      </c>
      <c r="AA31" s="421">
        <v>78.286084450000004</v>
      </c>
    </row>
    <row r="32" spans="1:27" s="298" customFormat="1" ht="15" customHeight="1">
      <c r="A32" s="708" t="s">
        <v>199</v>
      </c>
      <c r="B32" s="414">
        <v>-496.3417283893329</v>
      </c>
      <c r="C32" s="414">
        <v>-443.85299208824256</v>
      </c>
      <c r="D32" s="414">
        <v>-436.42028364400005</v>
      </c>
      <c r="E32" s="414">
        <v>-408.34066152800006</v>
      </c>
      <c r="F32" s="414">
        <v>-416.09452420000008</v>
      </c>
      <c r="G32" s="414">
        <v>-398.38043550000015</v>
      </c>
      <c r="H32" s="415">
        <v>-400.95154510000009</v>
      </c>
      <c r="I32" s="415">
        <v>-345.68399049999994</v>
      </c>
      <c r="J32" s="415">
        <v>-304.00201140000001</v>
      </c>
      <c r="K32" s="415">
        <v>-260.19812940000008</v>
      </c>
      <c r="L32" s="415">
        <v>-202.92167751080001</v>
      </c>
      <c r="M32" s="415">
        <v>-170.6310421</v>
      </c>
      <c r="N32" s="415">
        <v>-144.29850190000008</v>
      </c>
      <c r="O32" s="415">
        <v>-6.5745132000000126</v>
      </c>
      <c r="P32" s="415">
        <v>-64.133217000000002</v>
      </c>
      <c r="Q32" s="415">
        <v>-76.696385599999985</v>
      </c>
      <c r="R32" s="415">
        <v>-62.024860600000068</v>
      </c>
      <c r="S32" s="415">
        <v>-28.598133800000028</v>
      </c>
      <c r="T32" s="415">
        <v>12.024116450000008</v>
      </c>
      <c r="U32" s="415">
        <v>-1.8781973199999697</v>
      </c>
      <c r="V32" s="415">
        <v>27.491816520000043</v>
      </c>
      <c r="W32" s="415">
        <v>3.3565909799999645</v>
      </c>
      <c r="X32" s="415">
        <v>14.715645089999953</v>
      </c>
      <c r="Y32" s="415">
        <v>51.494559640000148</v>
      </c>
      <c r="Z32" s="415">
        <v>-35.824254310000015</v>
      </c>
      <c r="AA32" s="590">
        <v>-38.440492710000058</v>
      </c>
    </row>
    <row r="33" spans="1:27" s="298" customFormat="1" ht="15" customHeight="1">
      <c r="A33" s="705" t="s">
        <v>12</v>
      </c>
      <c r="B33" s="414">
        <v>-551.42967838933282</v>
      </c>
      <c r="C33" s="414">
        <v>-553.14218328824245</v>
      </c>
      <c r="D33" s="414">
        <v>-541.42603364399997</v>
      </c>
      <c r="E33" s="414">
        <v>-517.68241452799998</v>
      </c>
      <c r="F33" s="414">
        <v>-533.69137720000003</v>
      </c>
      <c r="G33" s="414">
        <v>-551.72449350000011</v>
      </c>
      <c r="H33" s="415">
        <v>-539.42404310000006</v>
      </c>
      <c r="I33" s="415">
        <v>-496.91126649999995</v>
      </c>
      <c r="J33" s="415">
        <v>-462.56858239999997</v>
      </c>
      <c r="K33" s="415">
        <v>-453.20470040000009</v>
      </c>
      <c r="L33" s="415">
        <v>-390.06412951079994</v>
      </c>
      <c r="M33" s="415">
        <v>-370.98391509999999</v>
      </c>
      <c r="N33" s="415">
        <v>-340.87885290000008</v>
      </c>
      <c r="O33" s="415">
        <v>-199.7669199</v>
      </c>
      <c r="P33" s="415">
        <v>-269.382564</v>
      </c>
      <c r="Q33" s="415">
        <v>-271.10536260000003</v>
      </c>
      <c r="R33" s="415">
        <v>-261.63402560000003</v>
      </c>
      <c r="S33" s="415">
        <v>-250.95834080000006</v>
      </c>
      <c r="T33" s="415">
        <v>-248.44521128999997</v>
      </c>
      <c r="U33" s="415">
        <v>-326.70280149999996</v>
      </c>
      <c r="V33" s="415">
        <v>-299.37260322999998</v>
      </c>
      <c r="W33" s="415">
        <v>-387.39716057999999</v>
      </c>
      <c r="X33" s="415">
        <v>-408.95583314999999</v>
      </c>
      <c r="Y33" s="415">
        <v>-387.75574854999991</v>
      </c>
      <c r="Z33" s="415">
        <v>-464.97989661000008</v>
      </c>
      <c r="AA33" s="590">
        <v>-472.01772798999991</v>
      </c>
    </row>
    <row r="34" spans="1:27" s="299" customFormat="1" ht="15" customHeight="1">
      <c r="A34" s="229" t="s">
        <v>193</v>
      </c>
      <c r="B34" s="417">
        <v>0</v>
      </c>
      <c r="C34" s="417">
        <v>0</v>
      </c>
      <c r="D34" s="417">
        <v>0</v>
      </c>
      <c r="E34" s="417">
        <v>0</v>
      </c>
      <c r="F34" s="417">
        <v>0</v>
      </c>
      <c r="G34" s="417">
        <v>0</v>
      </c>
      <c r="H34" s="418">
        <v>0</v>
      </c>
      <c r="I34" s="418">
        <v>0</v>
      </c>
      <c r="J34" s="418">
        <v>0</v>
      </c>
      <c r="K34" s="418">
        <v>0</v>
      </c>
      <c r="L34" s="418">
        <v>0</v>
      </c>
      <c r="M34" s="418">
        <v>0</v>
      </c>
      <c r="N34" s="418">
        <v>0</v>
      </c>
      <c r="O34" s="418">
        <v>0</v>
      </c>
      <c r="P34" s="418">
        <v>0</v>
      </c>
      <c r="Q34" s="418">
        <v>0</v>
      </c>
      <c r="R34" s="418">
        <v>0</v>
      </c>
      <c r="S34" s="418">
        <v>0</v>
      </c>
      <c r="T34" s="418">
        <v>0</v>
      </c>
      <c r="U34" s="418">
        <v>0</v>
      </c>
      <c r="V34" s="418">
        <v>0</v>
      </c>
      <c r="W34" s="418">
        <v>0</v>
      </c>
      <c r="X34" s="418">
        <v>0</v>
      </c>
      <c r="Y34" s="418">
        <v>0</v>
      </c>
      <c r="Z34" s="418">
        <v>0</v>
      </c>
      <c r="AA34" s="421">
        <v>0</v>
      </c>
    </row>
    <row r="35" spans="1:27" s="299" customFormat="1" ht="15" customHeight="1">
      <c r="A35" s="229" t="s">
        <v>11</v>
      </c>
      <c r="B35" s="417">
        <v>7.0350000000000001</v>
      </c>
      <c r="C35" s="417">
        <v>-0.86999999999999988</v>
      </c>
      <c r="D35" s="417">
        <v>-1.915473</v>
      </c>
      <c r="E35" s="417">
        <v>-1.9310999999999998E-2</v>
      </c>
      <c r="F35" s="417">
        <v>-7.8066999999999998E-2</v>
      </c>
      <c r="G35" s="417">
        <v>-0.39041399999999998</v>
      </c>
      <c r="H35" s="418">
        <v>23.827725999999998</v>
      </c>
      <c r="I35" s="418">
        <v>30.748669</v>
      </c>
      <c r="J35" s="418">
        <v>41.665313000000005</v>
      </c>
      <c r="K35" s="418">
        <v>16.499999000000003</v>
      </c>
      <c r="L35" s="418">
        <v>10.722400999999998</v>
      </c>
      <c r="M35" s="418">
        <v>9.9776980000000002</v>
      </c>
      <c r="N35" s="418">
        <v>9.9815229999999993</v>
      </c>
      <c r="O35" s="418">
        <v>-1.1690999999999008E-2</v>
      </c>
      <c r="P35" s="418">
        <v>-9.8939999999991812E-3</v>
      </c>
      <c r="Q35" s="418">
        <v>-9.428725</v>
      </c>
      <c r="R35" s="418">
        <v>-12.162814999999998</v>
      </c>
      <c r="S35" s="418">
        <v>28.857807999999999</v>
      </c>
      <c r="T35" s="418">
        <v>11.984156520000003</v>
      </c>
      <c r="U35" s="418">
        <v>-2.2990305300000005</v>
      </c>
      <c r="V35" s="418">
        <v>27.871189170000001</v>
      </c>
      <c r="W35" s="418">
        <v>-2.9176452300000006</v>
      </c>
      <c r="X35" s="418">
        <v>-8.8368417899999994</v>
      </c>
      <c r="Y35" s="418">
        <v>13.213868489999999</v>
      </c>
      <c r="Z35" s="418">
        <v>-7.9103643899999998</v>
      </c>
      <c r="AA35" s="421">
        <v>-5.1458953300000001</v>
      </c>
    </row>
    <row r="36" spans="1:27" s="299" customFormat="1" ht="15" customHeight="1">
      <c r="A36" s="229" t="s">
        <v>198</v>
      </c>
      <c r="B36" s="417">
        <v>-544.82464538933289</v>
      </c>
      <c r="C36" s="417">
        <v>-538.99776428824248</v>
      </c>
      <c r="D36" s="417">
        <v>-525.80888464400005</v>
      </c>
      <c r="E36" s="417">
        <v>-503.67702052800007</v>
      </c>
      <c r="F36" s="417">
        <v>-519.35073420000003</v>
      </c>
      <c r="G36" s="417">
        <v>-536.74868350000008</v>
      </c>
      <c r="H36" s="418">
        <v>-546.82459310000013</v>
      </c>
      <c r="I36" s="418">
        <v>-510.70658449999996</v>
      </c>
      <c r="J36" s="418">
        <v>-486.84320339999999</v>
      </c>
      <c r="K36" s="418">
        <v>-451.92819740000004</v>
      </c>
      <c r="L36" s="418">
        <v>-401.45225951079999</v>
      </c>
      <c r="M36" s="418">
        <v>-381.68345909999994</v>
      </c>
      <c r="N36" s="418">
        <v>-352.37267290000005</v>
      </c>
      <c r="O36" s="418">
        <v>-201.49338690000002</v>
      </c>
      <c r="P36" s="418">
        <v>-271.855323</v>
      </c>
      <c r="Q36" s="418">
        <v>-263.56769860000003</v>
      </c>
      <c r="R36" s="418">
        <v>-251.02781560000003</v>
      </c>
      <c r="S36" s="418">
        <v>-281.45500279999999</v>
      </c>
      <c r="T36" s="418">
        <v>-257.85564589999996</v>
      </c>
      <c r="U36" s="418">
        <v>-322.10099480000002</v>
      </c>
      <c r="V36" s="418">
        <v>-324.30078680000003</v>
      </c>
      <c r="W36" s="418">
        <v>-381.49073969999995</v>
      </c>
      <c r="X36" s="418">
        <v>-399.24127880000003</v>
      </c>
      <c r="Y36" s="418">
        <v>-399.81055949999995</v>
      </c>
      <c r="Z36" s="418">
        <v>-456.91344649999996</v>
      </c>
      <c r="AA36" s="421">
        <v>-466.28014229999997</v>
      </c>
    </row>
    <row r="37" spans="1:27" s="299" customFormat="1" ht="15" customHeight="1">
      <c r="A37" s="229" t="s">
        <v>194</v>
      </c>
      <c r="B37" s="417">
        <v>-13.640032999999999</v>
      </c>
      <c r="C37" s="417">
        <v>-13.274419</v>
      </c>
      <c r="D37" s="417">
        <v>-13.701675999999999</v>
      </c>
      <c r="E37" s="417">
        <v>-13.986083000000001</v>
      </c>
      <c r="F37" s="417">
        <v>-14.262575999999999</v>
      </c>
      <c r="G37" s="417">
        <v>-14.585396000000001</v>
      </c>
      <c r="H37" s="418">
        <v>-16.427176000000003</v>
      </c>
      <c r="I37" s="418">
        <v>-16.953351000000005</v>
      </c>
      <c r="J37" s="418">
        <v>-17.390692000000001</v>
      </c>
      <c r="K37" s="418">
        <v>-17.776502000000001</v>
      </c>
      <c r="L37" s="418">
        <v>0.66572899999999979</v>
      </c>
      <c r="M37" s="418">
        <v>0.72184600000000199</v>
      </c>
      <c r="N37" s="418">
        <v>1.5122970000000002</v>
      </c>
      <c r="O37" s="418">
        <v>1.738157999999995</v>
      </c>
      <c r="P37" s="418">
        <v>2.4826529999999973</v>
      </c>
      <c r="Q37" s="418">
        <v>1.8910610000000005</v>
      </c>
      <c r="R37" s="418">
        <v>1.5566050000000011</v>
      </c>
      <c r="S37" s="418">
        <v>1.6388539999999967</v>
      </c>
      <c r="T37" s="418">
        <v>-2.5737219100000006</v>
      </c>
      <c r="U37" s="418">
        <v>-2.3027761700000013</v>
      </c>
      <c r="V37" s="418">
        <v>-2.9430055999999993</v>
      </c>
      <c r="W37" s="418">
        <v>-2.98877565</v>
      </c>
      <c r="X37" s="418">
        <v>-0.87771256000000086</v>
      </c>
      <c r="Y37" s="418">
        <v>-1.1590575400000001</v>
      </c>
      <c r="Z37" s="418">
        <v>-0.15608572000000009</v>
      </c>
      <c r="AA37" s="421">
        <v>-0.59169035999999942</v>
      </c>
    </row>
    <row r="38" spans="1:27" s="299" customFormat="1" ht="15" customHeight="1">
      <c r="A38" s="706" t="s">
        <v>195</v>
      </c>
      <c r="B38" s="417">
        <v>-13.640032999999999</v>
      </c>
      <c r="C38" s="417">
        <v>-13.274419</v>
      </c>
      <c r="D38" s="417">
        <v>-13.701675999999999</v>
      </c>
      <c r="E38" s="417">
        <v>-13.986083000000001</v>
      </c>
      <c r="F38" s="417">
        <v>-14.262575999999999</v>
      </c>
      <c r="G38" s="417">
        <v>-14.585396000000001</v>
      </c>
      <c r="H38" s="418">
        <v>-16.427176000000003</v>
      </c>
      <c r="I38" s="418">
        <v>-16.953351000000005</v>
      </c>
      <c r="J38" s="418">
        <v>-17.390692000000001</v>
      </c>
      <c r="K38" s="418">
        <v>-17.776502000000001</v>
      </c>
      <c r="L38" s="418">
        <v>0.66572899999999979</v>
      </c>
      <c r="M38" s="418">
        <v>0.72184600000000199</v>
      </c>
      <c r="N38" s="418">
        <v>1.5122970000000002</v>
      </c>
      <c r="O38" s="418">
        <v>1.738157999999995</v>
      </c>
      <c r="P38" s="418">
        <v>2.4826529999999973</v>
      </c>
      <c r="Q38" s="418">
        <v>1.8910610000000005</v>
      </c>
      <c r="R38" s="418">
        <v>1.5566050000000011</v>
      </c>
      <c r="S38" s="418">
        <v>1.6388539999999967</v>
      </c>
      <c r="T38" s="418">
        <v>-2.5737219100000006</v>
      </c>
      <c r="U38" s="418">
        <v>-2.3027761700000013</v>
      </c>
      <c r="V38" s="418">
        <v>-2.9430055999999993</v>
      </c>
      <c r="W38" s="418">
        <v>-2.98877565</v>
      </c>
      <c r="X38" s="418">
        <v>-0.87771256000000086</v>
      </c>
      <c r="Y38" s="418">
        <v>-1.1590575400000001</v>
      </c>
      <c r="Z38" s="418">
        <v>-0.15608572000000009</v>
      </c>
      <c r="AA38" s="421">
        <v>-0.59169035999999942</v>
      </c>
    </row>
    <row r="39" spans="1:27" s="299" customFormat="1" ht="15" customHeight="1">
      <c r="A39" s="706" t="s">
        <v>14</v>
      </c>
      <c r="B39" s="417">
        <v>0</v>
      </c>
      <c r="C39" s="417">
        <v>0</v>
      </c>
      <c r="D39" s="417">
        <v>0</v>
      </c>
      <c r="E39" s="417">
        <v>0</v>
      </c>
      <c r="F39" s="417">
        <v>0</v>
      </c>
      <c r="G39" s="417">
        <v>0</v>
      </c>
      <c r="H39" s="418">
        <v>0</v>
      </c>
      <c r="I39" s="418">
        <v>0</v>
      </c>
      <c r="J39" s="418">
        <v>0</v>
      </c>
      <c r="K39" s="418">
        <v>0</v>
      </c>
      <c r="L39" s="418">
        <v>0</v>
      </c>
      <c r="M39" s="418">
        <v>0</v>
      </c>
      <c r="N39" s="418">
        <v>0</v>
      </c>
      <c r="O39" s="418">
        <v>0</v>
      </c>
      <c r="P39" s="418">
        <v>0</v>
      </c>
      <c r="Q39" s="418">
        <v>0</v>
      </c>
      <c r="R39" s="418">
        <v>0</v>
      </c>
      <c r="S39" s="418">
        <v>0</v>
      </c>
      <c r="T39" s="418">
        <v>0</v>
      </c>
      <c r="U39" s="418">
        <v>0</v>
      </c>
      <c r="V39" s="418">
        <v>0</v>
      </c>
      <c r="W39" s="418">
        <v>0</v>
      </c>
      <c r="X39" s="418">
        <v>0</v>
      </c>
      <c r="Y39" s="418">
        <v>0</v>
      </c>
      <c r="Z39" s="418">
        <v>0</v>
      </c>
      <c r="AA39" s="421">
        <v>0</v>
      </c>
    </row>
    <row r="40" spans="1:27" s="298" customFormat="1" ht="15" customHeight="1">
      <c r="A40" s="705" t="s">
        <v>13</v>
      </c>
      <c r="B40" s="414">
        <v>55.087949999999999</v>
      </c>
      <c r="C40" s="414">
        <v>109.2891912</v>
      </c>
      <c r="D40" s="414">
        <v>105.00574999999999</v>
      </c>
      <c r="E40" s="414">
        <v>109.34175300000001</v>
      </c>
      <c r="F40" s="414">
        <v>117.596853</v>
      </c>
      <c r="G40" s="414">
        <v>153.34405799999999</v>
      </c>
      <c r="H40" s="415">
        <v>138.47249799999997</v>
      </c>
      <c r="I40" s="415">
        <v>151.22727599999999</v>
      </c>
      <c r="J40" s="415">
        <v>158.56657099999998</v>
      </c>
      <c r="K40" s="415">
        <v>193.00657099999998</v>
      </c>
      <c r="L40" s="415">
        <v>187.14245199999999</v>
      </c>
      <c r="M40" s="415">
        <v>200.35287300000002</v>
      </c>
      <c r="N40" s="415">
        <v>196.58035099999998</v>
      </c>
      <c r="O40" s="415">
        <v>193.19240669999999</v>
      </c>
      <c r="P40" s="415">
        <v>205.249347</v>
      </c>
      <c r="Q40" s="415">
        <v>194.40897699999999</v>
      </c>
      <c r="R40" s="415">
        <v>199.60916499999999</v>
      </c>
      <c r="S40" s="415">
        <v>222.36020700000003</v>
      </c>
      <c r="T40" s="415">
        <v>260.46932773999998</v>
      </c>
      <c r="U40" s="415">
        <v>324.82460417999999</v>
      </c>
      <c r="V40" s="415">
        <v>326.86441975000002</v>
      </c>
      <c r="W40" s="415">
        <v>390.75375156000001</v>
      </c>
      <c r="X40" s="415">
        <v>423.67147823999994</v>
      </c>
      <c r="Y40" s="415">
        <v>439.25030819000006</v>
      </c>
      <c r="Z40" s="415">
        <v>429.15564230000001</v>
      </c>
      <c r="AA40" s="590">
        <v>433.57723527999997</v>
      </c>
    </row>
    <row r="41" spans="1:27" s="299" customFormat="1" ht="15" customHeight="1">
      <c r="A41" s="229" t="s">
        <v>196</v>
      </c>
      <c r="B41" s="417">
        <v>0</v>
      </c>
      <c r="C41" s="417">
        <v>0</v>
      </c>
      <c r="D41" s="417">
        <v>0</v>
      </c>
      <c r="E41" s="417">
        <v>0</v>
      </c>
      <c r="F41" s="417">
        <v>0</v>
      </c>
      <c r="G41" s="417">
        <v>0</v>
      </c>
      <c r="H41" s="418">
        <v>0</v>
      </c>
      <c r="I41" s="418">
        <v>0</v>
      </c>
      <c r="J41" s="418">
        <v>0</v>
      </c>
      <c r="K41" s="418">
        <v>0</v>
      </c>
      <c r="L41" s="418">
        <v>0</v>
      </c>
      <c r="M41" s="418">
        <v>0</v>
      </c>
      <c r="N41" s="418">
        <v>0</v>
      </c>
      <c r="O41" s="418">
        <v>0</v>
      </c>
      <c r="P41" s="418">
        <v>0</v>
      </c>
      <c r="Q41" s="418">
        <v>0</v>
      </c>
      <c r="R41" s="418">
        <v>0</v>
      </c>
      <c r="S41" s="418">
        <v>0</v>
      </c>
      <c r="T41" s="418">
        <v>0</v>
      </c>
      <c r="U41" s="418">
        <v>0</v>
      </c>
      <c r="V41" s="418">
        <v>0</v>
      </c>
      <c r="W41" s="418">
        <v>0</v>
      </c>
      <c r="X41" s="418">
        <v>0</v>
      </c>
      <c r="Y41" s="418">
        <v>0</v>
      </c>
      <c r="Z41" s="418">
        <v>0</v>
      </c>
      <c r="AA41" s="421">
        <v>0</v>
      </c>
    </row>
    <row r="42" spans="1:27" s="299" customFormat="1" ht="15" customHeight="1">
      <c r="A42" s="229" t="s">
        <v>11</v>
      </c>
      <c r="B42" s="417">
        <v>54.952832999999998</v>
      </c>
      <c r="C42" s="417">
        <v>105.088801</v>
      </c>
      <c r="D42" s="417">
        <v>101.997271</v>
      </c>
      <c r="E42" s="417">
        <v>106.268327</v>
      </c>
      <c r="F42" s="417">
        <v>114.735809</v>
      </c>
      <c r="G42" s="417">
        <v>145.213098</v>
      </c>
      <c r="H42" s="418">
        <v>146.27722799999998</v>
      </c>
      <c r="I42" s="418">
        <v>159.06225599999999</v>
      </c>
      <c r="J42" s="418">
        <v>166.050321</v>
      </c>
      <c r="K42" s="418">
        <v>199.07133099999999</v>
      </c>
      <c r="L42" s="418">
        <v>188.30734199999998</v>
      </c>
      <c r="M42" s="418">
        <v>205.25088300000002</v>
      </c>
      <c r="N42" s="418">
        <v>202.02130399999999</v>
      </c>
      <c r="O42" s="418">
        <v>200.10214099999999</v>
      </c>
      <c r="P42" s="418">
        <v>200.10486699999998</v>
      </c>
      <c r="Q42" s="418">
        <v>189.20113699999999</v>
      </c>
      <c r="R42" s="418">
        <v>191.26924499999998</v>
      </c>
      <c r="S42" s="418">
        <v>214.92245700000001</v>
      </c>
      <c r="T42" s="418">
        <v>221.89091773999999</v>
      </c>
      <c r="U42" s="418">
        <v>295.68934417999998</v>
      </c>
      <c r="V42" s="418">
        <v>305.19451974999998</v>
      </c>
      <c r="W42" s="418">
        <v>368.38880155999999</v>
      </c>
      <c r="X42" s="418">
        <v>392.29621823999997</v>
      </c>
      <c r="Y42" s="418">
        <v>405.16469819000002</v>
      </c>
      <c r="Z42" s="418">
        <v>400.36311230000001</v>
      </c>
      <c r="AA42" s="421">
        <v>421.39333527999997</v>
      </c>
    </row>
    <row r="43" spans="1:27" s="299" customFormat="1" ht="15" customHeight="1">
      <c r="A43" s="229" t="s">
        <v>198</v>
      </c>
      <c r="B43" s="417">
        <v>0.13511699999999999</v>
      </c>
      <c r="C43" s="417">
        <v>4.2003902000000002</v>
      </c>
      <c r="D43" s="417">
        <v>3.0084789999999999</v>
      </c>
      <c r="E43" s="417">
        <v>3.073426</v>
      </c>
      <c r="F43" s="417">
        <v>2.8610440000000001</v>
      </c>
      <c r="G43" s="417">
        <v>8.13096</v>
      </c>
      <c r="H43" s="418">
        <v>-7.8047299999999993</v>
      </c>
      <c r="I43" s="418">
        <v>-7.8349799999999998</v>
      </c>
      <c r="J43" s="418">
        <v>-7.4837500000000006</v>
      </c>
      <c r="K43" s="418">
        <v>-6.0647599999999997</v>
      </c>
      <c r="L43" s="418">
        <v>-1.1648899999999998</v>
      </c>
      <c r="M43" s="418">
        <v>-4.8980099999999993</v>
      </c>
      <c r="N43" s="418">
        <v>-5.4409529999999986</v>
      </c>
      <c r="O43" s="418">
        <v>-6.9097343000000002</v>
      </c>
      <c r="P43" s="418">
        <v>5.1444799999999979</v>
      </c>
      <c r="Q43" s="418">
        <v>5.2078399999999974</v>
      </c>
      <c r="R43" s="418">
        <v>8.3399199999999993</v>
      </c>
      <c r="S43" s="418">
        <v>7.4377500000000012</v>
      </c>
      <c r="T43" s="418">
        <v>38.578409999999998</v>
      </c>
      <c r="U43" s="418">
        <v>29.135259999999999</v>
      </c>
      <c r="V43" s="418">
        <v>21.669900000000002</v>
      </c>
      <c r="W43" s="418">
        <v>22.364950000000004</v>
      </c>
      <c r="X43" s="418">
        <v>31.375259999999997</v>
      </c>
      <c r="Y43" s="418">
        <v>34.085610000000003</v>
      </c>
      <c r="Z43" s="418">
        <v>28.792529999999999</v>
      </c>
      <c r="AA43" s="421">
        <v>12.183900000000001</v>
      </c>
    </row>
    <row r="44" spans="1:27" s="299" customFormat="1" ht="15" customHeight="1">
      <c r="A44" s="229" t="s">
        <v>194</v>
      </c>
      <c r="B44" s="417">
        <v>0</v>
      </c>
      <c r="C44" s="417">
        <v>0</v>
      </c>
      <c r="D44" s="417">
        <v>0</v>
      </c>
      <c r="E44" s="417">
        <v>0</v>
      </c>
      <c r="F44" s="417">
        <v>0</v>
      </c>
      <c r="G44" s="417">
        <v>0</v>
      </c>
      <c r="H44" s="418">
        <v>0</v>
      </c>
      <c r="I44" s="418">
        <v>0</v>
      </c>
      <c r="J44" s="418">
        <v>0</v>
      </c>
      <c r="K44" s="418">
        <v>0</v>
      </c>
      <c r="L44" s="418">
        <v>0</v>
      </c>
      <c r="M44" s="418">
        <v>0</v>
      </c>
      <c r="N44" s="418">
        <v>0</v>
      </c>
      <c r="O44" s="418">
        <v>0</v>
      </c>
      <c r="P44" s="418">
        <v>0</v>
      </c>
      <c r="Q44" s="418">
        <v>0</v>
      </c>
      <c r="R44" s="418">
        <v>0</v>
      </c>
      <c r="S44" s="418">
        <v>0</v>
      </c>
      <c r="T44" s="418">
        <v>0</v>
      </c>
      <c r="U44" s="418">
        <v>0</v>
      </c>
      <c r="V44" s="418">
        <v>0</v>
      </c>
      <c r="W44" s="418">
        <v>0</v>
      </c>
      <c r="X44" s="418">
        <v>0</v>
      </c>
      <c r="Y44" s="418">
        <v>0</v>
      </c>
      <c r="Z44" s="418">
        <v>0</v>
      </c>
      <c r="AA44" s="421">
        <v>0</v>
      </c>
    </row>
    <row r="45" spans="1:27" s="298" customFormat="1" ht="15" customHeight="1">
      <c r="A45" s="707" t="s">
        <v>200</v>
      </c>
      <c r="B45" s="414">
        <v>402.6300406043722</v>
      </c>
      <c r="C45" s="414">
        <v>467.07092785814655</v>
      </c>
      <c r="D45" s="414">
        <v>408.01020484668663</v>
      </c>
      <c r="E45" s="414">
        <v>477.94230765967666</v>
      </c>
      <c r="F45" s="414">
        <v>434.3100468329672</v>
      </c>
      <c r="G45" s="414">
        <v>450.14637199999993</v>
      </c>
      <c r="H45" s="415">
        <v>607.3700478300002</v>
      </c>
      <c r="I45" s="415">
        <v>543.14170383999999</v>
      </c>
      <c r="J45" s="415">
        <v>555.78074746999994</v>
      </c>
      <c r="K45" s="415">
        <v>668.27860911000016</v>
      </c>
      <c r="L45" s="415">
        <v>541.1699170400002</v>
      </c>
      <c r="M45" s="415">
        <v>602.96681818000002</v>
      </c>
      <c r="N45" s="415">
        <v>739.33323657999995</v>
      </c>
      <c r="O45" s="415">
        <v>814.91121698000006</v>
      </c>
      <c r="P45" s="415">
        <v>926.34879434272011</v>
      </c>
      <c r="Q45" s="415">
        <v>837.72704481339019</v>
      </c>
      <c r="R45" s="415">
        <v>841.31956813968998</v>
      </c>
      <c r="S45" s="415">
        <v>906.76601800341007</v>
      </c>
      <c r="T45" s="415">
        <v>856.95776655709983</v>
      </c>
      <c r="U45" s="415">
        <v>893.75839282734989</v>
      </c>
      <c r="V45" s="415">
        <v>775.38100017396994</v>
      </c>
      <c r="W45" s="415">
        <v>846.14224368984992</v>
      </c>
      <c r="X45" s="415">
        <v>854.85159371866712</v>
      </c>
      <c r="Y45" s="415">
        <v>821.03861788761003</v>
      </c>
      <c r="Z45" s="415">
        <v>846.92123998619991</v>
      </c>
      <c r="AA45" s="590">
        <v>923.03769264957486</v>
      </c>
    </row>
    <row r="46" spans="1:27" s="298" customFormat="1" ht="15" customHeight="1">
      <c r="A46" s="705" t="s">
        <v>12</v>
      </c>
      <c r="B46" s="414">
        <v>173.46942560437216</v>
      </c>
      <c r="C46" s="414">
        <v>222.38271785814655</v>
      </c>
      <c r="D46" s="414">
        <v>153.70745984668667</v>
      </c>
      <c r="E46" s="414">
        <v>176.70698865967665</v>
      </c>
      <c r="F46" s="414">
        <v>124.10645083296725</v>
      </c>
      <c r="G46" s="414">
        <v>99.78833400000002</v>
      </c>
      <c r="H46" s="415">
        <v>202.98855383</v>
      </c>
      <c r="I46" s="415">
        <v>147.5684108399999</v>
      </c>
      <c r="J46" s="415">
        <v>149.21749946999989</v>
      </c>
      <c r="K46" s="415">
        <v>282.80611411000007</v>
      </c>
      <c r="L46" s="415">
        <v>157.23285914000013</v>
      </c>
      <c r="M46" s="415">
        <v>192.24405618000003</v>
      </c>
      <c r="N46" s="415">
        <v>225.01421157999994</v>
      </c>
      <c r="O46" s="415">
        <v>236.41217897999996</v>
      </c>
      <c r="P46" s="415">
        <v>334.65622134271985</v>
      </c>
      <c r="Q46" s="415">
        <v>237.92432281339012</v>
      </c>
      <c r="R46" s="415">
        <v>243.98379213969002</v>
      </c>
      <c r="S46" s="415">
        <v>307.78829700340987</v>
      </c>
      <c r="T46" s="415">
        <v>273.25054690709987</v>
      </c>
      <c r="U46" s="415">
        <v>310.67453465734991</v>
      </c>
      <c r="V46" s="415">
        <v>202.99090994396988</v>
      </c>
      <c r="W46" s="415">
        <v>282.5375758798499</v>
      </c>
      <c r="X46" s="415">
        <v>230.30836408088987</v>
      </c>
      <c r="Y46" s="415">
        <v>185.41456634761016</v>
      </c>
      <c r="Z46" s="415">
        <v>192.33140272620005</v>
      </c>
      <c r="AA46" s="590">
        <v>257.31505395381998</v>
      </c>
    </row>
    <row r="47" spans="1:27" s="299" customFormat="1" ht="15" customHeight="1">
      <c r="A47" s="229" t="s">
        <v>193</v>
      </c>
      <c r="B47" s="417">
        <v>0</v>
      </c>
      <c r="C47" s="417">
        <v>0</v>
      </c>
      <c r="D47" s="417">
        <v>0</v>
      </c>
      <c r="E47" s="417">
        <v>0</v>
      </c>
      <c r="F47" s="417">
        <v>0</v>
      </c>
      <c r="G47" s="417">
        <v>0</v>
      </c>
      <c r="H47" s="418">
        <v>0</v>
      </c>
      <c r="I47" s="418">
        <v>0</v>
      </c>
      <c r="J47" s="418">
        <v>0</v>
      </c>
      <c r="K47" s="418">
        <v>0</v>
      </c>
      <c r="L47" s="418">
        <v>0</v>
      </c>
      <c r="M47" s="418">
        <v>0</v>
      </c>
      <c r="N47" s="418">
        <v>0</v>
      </c>
      <c r="O47" s="418">
        <v>0</v>
      </c>
      <c r="P47" s="418">
        <v>0</v>
      </c>
      <c r="Q47" s="418">
        <v>0</v>
      </c>
      <c r="R47" s="418">
        <v>0</v>
      </c>
      <c r="S47" s="418">
        <v>0</v>
      </c>
      <c r="T47" s="418">
        <v>0</v>
      </c>
      <c r="U47" s="418">
        <v>0</v>
      </c>
      <c r="V47" s="418">
        <v>0</v>
      </c>
      <c r="W47" s="418">
        <v>0</v>
      </c>
      <c r="X47" s="418">
        <v>0</v>
      </c>
      <c r="Y47" s="418">
        <v>0</v>
      </c>
      <c r="Z47" s="418">
        <v>0</v>
      </c>
      <c r="AA47" s="421">
        <v>0</v>
      </c>
    </row>
    <row r="48" spans="1:27" s="299" customFormat="1" ht="15" customHeight="1">
      <c r="A48" s="229" t="s">
        <v>11</v>
      </c>
      <c r="B48" s="417">
        <v>4.7751659999999996</v>
      </c>
      <c r="C48" s="417">
        <v>52.833399</v>
      </c>
      <c r="D48" s="417">
        <v>15.564705</v>
      </c>
      <c r="E48" s="417">
        <v>30.317155</v>
      </c>
      <c r="F48" s="417">
        <v>17.159381</v>
      </c>
      <c r="G48" s="417">
        <v>11.653146</v>
      </c>
      <c r="H48" s="418">
        <v>27.831667000000003</v>
      </c>
      <c r="I48" s="418">
        <v>23.157035999999998</v>
      </c>
      <c r="J48" s="418">
        <v>37.475684000000001</v>
      </c>
      <c r="K48" s="418">
        <v>39.010903999999989</v>
      </c>
      <c r="L48" s="418">
        <v>24.127876999999994</v>
      </c>
      <c r="M48" s="418">
        <v>15.915849999999985</v>
      </c>
      <c r="N48" s="418">
        <v>15.828296999999994</v>
      </c>
      <c r="O48" s="418">
        <v>14.024901999999997</v>
      </c>
      <c r="P48" s="418">
        <v>16.067834000000005</v>
      </c>
      <c r="Q48" s="418">
        <v>10.887143000000007</v>
      </c>
      <c r="R48" s="418">
        <v>8.6997499999999928</v>
      </c>
      <c r="S48" s="418">
        <v>7.3327190000000018</v>
      </c>
      <c r="T48" s="418">
        <v>18.476462699999999</v>
      </c>
      <c r="U48" s="418">
        <v>47.725330049999997</v>
      </c>
      <c r="V48" s="418">
        <v>39.762004359999999</v>
      </c>
      <c r="W48" s="418">
        <v>44.642924690000001</v>
      </c>
      <c r="X48" s="418">
        <v>5.9973769499999996</v>
      </c>
      <c r="Y48" s="418">
        <v>5.4023214199999998</v>
      </c>
      <c r="Z48" s="418">
        <v>8.9480827699999992</v>
      </c>
      <c r="AA48" s="421">
        <v>3.01809847</v>
      </c>
    </row>
    <row r="49" spans="1:27" s="299" customFormat="1" ht="15" customHeight="1">
      <c r="A49" s="229" t="s">
        <v>198</v>
      </c>
      <c r="B49" s="417">
        <v>0</v>
      </c>
      <c r="C49" s="417">
        <v>0</v>
      </c>
      <c r="D49" s="417">
        <v>-0.16638900000000001</v>
      </c>
      <c r="E49" s="417">
        <v>-0.124253</v>
      </c>
      <c r="F49" s="417">
        <v>-0.33608900000000003</v>
      </c>
      <c r="G49" s="417">
        <v>-0.20557500000000001</v>
      </c>
      <c r="H49" s="418">
        <v>-0.22105900000000001</v>
      </c>
      <c r="I49" s="418">
        <v>-0.377637</v>
      </c>
      <c r="J49" s="418">
        <v>-0.115706</v>
      </c>
      <c r="K49" s="418">
        <v>-0.39385399999999998</v>
      </c>
      <c r="L49" s="418">
        <v>-0.13348299999999999</v>
      </c>
      <c r="M49" s="418">
        <v>-0.17629900000000001</v>
      </c>
      <c r="N49" s="418">
        <v>-4.1820999999999997E-2</v>
      </c>
      <c r="O49" s="418">
        <v>-0.22925899999999999</v>
      </c>
      <c r="P49" s="418">
        <v>-7.1639999999999995E-2</v>
      </c>
      <c r="Q49" s="418">
        <v>-6.0921000000000003E-2</v>
      </c>
      <c r="R49" s="418">
        <v>-5.6929E-2</v>
      </c>
      <c r="S49" s="418">
        <v>-2.3275000000000001E-2</v>
      </c>
      <c r="T49" s="418">
        <v>-0.111544</v>
      </c>
      <c r="U49" s="418">
        <v>-8.0517000000000005E-2</v>
      </c>
      <c r="V49" s="418">
        <v>-2.7400000000000001E-2</v>
      </c>
      <c r="W49" s="418">
        <v>-4.5887999999999998E-2</v>
      </c>
      <c r="X49" s="418">
        <v>-5.4533999999999999E-2</v>
      </c>
      <c r="Y49" s="418">
        <v>-3.7946000000000001E-2</v>
      </c>
      <c r="Z49" s="418">
        <v>-4.6405000000000002E-2</v>
      </c>
      <c r="AA49" s="421">
        <v>-5.2195999999999999E-2</v>
      </c>
    </row>
    <row r="50" spans="1:27" s="299" customFormat="1" ht="15" customHeight="1">
      <c r="A50" s="229" t="s">
        <v>201</v>
      </c>
      <c r="B50" s="417">
        <v>126.46753760437215</v>
      </c>
      <c r="C50" s="417">
        <v>110.06848985814653</v>
      </c>
      <c r="D50" s="417">
        <v>86.023855846686672</v>
      </c>
      <c r="E50" s="417">
        <v>95.109156659676643</v>
      </c>
      <c r="F50" s="417">
        <v>49.310614832967303</v>
      </c>
      <c r="G50" s="417">
        <v>14.772388000000035</v>
      </c>
      <c r="H50" s="418">
        <v>121.48088582999998</v>
      </c>
      <c r="I50" s="418">
        <v>49.305726839999977</v>
      </c>
      <c r="J50" s="418">
        <v>38.064999469999975</v>
      </c>
      <c r="K50" s="418">
        <v>123.55515511000004</v>
      </c>
      <c r="L50" s="418">
        <v>75.170069040000044</v>
      </c>
      <c r="M50" s="418">
        <v>114.67398418000005</v>
      </c>
      <c r="N50" s="418">
        <v>143.75830457999996</v>
      </c>
      <c r="O50" s="418">
        <v>144.40268897999994</v>
      </c>
      <c r="P50" s="418">
        <v>240.62563734271976</v>
      </c>
      <c r="Q50" s="418">
        <v>145.9089308133901</v>
      </c>
      <c r="R50" s="418">
        <v>152.25873113968998</v>
      </c>
      <c r="S50" s="418">
        <v>208.03831600340988</v>
      </c>
      <c r="T50" s="418">
        <v>150.79763180709989</v>
      </c>
      <c r="U50" s="418">
        <v>149.92026408734989</v>
      </c>
      <c r="V50" s="418">
        <v>43.625803413969834</v>
      </c>
      <c r="W50" s="418">
        <v>102.30197790984994</v>
      </c>
      <c r="X50" s="418">
        <v>112.47105305088996</v>
      </c>
      <c r="Y50" s="418">
        <v>58.871220267610056</v>
      </c>
      <c r="Z50" s="418">
        <v>60.561548006199928</v>
      </c>
      <c r="AA50" s="421">
        <v>120.26133060381994</v>
      </c>
    </row>
    <row r="51" spans="1:27" s="299" customFormat="1" ht="15" customHeight="1">
      <c r="A51" s="229" t="s">
        <v>194</v>
      </c>
      <c r="B51" s="417">
        <v>42.226721999999995</v>
      </c>
      <c r="C51" s="417">
        <v>59.480829</v>
      </c>
      <c r="D51" s="417">
        <v>52.285287999999994</v>
      </c>
      <c r="E51" s="417">
        <v>51.40493</v>
      </c>
      <c r="F51" s="417">
        <v>57.972543999999999</v>
      </c>
      <c r="G51" s="417">
        <v>73.568375000000003</v>
      </c>
      <c r="H51" s="418">
        <v>53.897060000000003</v>
      </c>
      <c r="I51" s="418">
        <v>75.483284999999995</v>
      </c>
      <c r="J51" s="418">
        <v>73.792522000000005</v>
      </c>
      <c r="K51" s="418">
        <v>120.63390899999999</v>
      </c>
      <c r="L51" s="418">
        <v>58.068396099999987</v>
      </c>
      <c r="M51" s="418">
        <v>61.830521000000005</v>
      </c>
      <c r="N51" s="418">
        <v>65.469431000000014</v>
      </c>
      <c r="O51" s="418">
        <v>78.213846999999987</v>
      </c>
      <c r="P51" s="418">
        <v>78.034389999999988</v>
      </c>
      <c r="Q51" s="418">
        <v>81.18916999999999</v>
      </c>
      <c r="R51" s="418">
        <v>83.082239999999999</v>
      </c>
      <c r="S51" s="418">
        <v>92.440537000000006</v>
      </c>
      <c r="T51" s="418">
        <v>104.08799640000001</v>
      </c>
      <c r="U51" s="418">
        <v>113.10945751999999</v>
      </c>
      <c r="V51" s="418">
        <v>119.63050217</v>
      </c>
      <c r="W51" s="418">
        <v>135.63856128</v>
      </c>
      <c r="X51" s="418">
        <v>111.89446808</v>
      </c>
      <c r="Y51" s="418">
        <v>121.17897065999999</v>
      </c>
      <c r="Z51" s="418">
        <v>122.86817695000002</v>
      </c>
      <c r="AA51" s="421">
        <v>134.08782087999998</v>
      </c>
    </row>
    <row r="52" spans="1:27" s="299" customFormat="1" ht="15" customHeight="1">
      <c r="A52" s="706" t="s">
        <v>195</v>
      </c>
      <c r="B52" s="417">
        <v>42.226721999999995</v>
      </c>
      <c r="C52" s="417">
        <v>57.938229</v>
      </c>
      <c r="D52" s="417">
        <v>52.285287999999994</v>
      </c>
      <c r="E52" s="417">
        <v>51.40493</v>
      </c>
      <c r="F52" s="417">
        <v>57.972543999999999</v>
      </c>
      <c r="G52" s="417">
        <v>73.568375000000003</v>
      </c>
      <c r="H52" s="418">
        <v>53.897060000000003</v>
      </c>
      <c r="I52" s="418">
        <v>75.483284999999995</v>
      </c>
      <c r="J52" s="418">
        <v>73.792522000000005</v>
      </c>
      <c r="K52" s="418">
        <v>120.63390899999999</v>
      </c>
      <c r="L52" s="418">
        <v>58.068396099999987</v>
      </c>
      <c r="M52" s="418">
        <v>61.830521000000005</v>
      </c>
      <c r="N52" s="418">
        <v>65.469431000000014</v>
      </c>
      <c r="O52" s="418">
        <v>78.213846999999987</v>
      </c>
      <c r="P52" s="418">
        <v>78.034389999999988</v>
      </c>
      <c r="Q52" s="418">
        <v>81.18916999999999</v>
      </c>
      <c r="R52" s="418">
        <v>83.082239999999999</v>
      </c>
      <c r="S52" s="418">
        <v>92.440537000000006</v>
      </c>
      <c r="T52" s="418">
        <v>104.08799640000001</v>
      </c>
      <c r="U52" s="418">
        <v>113.10945751999999</v>
      </c>
      <c r="V52" s="418">
        <v>119.63050217</v>
      </c>
      <c r="W52" s="418">
        <v>135.63856128</v>
      </c>
      <c r="X52" s="418">
        <v>111.89446808</v>
      </c>
      <c r="Y52" s="418">
        <v>121.17897065999999</v>
      </c>
      <c r="Z52" s="418">
        <v>122.86817695000002</v>
      </c>
      <c r="AA52" s="421">
        <v>134.08782087999998</v>
      </c>
    </row>
    <row r="53" spans="1:27" s="299" customFormat="1" ht="15" customHeight="1">
      <c r="A53" s="706" t="s">
        <v>14</v>
      </c>
      <c r="B53" s="417">
        <v>0</v>
      </c>
      <c r="C53" s="417">
        <v>1.5426</v>
      </c>
      <c r="D53" s="417">
        <v>0</v>
      </c>
      <c r="E53" s="417">
        <v>0</v>
      </c>
      <c r="F53" s="417">
        <v>0</v>
      </c>
      <c r="G53" s="417">
        <v>0</v>
      </c>
      <c r="H53" s="418">
        <v>0</v>
      </c>
      <c r="I53" s="418">
        <v>0</v>
      </c>
      <c r="J53" s="418">
        <v>0</v>
      </c>
      <c r="K53" s="418">
        <v>0</v>
      </c>
      <c r="L53" s="418">
        <v>0</v>
      </c>
      <c r="M53" s="418">
        <v>0</v>
      </c>
      <c r="N53" s="418">
        <v>0</v>
      </c>
      <c r="O53" s="418">
        <v>0</v>
      </c>
      <c r="P53" s="418">
        <v>0</v>
      </c>
      <c r="Q53" s="418">
        <v>0</v>
      </c>
      <c r="R53" s="418">
        <v>0</v>
      </c>
      <c r="S53" s="418">
        <v>0</v>
      </c>
      <c r="T53" s="418">
        <v>0</v>
      </c>
      <c r="U53" s="418">
        <v>0</v>
      </c>
      <c r="V53" s="418">
        <v>0</v>
      </c>
      <c r="W53" s="418">
        <v>0</v>
      </c>
      <c r="X53" s="418">
        <v>0</v>
      </c>
      <c r="Y53" s="418">
        <v>0</v>
      </c>
      <c r="Z53" s="418">
        <v>0</v>
      </c>
      <c r="AA53" s="421">
        <v>0</v>
      </c>
    </row>
    <row r="54" spans="1:27" s="299" customFormat="1" ht="15" customHeight="1">
      <c r="A54" s="705" t="s">
        <v>13</v>
      </c>
      <c r="B54" s="414">
        <v>229.16061499999998</v>
      </c>
      <c r="C54" s="414">
        <v>244.68821</v>
      </c>
      <c r="D54" s="414">
        <v>254.30274499999999</v>
      </c>
      <c r="E54" s="414">
        <v>301.235319</v>
      </c>
      <c r="F54" s="414">
        <v>310.203596</v>
      </c>
      <c r="G54" s="414">
        <v>350.35803799999996</v>
      </c>
      <c r="H54" s="415">
        <v>404.38149400000009</v>
      </c>
      <c r="I54" s="415">
        <v>395.57329299999998</v>
      </c>
      <c r="J54" s="415">
        <v>406.5632480000001</v>
      </c>
      <c r="K54" s="415">
        <v>385.47249500000004</v>
      </c>
      <c r="L54" s="415">
        <v>383.93705790000001</v>
      </c>
      <c r="M54" s="415">
        <v>410.72276199999999</v>
      </c>
      <c r="N54" s="415">
        <v>514.3190249999999</v>
      </c>
      <c r="O54" s="415">
        <v>578.49903800000016</v>
      </c>
      <c r="P54" s="415">
        <v>591.69257300000038</v>
      </c>
      <c r="Q54" s="415">
        <v>599.80272200000002</v>
      </c>
      <c r="R54" s="415">
        <v>597.33577600000001</v>
      </c>
      <c r="S54" s="415">
        <v>598.9777210000002</v>
      </c>
      <c r="T54" s="415">
        <v>583.70721964999996</v>
      </c>
      <c r="U54" s="415">
        <v>583.08385816999998</v>
      </c>
      <c r="V54" s="415">
        <v>572.39009023000006</v>
      </c>
      <c r="W54" s="415">
        <v>563.60466780999991</v>
      </c>
      <c r="X54" s="415">
        <v>624.54322963777713</v>
      </c>
      <c r="Y54" s="415">
        <v>635.62405153999998</v>
      </c>
      <c r="Z54" s="415">
        <v>654.58983725999997</v>
      </c>
      <c r="AA54" s="590">
        <v>665.72263869575477</v>
      </c>
    </row>
    <row r="55" spans="1:27" s="299" customFormat="1" ht="15" customHeight="1">
      <c r="A55" s="229" t="s">
        <v>196</v>
      </c>
      <c r="B55" s="417">
        <v>0</v>
      </c>
      <c r="C55" s="417">
        <v>0</v>
      </c>
      <c r="D55" s="417">
        <v>0</v>
      </c>
      <c r="E55" s="417">
        <v>0</v>
      </c>
      <c r="F55" s="417">
        <v>0</v>
      </c>
      <c r="G55" s="417">
        <v>0</v>
      </c>
      <c r="H55" s="418">
        <v>0</v>
      </c>
      <c r="I55" s="418">
        <v>0</v>
      </c>
      <c r="J55" s="418">
        <v>0</v>
      </c>
      <c r="K55" s="418">
        <v>0</v>
      </c>
      <c r="L55" s="418">
        <v>0</v>
      </c>
      <c r="M55" s="418">
        <v>0</v>
      </c>
      <c r="N55" s="418">
        <v>0</v>
      </c>
      <c r="O55" s="418">
        <v>0</v>
      </c>
      <c r="P55" s="418">
        <v>0</v>
      </c>
      <c r="Q55" s="418">
        <v>0</v>
      </c>
      <c r="R55" s="418">
        <v>0</v>
      </c>
      <c r="S55" s="418">
        <v>0</v>
      </c>
      <c r="T55" s="418">
        <v>0</v>
      </c>
      <c r="U55" s="418">
        <v>-2.6634449999999998</v>
      </c>
      <c r="V55" s="418">
        <v>-6.7347739999999998</v>
      </c>
      <c r="W55" s="418">
        <v>-5.9372579999999999</v>
      </c>
      <c r="X55" s="418">
        <v>-4.9234270000000002</v>
      </c>
      <c r="Y55" s="418">
        <v>-4.2438120000000001</v>
      </c>
      <c r="Z55" s="418">
        <v>-1.4479949999999999</v>
      </c>
      <c r="AA55" s="421">
        <v>0</v>
      </c>
    </row>
    <row r="56" spans="1:27" s="299" customFormat="1" ht="15" customHeight="1">
      <c r="A56" s="229" t="s">
        <v>11</v>
      </c>
      <c r="B56" s="417">
        <v>206.40197699999999</v>
      </c>
      <c r="C56" s="417">
        <v>234.03891300000001</v>
      </c>
      <c r="D56" s="417">
        <v>242.13001</v>
      </c>
      <c r="E56" s="417">
        <v>283.60015399999997</v>
      </c>
      <c r="F56" s="417">
        <v>290.05856899999998</v>
      </c>
      <c r="G56" s="417">
        <v>331.42654699999997</v>
      </c>
      <c r="H56" s="418">
        <v>385.92704800000007</v>
      </c>
      <c r="I56" s="418">
        <v>379.56284799999997</v>
      </c>
      <c r="J56" s="418">
        <v>391.98579400000011</v>
      </c>
      <c r="K56" s="418">
        <v>371.34667100000001</v>
      </c>
      <c r="L56" s="418">
        <v>368.0009579</v>
      </c>
      <c r="M56" s="418">
        <v>393.25306599999993</v>
      </c>
      <c r="N56" s="418">
        <v>495.29358799999989</v>
      </c>
      <c r="O56" s="418">
        <v>555.54282000000023</v>
      </c>
      <c r="P56" s="418">
        <v>569.98423900000034</v>
      </c>
      <c r="Q56" s="418">
        <v>578.56789599999991</v>
      </c>
      <c r="R56" s="418">
        <v>575.8759399999999</v>
      </c>
      <c r="S56" s="418">
        <v>580.03330600000015</v>
      </c>
      <c r="T56" s="418">
        <v>565.13003863000006</v>
      </c>
      <c r="U56" s="418">
        <v>568.75808498999993</v>
      </c>
      <c r="V56" s="418">
        <v>563.19486512000003</v>
      </c>
      <c r="W56" s="418">
        <v>545.09437572000002</v>
      </c>
      <c r="X56" s="418">
        <v>607.77546891000009</v>
      </c>
      <c r="Y56" s="418">
        <v>618.24543988999994</v>
      </c>
      <c r="Z56" s="418">
        <v>635.75543135999999</v>
      </c>
      <c r="AA56" s="421">
        <v>646.77981853999995</v>
      </c>
    </row>
    <row r="57" spans="1:27" s="299" customFormat="1" ht="15" customHeight="1">
      <c r="A57" s="229" t="s">
        <v>198</v>
      </c>
      <c r="B57" s="417">
        <v>0</v>
      </c>
      <c r="C57" s="417">
        <v>0</v>
      </c>
      <c r="D57" s="417">
        <v>0</v>
      </c>
      <c r="E57" s="417">
        <v>0</v>
      </c>
      <c r="F57" s="417">
        <v>0</v>
      </c>
      <c r="G57" s="417">
        <v>0</v>
      </c>
      <c r="H57" s="418">
        <v>0</v>
      </c>
      <c r="I57" s="418">
        <v>0</v>
      </c>
      <c r="J57" s="418">
        <v>0</v>
      </c>
      <c r="K57" s="418">
        <v>0</v>
      </c>
      <c r="L57" s="418">
        <v>0</v>
      </c>
      <c r="M57" s="418">
        <v>0</v>
      </c>
      <c r="N57" s="418">
        <v>0</v>
      </c>
      <c r="O57" s="418">
        <v>0</v>
      </c>
      <c r="P57" s="418">
        <v>0</v>
      </c>
      <c r="Q57" s="418">
        <v>0</v>
      </c>
      <c r="R57" s="418">
        <v>0</v>
      </c>
      <c r="S57" s="418">
        <v>0</v>
      </c>
      <c r="T57" s="418">
        <v>0</v>
      </c>
      <c r="U57" s="418">
        <v>0</v>
      </c>
      <c r="V57" s="418">
        <v>0</v>
      </c>
      <c r="W57" s="418">
        <v>0</v>
      </c>
      <c r="X57" s="418">
        <v>0</v>
      </c>
      <c r="Y57" s="418">
        <v>0</v>
      </c>
      <c r="Z57" s="418">
        <v>0</v>
      </c>
      <c r="AA57" s="421">
        <v>0</v>
      </c>
    </row>
    <row r="58" spans="1:27" s="299" customFormat="1" ht="15" customHeight="1">
      <c r="A58" s="229" t="s">
        <v>201</v>
      </c>
      <c r="B58" s="417">
        <v>22.758638000000001</v>
      </c>
      <c r="C58" s="417">
        <v>10.649297000000001</v>
      </c>
      <c r="D58" s="417">
        <v>12.172734999999999</v>
      </c>
      <c r="E58" s="417">
        <v>17.635165000000001</v>
      </c>
      <c r="F58" s="417">
        <v>20.145027000000002</v>
      </c>
      <c r="G58" s="417">
        <v>18.931491000000001</v>
      </c>
      <c r="H58" s="418">
        <v>18.454446000000001</v>
      </c>
      <c r="I58" s="418">
        <v>16.010445000000001</v>
      </c>
      <c r="J58" s="418">
        <v>14.217454</v>
      </c>
      <c r="K58" s="418">
        <v>13.765824000000006</v>
      </c>
      <c r="L58" s="418">
        <v>15.5761</v>
      </c>
      <c r="M58" s="418">
        <v>17.109696</v>
      </c>
      <c r="N58" s="418">
        <v>18.665436999999997</v>
      </c>
      <c r="O58" s="418">
        <v>22.596217999999997</v>
      </c>
      <c r="P58" s="418">
        <v>21.348333999999994</v>
      </c>
      <c r="Q58" s="418">
        <v>20.874825999999995</v>
      </c>
      <c r="R58" s="418">
        <v>21.099836</v>
      </c>
      <c r="S58" s="418">
        <v>18.584415</v>
      </c>
      <c r="T58" s="418">
        <v>18.194106020000003</v>
      </c>
      <c r="U58" s="418">
        <v>16.603868180000003</v>
      </c>
      <c r="V58" s="418">
        <v>15.54234911</v>
      </c>
      <c r="W58" s="418">
        <v>13.600367089999999</v>
      </c>
      <c r="X58" s="418">
        <v>12.8157654</v>
      </c>
      <c r="Y58" s="418">
        <v>11.674142029999999</v>
      </c>
      <c r="Z58" s="418">
        <v>10.783570900000001</v>
      </c>
      <c r="AA58" s="421">
        <v>9.8713739399999998</v>
      </c>
    </row>
    <row r="59" spans="1:27" s="299" customFormat="1" ht="15" customHeight="1">
      <c r="A59" s="229" t="s">
        <v>194</v>
      </c>
      <c r="B59" s="417">
        <v>0</v>
      </c>
      <c r="C59" s="417">
        <v>0</v>
      </c>
      <c r="D59" s="417">
        <v>0</v>
      </c>
      <c r="E59" s="417">
        <v>0</v>
      </c>
      <c r="F59" s="417">
        <v>0</v>
      </c>
      <c r="G59" s="417">
        <v>0</v>
      </c>
      <c r="H59" s="418">
        <v>0</v>
      </c>
      <c r="I59" s="418">
        <v>0</v>
      </c>
      <c r="J59" s="418">
        <v>0.36</v>
      </c>
      <c r="K59" s="418">
        <v>0.36</v>
      </c>
      <c r="L59" s="418">
        <v>0.35999999999999988</v>
      </c>
      <c r="M59" s="418">
        <v>0.35999999999999988</v>
      </c>
      <c r="N59" s="418">
        <v>0.35999999999999988</v>
      </c>
      <c r="O59" s="418">
        <v>0.35999999999999988</v>
      </c>
      <c r="P59" s="418">
        <v>0.35999999999999988</v>
      </c>
      <c r="Q59" s="418">
        <v>0.35999999999999988</v>
      </c>
      <c r="R59" s="418">
        <v>0.35999999999999988</v>
      </c>
      <c r="S59" s="418">
        <v>0.35999999999999988</v>
      </c>
      <c r="T59" s="418">
        <v>0.383075</v>
      </c>
      <c r="U59" s="418">
        <v>0.38535000000000003</v>
      </c>
      <c r="V59" s="418">
        <v>0.38764999999999999</v>
      </c>
      <c r="W59" s="418">
        <v>10.847182999999999</v>
      </c>
      <c r="X59" s="418">
        <v>8.8754223277770805</v>
      </c>
      <c r="Y59" s="418">
        <v>9.9482816199999995</v>
      </c>
      <c r="Z59" s="418">
        <v>9.4988299999999999</v>
      </c>
      <c r="AA59" s="421">
        <v>9.0714462157548166</v>
      </c>
    </row>
    <row r="60" spans="1:27" s="298" customFormat="1" ht="25.5" customHeight="1">
      <c r="A60" s="709" t="s">
        <v>404</v>
      </c>
      <c r="B60" s="414">
        <v>236.54058072092619</v>
      </c>
      <c r="C60" s="414">
        <v>173.70700049854599</v>
      </c>
      <c r="D60" s="414">
        <v>231.98405115714127</v>
      </c>
      <c r="E60" s="414">
        <v>241.90587616261433</v>
      </c>
      <c r="F60" s="414">
        <v>236.92101614025771</v>
      </c>
      <c r="G60" s="414">
        <v>233.69928900000005</v>
      </c>
      <c r="H60" s="415">
        <v>197.02344300000001</v>
      </c>
      <c r="I60" s="415">
        <v>253.568198</v>
      </c>
      <c r="J60" s="415">
        <v>260.69977299999999</v>
      </c>
      <c r="K60" s="415">
        <v>307.66088884000004</v>
      </c>
      <c r="L60" s="415">
        <v>458.07610595999995</v>
      </c>
      <c r="M60" s="415">
        <v>526.0960147400001</v>
      </c>
      <c r="N60" s="415">
        <v>557.51628348999986</v>
      </c>
      <c r="O60" s="415">
        <v>549.40428921</v>
      </c>
      <c r="P60" s="415">
        <v>568.9074862445799</v>
      </c>
      <c r="Q60" s="415">
        <v>575.59264894210992</v>
      </c>
      <c r="R60" s="415">
        <v>607.7230958478699</v>
      </c>
      <c r="S60" s="415">
        <v>643.00123597110996</v>
      </c>
      <c r="T60" s="415">
        <v>727.95897982492988</v>
      </c>
      <c r="U60" s="415">
        <v>750.51360989488001</v>
      </c>
      <c r="V60" s="415">
        <v>737.59369639637998</v>
      </c>
      <c r="W60" s="415">
        <v>683.90074172375012</v>
      </c>
      <c r="X60" s="415">
        <v>712.88460740655319</v>
      </c>
      <c r="Y60" s="415">
        <v>660.23403902800658</v>
      </c>
      <c r="Z60" s="415">
        <v>625.41462151269002</v>
      </c>
      <c r="AA60" s="590">
        <v>569.40835954583008</v>
      </c>
    </row>
    <row r="61" spans="1:27" s="299" customFormat="1" ht="15" customHeight="1">
      <c r="A61" s="710" t="s">
        <v>202</v>
      </c>
      <c r="B61" s="417">
        <v>-7.5720330712771169</v>
      </c>
      <c r="C61" s="417">
        <v>-15.648905125870616</v>
      </c>
      <c r="D61" s="417">
        <v>5.6811090000000002</v>
      </c>
      <c r="E61" s="417">
        <v>5.6811090000000002</v>
      </c>
      <c r="F61" s="417">
        <v>5.6811090000000002</v>
      </c>
      <c r="G61" s="417">
        <v>-1.5282640000000001</v>
      </c>
      <c r="H61" s="418">
        <v>-4.6365569999999998</v>
      </c>
      <c r="I61" s="418">
        <v>-6.4518019999999998</v>
      </c>
      <c r="J61" s="418">
        <v>-7.1102270000000001</v>
      </c>
      <c r="K61" s="418">
        <v>-10.888380489999999</v>
      </c>
      <c r="L61" s="418">
        <v>-12.50672877</v>
      </c>
      <c r="M61" s="418">
        <v>-12.070562900000001</v>
      </c>
      <c r="N61" s="418">
        <v>-11.57801912</v>
      </c>
      <c r="O61" s="418">
        <v>-11.926308449999997</v>
      </c>
      <c r="P61" s="418">
        <v>-14.362048097959999</v>
      </c>
      <c r="Q61" s="418">
        <v>-13.83775479352</v>
      </c>
      <c r="R61" s="418">
        <v>-13.604416727589999</v>
      </c>
      <c r="S61" s="418">
        <v>-17.103692953749999</v>
      </c>
      <c r="T61" s="418">
        <v>-17.162268220429997</v>
      </c>
      <c r="U61" s="418">
        <v>-13.883105501289998</v>
      </c>
      <c r="V61" s="418">
        <v>-20.828261101190002</v>
      </c>
      <c r="W61" s="418">
        <v>-24.094267000150001</v>
      </c>
      <c r="X61" s="418">
        <v>-28.791952664000004</v>
      </c>
      <c r="Y61" s="418">
        <v>-28.218543284910009</v>
      </c>
      <c r="Z61" s="418">
        <v>-28.026895048839997</v>
      </c>
      <c r="AA61" s="421">
        <v>-26.6584878699</v>
      </c>
    </row>
    <row r="62" spans="1:27" s="299" customFormat="1" ht="15" customHeight="1">
      <c r="A62" s="710" t="s">
        <v>12</v>
      </c>
      <c r="B62" s="422">
        <v>-8.5768235459142765</v>
      </c>
      <c r="C62" s="422">
        <v>-13.628014608216418</v>
      </c>
      <c r="D62" s="417">
        <v>4.6811090000000002</v>
      </c>
      <c r="E62" s="417">
        <v>4.6811090000000002</v>
      </c>
      <c r="F62" s="417">
        <v>4.6811090000000002</v>
      </c>
      <c r="G62" s="417">
        <v>-0.82826400000000078</v>
      </c>
      <c r="H62" s="418">
        <v>-4.436464560000001</v>
      </c>
      <c r="I62" s="418">
        <v>-5.7551187599999993</v>
      </c>
      <c r="J62" s="418">
        <v>-6.01881238</v>
      </c>
      <c r="K62" s="418">
        <v>-10.178379490000001</v>
      </c>
      <c r="L62" s="418">
        <v>-11.79672877</v>
      </c>
      <c r="M62" s="418">
        <v>-11.448381899999999</v>
      </c>
      <c r="N62" s="418">
        <v>-10.59731012</v>
      </c>
      <c r="O62" s="418">
        <v>-10.697888449999997</v>
      </c>
      <c r="P62" s="418">
        <v>-13.072699097959998</v>
      </c>
      <c r="Q62" s="418">
        <v>-12.414357793520001</v>
      </c>
      <c r="R62" s="418">
        <v>-11.43188572759</v>
      </c>
      <c r="S62" s="418">
        <v>-14.110343953749997</v>
      </c>
      <c r="T62" s="418">
        <v>-13.979703010429994</v>
      </c>
      <c r="U62" s="418">
        <v>-10.131477231289999</v>
      </c>
      <c r="V62" s="418">
        <v>-16.39842351119</v>
      </c>
      <c r="W62" s="418">
        <v>-19.22638840015</v>
      </c>
      <c r="X62" s="418">
        <v>-23.324363554000001</v>
      </c>
      <c r="Y62" s="418">
        <v>-21.710181904910005</v>
      </c>
      <c r="Z62" s="418">
        <v>-21.652180308839998</v>
      </c>
      <c r="AA62" s="421">
        <v>-20.465597259900001</v>
      </c>
    </row>
    <row r="63" spans="1:27" s="299" customFormat="1" ht="15" customHeight="1">
      <c r="A63" s="710" t="s">
        <v>13</v>
      </c>
      <c r="B63" s="417">
        <v>1</v>
      </c>
      <c r="C63" s="417">
        <v>-2.0219999999999998</v>
      </c>
      <c r="D63" s="417">
        <v>1</v>
      </c>
      <c r="E63" s="417">
        <v>1</v>
      </c>
      <c r="F63" s="417">
        <v>1</v>
      </c>
      <c r="G63" s="417">
        <v>-0.7</v>
      </c>
      <c r="H63" s="418">
        <v>-0.20009243999999882</v>
      </c>
      <c r="I63" s="418">
        <v>-0.69668324000000048</v>
      </c>
      <c r="J63" s="418">
        <v>-1.0914146200000001</v>
      </c>
      <c r="K63" s="418">
        <v>-0.71000099999999833</v>
      </c>
      <c r="L63" s="418">
        <v>-0.71</v>
      </c>
      <c r="M63" s="418">
        <v>-0.62218100000000032</v>
      </c>
      <c r="N63" s="418">
        <v>-0.98070900000000005</v>
      </c>
      <c r="O63" s="418">
        <v>-1.2284199999999998</v>
      </c>
      <c r="P63" s="418">
        <v>-1.2893490000000001</v>
      </c>
      <c r="Q63" s="418">
        <v>-1.4233970000000005</v>
      </c>
      <c r="R63" s="418">
        <v>-2.1725310000000002</v>
      </c>
      <c r="S63" s="418">
        <v>-2.9933490000000003</v>
      </c>
      <c r="T63" s="418">
        <v>-3.1825652099999995</v>
      </c>
      <c r="U63" s="418">
        <v>-3.7516282699999994</v>
      </c>
      <c r="V63" s="418">
        <v>-4.42983759</v>
      </c>
      <c r="W63" s="418">
        <v>-4.8678786000000001</v>
      </c>
      <c r="X63" s="418">
        <v>-5.4675891100000005</v>
      </c>
      <c r="Y63" s="418">
        <v>-6.5083613800000002</v>
      </c>
      <c r="Z63" s="418">
        <v>-6.3747147399999999</v>
      </c>
      <c r="AA63" s="421">
        <v>-6.1928906100000001</v>
      </c>
    </row>
    <row r="64" spans="1:27" s="299" customFormat="1" ht="15" customHeight="1">
      <c r="A64" s="710" t="s">
        <v>203</v>
      </c>
      <c r="B64" s="417">
        <v>244.11261379220332</v>
      </c>
      <c r="C64" s="417">
        <v>189.35590562441664</v>
      </c>
      <c r="D64" s="417">
        <v>226.30294215714127</v>
      </c>
      <c r="E64" s="417">
        <v>236.22476716261434</v>
      </c>
      <c r="F64" s="417">
        <v>231.23990714025771</v>
      </c>
      <c r="G64" s="417">
        <v>235.22755300000003</v>
      </c>
      <c r="H64" s="418">
        <v>201.65999999999997</v>
      </c>
      <c r="I64" s="418">
        <v>260.02</v>
      </c>
      <c r="J64" s="418">
        <v>267.81</v>
      </c>
      <c r="K64" s="418">
        <v>318.54926933000002</v>
      </c>
      <c r="L64" s="418">
        <v>470.58283472999995</v>
      </c>
      <c r="M64" s="418">
        <v>538.16657764000013</v>
      </c>
      <c r="N64" s="418">
        <v>569.09430260999989</v>
      </c>
      <c r="O64" s="418">
        <v>561.33059765999997</v>
      </c>
      <c r="P64" s="418">
        <v>583.26953434253994</v>
      </c>
      <c r="Q64" s="418">
        <v>589.43040373562985</v>
      </c>
      <c r="R64" s="418">
        <v>621.32751257545988</v>
      </c>
      <c r="S64" s="418">
        <v>660.10492892485991</v>
      </c>
      <c r="T64" s="418">
        <v>745.12124804535995</v>
      </c>
      <c r="U64" s="418">
        <v>764.39671539616995</v>
      </c>
      <c r="V64" s="418">
        <v>758.42195749757002</v>
      </c>
      <c r="W64" s="418">
        <v>707.99500872390013</v>
      </c>
      <c r="X64" s="418">
        <v>741.67656007055325</v>
      </c>
      <c r="Y64" s="418">
        <v>688.45258231291655</v>
      </c>
      <c r="Z64" s="418">
        <v>653.44151656153008</v>
      </c>
      <c r="AA64" s="421">
        <v>596.06684741573008</v>
      </c>
    </row>
    <row r="65" spans="1:27" s="299" customFormat="1" ht="15" customHeight="1">
      <c r="A65" s="710" t="s">
        <v>12</v>
      </c>
      <c r="B65" s="422">
        <v>167.80251651198824</v>
      </c>
      <c r="C65" s="422">
        <v>87.508860707075613</v>
      </c>
      <c r="D65" s="417">
        <v>99.243369157141302</v>
      </c>
      <c r="E65" s="417">
        <v>108.62957816261437</v>
      </c>
      <c r="F65" s="417">
        <v>95.164832140257701</v>
      </c>
      <c r="G65" s="417">
        <v>133.04699100000005</v>
      </c>
      <c r="H65" s="418">
        <v>104.90048114999999</v>
      </c>
      <c r="I65" s="418">
        <v>128.71025711999999</v>
      </c>
      <c r="J65" s="418">
        <v>127.37316129</v>
      </c>
      <c r="K65" s="418">
        <v>153.34540054999999</v>
      </c>
      <c r="L65" s="418">
        <v>154.74768763000003</v>
      </c>
      <c r="M65" s="418">
        <v>177.00907364000003</v>
      </c>
      <c r="N65" s="418">
        <v>210.30288960999997</v>
      </c>
      <c r="O65" s="418">
        <v>189.23163466</v>
      </c>
      <c r="P65" s="418">
        <v>214.26052234254001</v>
      </c>
      <c r="Q65" s="418">
        <v>175.54889273562998</v>
      </c>
      <c r="R65" s="418">
        <v>183.48992457546001</v>
      </c>
      <c r="S65" s="418">
        <v>190.93781692485996</v>
      </c>
      <c r="T65" s="418">
        <v>184.20280937536</v>
      </c>
      <c r="U65" s="418">
        <v>195.95824643617004</v>
      </c>
      <c r="V65" s="418">
        <v>172.85176532756998</v>
      </c>
      <c r="W65" s="418">
        <v>176.67299322390005</v>
      </c>
      <c r="X65" s="418">
        <v>146.91364619055338</v>
      </c>
      <c r="Y65" s="418">
        <v>163.78300551791665</v>
      </c>
      <c r="Z65" s="418">
        <v>141.45521021153002</v>
      </c>
      <c r="AA65" s="421">
        <v>158.21570411573001</v>
      </c>
    </row>
    <row r="66" spans="1:27" s="299" customFormat="1" ht="15" customHeight="1">
      <c r="A66" s="710" t="s">
        <v>13</v>
      </c>
      <c r="B66" s="417">
        <v>76.310097280215047</v>
      </c>
      <c r="C66" s="417">
        <v>101.84704491734102</v>
      </c>
      <c r="D66" s="417">
        <v>127.05957299999999</v>
      </c>
      <c r="E66" s="417">
        <v>127.59518899999999</v>
      </c>
      <c r="F66" s="417">
        <v>136.07507500000003</v>
      </c>
      <c r="G66" s="417">
        <v>102.18056199999999</v>
      </c>
      <c r="H66" s="418">
        <v>96.759518849999992</v>
      </c>
      <c r="I66" s="418">
        <v>131.30974287999999</v>
      </c>
      <c r="J66" s="418">
        <v>140.43683871000002</v>
      </c>
      <c r="K66" s="418">
        <v>165.20386878000002</v>
      </c>
      <c r="L66" s="418">
        <v>315.83514709999992</v>
      </c>
      <c r="M66" s="418">
        <v>361.15750400000007</v>
      </c>
      <c r="N66" s="418">
        <v>358.79141299999992</v>
      </c>
      <c r="O66" s="418">
        <v>372.09896299999997</v>
      </c>
      <c r="P66" s="418">
        <v>369.00901199999998</v>
      </c>
      <c r="Q66" s="418">
        <v>413.88151099999988</v>
      </c>
      <c r="R66" s="418">
        <v>437.83758799999987</v>
      </c>
      <c r="S66" s="418">
        <v>469.16711199999997</v>
      </c>
      <c r="T66" s="418">
        <v>560.91843867</v>
      </c>
      <c r="U66" s="418">
        <v>568.43846895999991</v>
      </c>
      <c r="V66" s="418">
        <v>585.57019216999993</v>
      </c>
      <c r="W66" s="418">
        <v>531.32201550000002</v>
      </c>
      <c r="X66" s="418">
        <v>594.76291387999993</v>
      </c>
      <c r="Y66" s="418">
        <v>524.6695767949999</v>
      </c>
      <c r="Z66" s="418">
        <v>511.98630635000006</v>
      </c>
      <c r="AA66" s="421">
        <v>437.8511433000001</v>
      </c>
    </row>
    <row r="67" spans="1:27" s="298" customFormat="1" ht="15" customHeight="1">
      <c r="A67" s="711" t="s">
        <v>213</v>
      </c>
      <c r="B67" s="712">
        <v>550.16609642191702</v>
      </c>
      <c r="C67" s="712">
        <v>502.0452728276739</v>
      </c>
      <c r="D67" s="712">
        <v>221.70769252859554</v>
      </c>
      <c r="E67" s="712">
        <v>236.94719244149792</v>
      </c>
      <c r="F67" s="712">
        <v>101.81942508975953</v>
      </c>
      <c r="G67" s="712">
        <v>76.045532943643593</v>
      </c>
      <c r="H67" s="712">
        <v>137.60049423533837</v>
      </c>
      <c r="I67" s="712">
        <v>20.916349485334649</v>
      </c>
      <c r="J67" s="712">
        <v>-24.202929721789133</v>
      </c>
      <c r="K67" s="712">
        <v>206.18424903000005</v>
      </c>
      <c r="L67" s="712">
        <v>293.25776382920048</v>
      </c>
      <c r="M67" s="712">
        <v>436.55166487999986</v>
      </c>
      <c r="N67" s="712">
        <v>489.64964795999958</v>
      </c>
      <c r="O67" s="712">
        <v>912.05906384000036</v>
      </c>
      <c r="P67" s="712">
        <v>1236.9636532873001</v>
      </c>
      <c r="Q67" s="712">
        <v>1192.1887847954999</v>
      </c>
      <c r="R67" s="712">
        <v>1236.5588759575603</v>
      </c>
      <c r="S67" s="713">
        <v>1281.8638930730499</v>
      </c>
      <c r="T67" s="713">
        <v>1386.0995882389261</v>
      </c>
      <c r="U67" s="713">
        <v>1422.5635787522306</v>
      </c>
      <c r="V67" s="713">
        <v>1224.617166387236</v>
      </c>
      <c r="W67" s="713">
        <v>1240.1696185435994</v>
      </c>
      <c r="X67" s="713">
        <v>1308.4217333652205</v>
      </c>
      <c r="Y67" s="713">
        <v>1212.1971374447535</v>
      </c>
      <c r="Z67" s="713">
        <v>1176.6324451788901</v>
      </c>
      <c r="AA67" s="714">
        <v>960.09489616062501</v>
      </c>
    </row>
    <row r="68" spans="1:27" ht="15" customHeight="1">
      <c r="A68" s="696" t="s">
        <v>205</v>
      </c>
      <c r="B68" s="74"/>
      <c r="C68" s="74"/>
      <c r="D68" s="74"/>
      <c r="E68" s="74"/>
      <c r="F68" s="74"/>
      <c r="G68" s="74"/>
      <c r="H68" s="74"/>
      <c r="I68" s="74"/>
      <c r="J68" s="74"/>
      <c r="K68" s="74"/>
      <c r="L68" s="74"/>
      <c r="M68" s="74"/>
      <c r="N68" s="74"/>
      <c r="O68" s="74"/>
      <c r="P68" s="74"/>
      <c r="Q68" s="74"/>
      <c r="R68" s="74"/>
      <c r="S68" s="74"/>
      <c r="T68" s="74"/>
      <c r="U68" s="74"/>
      <c r="V68" s="74"/>
    </row>
    <row r="69" spans="1:27" ht="15" customHeight="1">
      <c r="A69" s="230" t="s">
        <v>12</v>
      </c>
      <c r="B69" s="424">
        <v>-883.38673044293478</v>
      </c>
      <c r="C69" s="424">
        <v>-1297.3896725220129</v>
      </c>
      <c r="D69" s="424">
        <v>-1376.5856158040287</v>
      </c>
      <c r="E69" s="424">
        <v>-1357.1416895281757</v>
      </c>
      <c r="F69" s="424">
        <v>-1470.0583694725156</v>
      </c>
      <c r="G69" s="424">
        <v>-1487.5331981363556</v>
      </c>
      <c r="H69" s="424">
        <v>-1309.2314930470186</v>
      </c>
      <c r="I69" s="424">
        <v>-1226.9333511329135</v>
      </c>
      <c r="J69" s="424">
        <v>-1195.4445062139844</v>
      </c>
      <c r="K69" s="424">
        <v>-944.38435307000032</v>
      </c>
      <c r="L69" s="424">
        <v>-369.56583617079991</v>
      </c>
      <c r="M69" s="424">
        <v>-313.56028712000011</v>
      </c>
      <c r="N69" s="424">
        <v>-320.34571919000018</v>
      </c>
      <c r="O69" s="424">
        <v>-30.695010760000059</v>
      </c>
      <c r="P69" s="424">
        <v>97.757706287299925</v>
      </c>
      <c r="Q69" s="424">
        <v>-119.07611920449972</v>
      </c>
      <c r="R69" s="424">
        <v>-361.48626794244001</v>
      </c>
      <c r="S69" s="424">
        <v>-231.26710997548003</v>
      </c>
      <c r="T69" s="424">
        <v>-146.10554016796982</v>
      </c>
      <c r="U69" s="424">
        <v>-189.31473024777006</v>
      </c>
      <c r="V69" s="424">
        <v>-301.64377033965002</v>
      </c>
      <c r="W69" s="424">
        <v>-295.09892795639985</v>
      </c>
      <c r="X69" s="424">
        <v>-414.30655697255679</v>
      </c>
      <c r="Y69" s="424">
        <v>-393.82474302938294</v>
      </c>
      <c r="Z69" s="424">
        <v>-463.72583499110988</v>
      </c>
      <c r="AA69" s="424">
        <v>-706.63953308035025</v>
      </c>
    </row>
    <row r="70" spans="1:27" ht="15" customHeight="1">
      <c r="A70" s="230" t="s">
        <v>13</v>
      </c>
      <c r="B70" s="424">
        <v>1433.548036390215</v>
      </c>
      <c r="C70" s="424">
        <v>1799.433835867341</v>
      </c>
      <c r="D70" s="424">
        <v>1598.2933083326238</v>
      </c>
      <c r="E70" s="424">
        <v>1594.0888819696734</v>
      </c>
      <c r="F70" s="424">
        <v>1571.8777945622742</v>
      </c>
      <c r="G70" s="424">
        <v>1563.5787310800001</v>
      </c>
      <c r="H70" s="424">
        <v>1446.831987282357</v>
      </c>
      <c r="I70" s="424">
        <v>1247.8497006182479</v>
      </c>
      <c r="J70" s="424">
        <v>1171.2415764921952</v>
      </c>
      <c r="K70" s="424">
        <v>1150.5686021000001</v>
      </c>
      <c r="L70" s="424">
        <v>662.82359999999994</v>
      </c>
      <c r="M70" s="424">
        <v>750.1119520000002</v>
      </c>
      <c r="N70" s="424">
        <v>809.99536715000022</v>
      </c>
      <c r="O70" s="424">
        <v>942.75407460000019</v>
      </c>
      <c r="P70" s="424">
        <v>1139.2059470000004</v>
      </c>
      <c r="Q70" s="424">
        <v>1311.2649039999997</v>
      </c>
      <c r="R70" s="424">
        <v>1598.0451438999994</v>
      </c>
      <c r="S70" s="424">
        <v>1513.1310030485301</v>
      </c>
      <c r="T70" s="424">
        <v>1532.2051284068971</v>
      </c>
      <c r="U70" s="424">
        <v>1611.8783090000002</v>
      </c>
      <c r="V70" s="424">
        <v>1526.2609367268865</v>
      </c>
      <c r="W70" s="424">
        <v>1535.2685465</v>
      </c>
      <c r="X70" s="424">
        <v>1722.7282903377773</v>
      </c>
      <c r="Y70" s="424">
        <v>1606.021880474136</v>
      </c>
      <c r="Z70" s="424">
        <v>1640.3582801700004</v>
      </c>
      <c r="AA70" s="424">
        <v>1666.7344292409757</v>
      </c>
    </row>
    <row r="71" spans="1:27" ht="15" customHeight="1">
      <c r="A71" s="230"/>
      <c r="B71" s="424"/>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row>
    <row r="72" spans="1:27" s="314" customFormat="1" ht="15" customHeight="1">
      <c r="A72" s="318" t="s">
        <v>551</v>
      </c>
      <c r="B72" s="715"/>
      <c r="C72" s="715"/>
      <c r="D72" s="715"/>
      <c r="E72" s="715"/>
      <c r="F72" s="715"/>
      <c r="G72" s="715"/>
      <c r="H72" s="715"/>
      <c r="I72" s="715"/>
      <c r="J72" s="715"/>
      <c r="K72" s="715"/>
      <c r="P72" s="486"/>
      <c r="Q72" s="486"/>
      <c r="R72" s="486"/>
      <c r="S72" s="486"/>
      <c r="T72" s="487"/>
      <c r="U72" s="487"/>
      <c r="V72" s="487"/>
      <c r="W72" s="487"/>
      <c r="X72" s="487"/>
    </row>
    <row r="73" spans="1:27" s="314" customFormat="1" ht="16.5" customHeight="1">
      <c r="A73" s="715"/>
      <c r="B73" s="715"/>
      <c r="C73" s="715"/>
      <c r="D73" s="715"/>
      <c r="E73" s="715"/>
      <c r="F73" s="715"/>
      <c r="G73" s="715"/>
      <c r="H73" s="715"/>
      <c r="I73" s="715"/>
      <c r="J73" s="715"/>
      <c r="K73" s="715"/>
      <c r="P73" s="486"/>
      <c r="Q73" s="486"/>
      <c r="R73" s="486"/>
      <c r="S73" s="486"/>
      <c r="T73" s="487"/>
      <c r="U73" s="487"/>
      <c r="V73" s="487"/>
      <c r="W73" s="487"/>
      <c r="X73" s="487"/>
    </row>
    <row r="74" spans="1:27" s="314" customFormat="1" ht="12.75" customHeight="1">
      <c r="A74" s="716" t="s">
        <v>507</v>
      </c>
      <c r="B74" s="327"/>
      <c r="C74" s="327"/>
      <c r="D74" s="327"/>
      <c r="E74" s="327"/>
      <c r="F74" s="327"/>
      <c r="G74" s="327"/>
      <c r="H74" s="327"/>
      <c r="I74" s="327"/>
      <c r="J74" s="327"/>
      <c r="K74" s="327"/>
      <c r="L74" s="327"/>
      <c r="M74" s="327"/>
      <c r="N74" s="327"/>
      <c r="O74" s="327"/>
      <c r="P74" s="327"/>
      <c r="Q74" s="327"/>
      <c r="R74" s="327"/>
      <c r="S74" s="327"/>
      <c r="T74" s="327"/>
      <c r="U74" s="327"/>
      <c r="W74" s="74"/>
      <c r="X74" s="74"/>
      <c r="Y74" s="74"/>
      <c r="Z74" s="74"/>
      <c r="AA74" s="74"/>
    </row>
    <row r="75" spans="1:27" ht="15" customHeight="1">
      <c r="A75" s="716" t="s">
        <v>37</v>
      </c>
      <c r="L75" s="327"/>
      <c r="M75" s="327"/>
      <c r="N75" s="327"/>
      <c r="O75" s="327"/>
    </row>
    <row r="76" spans="1:27" ht="15" customHeight="1">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row>
    <row r="77" spans="1:27" ht="15" customHeight="1">
      <c r="B77" s="591"/>
      <c r="C77" s="591"/>
      <c r="D77" s="591"/>
      <c r="E77" s="591"/>
      <c r="F77" s="591"/>
      <c r="G77" s="591"/>
      <c r="H77" s="591"/>
      <c r="I77" s="591"/>
      <c r="J77" s="591"/>
      <c r="K77" s="591"/>
      <c r="L77" s="591"/>
      <c r="M77" s="591"/>
      <c r="N77" s="591"/>
      <c r="O77" s="591"/>
      <c r="P77" s="591"/>
      <c r="Q77" s="591"/>
      <c r="R77" s="591"/>
      <c r="S77" s="591"/>
      <c r="T77" s="591"/>
      <c r="U77" s="591"/>
      <c r="V77" s="591"/>
      <c r="W77" s="591"/>
      <c r="X77" s="591"/>
      <c r="Y77" s="591"/>
      <c r="Z77" s="591"/>
      <c r="AA77" s="591"/>
    </row>
    <row r="79" spans="1:27">
      <c r="B79" s="591"/>
      <c r="C79" s="591"/>
      <c r="D79" s="591"/>
      <c r="E79" s="591"/>
      <c r="F79" s="591"/>
      <c r="G79" s="591"/>
      <c r="H79" s="591"/>
      <c r="I79" s="591"/>
      <c r="J79" s="591"/>
      <c r="K79" s="591"/>
      <c r="L79" s="591"/>
      <c r="M79" s="591"/>
      <c r="N79" s="591"/>
      <c r="O79" s="591"/>
      <c r="P79" s="591"/>
      <c r="Q79" s="591"/>
      <c r="R79" s="591"/>
      <c r="S79" s="591"/>
      <c r="T79" s="591"/>
      <c r="U79" s="591"/>
      <c r="V79" s="591"/>
      <c r="W79" s="591"/>
      <c r="X79" s="591"/>
      <c r="Y79" s="591"/>
      <c r="Z79" s="591"/>
      <c r="AA79" s="591"/>
    </row>
  </sheetData>
  <pageMargins left="0" right="0.16" top="0.18" bottom="0.16" header="0.15748031496063" footer="0.18"/>
  <pageSetup paperSize="9" scale="73" orientation="landscape" r:id="rId1"/>
  <headerFooter alignWithMargins="0"/>
  <rowBreaks count="1" manualBreakCount="1">
    <brk id="44" max="26" man="1"/>
  </rowBreaks>
</worksheet>
</file>

<file path=xl/worksheets/sheet17.xml><?xml version="1.0" encoding="utf-8"?>
<worksheet xmlns="http://schemas.openxmlformats.org/spreadsheetml/2006/main" xmlns:r="http://schemas.openxmlformats.org/officeDocument/2006/relationships">
  <dimension ref="A1:AF125"/>
  <sheetViews>
    <sheetView showGridLines="0" zoomScaleNormal="100" zoomScaleSheetLayoutView="75" workbookViewId="0">
      <selection activeCell="R168" sqref="R168"/>
    </sheetView>
  </sheetViews>
  <sheetFormatPr defaultRowHeight="10.9" customHeight="1"/>
  <cols>
    <col min="1" max="1" width="7" style="40" customWidth="1"/>
    <col min="2" max="4" width="11.5703125" style="38" customWidth="1"/>
    <col min="5" max="5" width="13.5703125" style="38" customWidth="1"/>
    <col min="6" max="6" width="11.5703125" style="39" customWidth="1"/>
    <col min="7" max="7" width="11.5703125" style="38" customWidth="1"/>
    <col min="8" max="8" width="8.85546875" style="40" customWidth="1"/>
    <col min="9" max="10" width="8.28515625" style="40" customWidth="1"/>
    <col min="11" max="11" width="9.5703125" style="40" customWidth="1"/>
    <col min="12" max="31" width="9.140625" style="38"/>
    <col min="32" max="16384" width="9.140625" style="40"/>
  </cols>
  <sheetData>
    <row r="1" spans="1:32" ht="4.5" customHeight="1">
      <c r="A1" s="651"/>
    </row>
    <row r="2" spans="1:32" ht="14.25" customHeight="1">
      <c r="A2" s="652"/>
      <c r="B2" s="41"/>
      <c r="C2" s="41"/>
      <c r="D2" s="41"/>
      <c r="E2" s="41"/>
      <c r="F2" s="42"/>
      <c r="G2" s="41"/>
    </row>
    <row r="3" spans="1:32" ht="15">
      <c r="A3" s="653" t="s">
        <v>532</v>
      </c>
      <c r="B3" s="41"/>
      <c r="C3" s="41"/>
      <c r="D3" s="41"/>
      <c r="E3" s="41"/>
      <c r="F3" s="42"/>
      <c r="G3" s="41"/>
    </row>
    <row r="4" spans="1:32" ht="14.25">
      <c r="A4" s="654"/>
      <c r="B4" s="41"/>
      <c r="C4" s="41"/>
      <c r="D4" s="41"/>
      <c r="E4" s="41"/>
      <c r="F4" s="42"/>
      <c r="G4" s="41"/>
    </row>
    <row r="5" spans="1:32" ht="10.5" customHeight="1">
      <c r="A5" s="43" t="s">
        <v>40</v>
      </c>
      <c r="B5" s="41"/>
      <c r="C5" s="41"/>
      <c r="D5" s="41"/>
      <c r="E5" s="41"/>
      <c r="F5" s="44"/>
      <c r="G5" s="41"/>
      <c r="H5" s="38"/>
      <c r="I5" s="38"/>
      <c r="J5" s="38"/>
      <c r="K5" s="38"/>
    </row>
    <row r="6" spans="1:32" ht="11.25" customHeight="1">
      <c r="A6" s="45"/>
      <c r="B6" s="775" t="s">
        <v>498</v>
      </c>
      <c r="C6" s="776"/>
      <c r="D6" s="776"/>
      <c r="E6" s="776"/>
      <c r="F6" s="776"/>
      <c r="G6" s="776"/>
      <c r="H6" s="777"/>
      <c r="L6" s="40"/>
      <c r="AF6" s="38"/>
    </row>
    <row r="7" spans="1:32" ht="10.9" customHeight="1">
      <c r="A7" s="46"/>
      <c r="B7" s="778" t="s">
        <v>214</v>
      </c>
      <c r="C7" s="778" t="s">
        <v>215</v>
      </c>
      <c r="D7" s="778" t="s">
        <v>216</v>
      </c>
      <c r="E7" s="781" t="s">
        <v>497</v>
      </c>
      <c r="F7" s="782"/>
      <c r="G7" s="778" t="s">
        <v>496</v>
      </c>
      <c r="H7" s="778" t="s">
        <v>49</v>
      </c>
      <c r="L7" s="40"/>
      <c r="AF7" s="38"/>
    </row>
    <row r="8" spans="1:32" ht="10.9" customHeight="1">
      <c r="A8" s="46"/>
      <c r="B8" s="779"/>
      <c r="C8" s="779"/>
      <c r="D8" s="779"/>
      <c r="E8" s="783"/>
      <c r="F8" s="784"/>
      <c r="G8" s="779"/>
      <c r="H8" s="779"/>
      <c r="L8" s="40"/>
      <c r="AF8" s="38"/>
    </row>
    <row r="9" spans="1:32" ht="26.25" customHeight="1">
      <c r="A9" s="47"/>
      <c r="B9" s="780"/>
      <c r="C9" s="780"/>
      <c r="D9" s="780"/>
      <c r="E9" s="405" t="s">
        <v>495</v>
      </c>
      <c r="F9" s="406" t="s">
        <v>494</v>
      </c>
      <c r="G9" s="780"/>
      <c r="H9" s="780"/>
      <c r="L9" s="40"/>
      <c r="AF9" s="38"/>
    </row>
    <row r="10" spans="1:32" s="235" customFormat="1" ht="9">
      <c r="A10" s="402">
        <v>2003</v>
      </c>
      <c r="B10" s="541">
        <v>29.670236954600107</v>
      </c>
      <c r="C10" s="232">
        <v>0.3133748328702578</v>
      </c>
      <c r="D10" s="232">
        <v>0</v>
      </c>
      <c r="E10" s="232">
        <v>615.08297750686927</v>
      </c>
      <c r="F10" s="542">
        <v>69.895793562378131</v>
      </c>
      <c r="G10" s="232">
        <v>0</v>
      </c>
      <c r="H10" s="543">
        <v>714.9623828567178</v>
      </c>
      <c r="I10" s="234"/>
      <c r="J10" s="234"/>
      <c r="M10" s="236"/>
      <c r="N10" s="236"/>
      <c r="O10" s="236"/>
      <c r="P10" s="236"/>
      <c r="Q10" s="236"/>
      <c r="R10" s="236"/>
      <c r="S10" s="236"/>
      <c r="T10" s="236"/>
      <c r="U10" s="236"/>
      <c r="V10" s="236"/>
      <c r="W10" s="236"/>
      <c r="X10" s="236"/>
      <c r="Y10" s="236"/>
      <c r="Z10" s="236"/>
      <c r="AA10" s="236"/>
      <c r="AB10" s="236"/>
      <c r="AC10" s="236"/>
      <c r="AD10" s="236"/>
      <c r="AE10" s="236"/>
      <c r="AF10" s="236"/>
    </row>
    <row r="11" spans="1:32" s="235" customFormat="1" ht="9">
      <c r="A11" s="403">
        <v>2004</v>
      </c>
      <c r="B11" s="237">
        <v>63.560017000000002</v>
      </c>
      <c r="C11" s="232">
        <v>0.61213300000000004</v>
      </c>
      <c r="D11" s="232">
        <v>0</v>
      </c>
      <c r="E11" s="232">
        <v>635.80497014865773</v>
      </c>
      <c r="F11" s="232">
        <v>16.95908</v>
      </c>
      <c r="G11" s="232">
        <v>0</v>
      </c>
      <c r="H11" s="233">
        <v>716.9362001486578</v>
      </c>
      <c r="I11" s="234"/>
      <c r="J11" s="234"/>
      <c r="M11" s="236"/>
      <c r="N11" s="236"/>
      <c r="O11" s="236"/>
      <c r="P11" s="236"/>
      <c r="Q11" s="236"/>
      <c r="R11" s="236"/>
      <c r="S11" s="236"/>
      <c r="T11" s="236"/>
      <c r="U11" s="236"/>
      <c r="V11" s="236"/>
      <c r="W11" s="236"/>
      <c r="X11" s="236"/>
      <c r="Y11" s="236"/>
      <c r="Z11" s="236"/>
      <c r="AA11" s="236"/>
      <c r="AB11" s="236"/>
      <c r="AC11" s="236"/>
      <c r="AD11" s="236"/>
      <c r="AE11" s="236"/>
      <c r="AF11" s="236"/>
    </row>
    <row r="12" spans="1:32" s="235" customFormat="1" ht="9">
      <c r="A12" s="403">
        <v>2005</v>
      </c>
      <c r="B12" s="237">
        <v>94.92202176926088</v>
      </c>
      <c r="C12" s="232">
        <v>0.66480626459554837</v>
      </c>
      <c r="D12" s="232">
        <v>0</v>
      </c>
      <c r="E12" s="232">
        <v>998.69208664278403</v>
      </c>
      <c r="F12" s="232">
        <v>28.648507262971041</v>
      </c>
      <c r="G12" s="232">
        <v>0</v>
      </c>
      <c r="H12" s="233">
        <v>1122.9274219396116</v>
      </c>
      <c r="I12" s="234"/>
      <c r="J12" s="234"/>
      <c r="M12" s="236"/>
      <c r="N12" s="236"/>
      <c r="O12" s="236"/>
      <c r="P12" s="236"/>
      <c r="Q12" s="236"/>
      <c r="R12" s="236"/>
      <c r="S12" s="236"/>
      <c r="T12" s="236"/>
      <c r="U12" s="236"/>
      <c r="V12" s="236"/>
      <c r="W12" s="236"/>
      <c r="X12" s="236"/>
      <c r="Y12" s="236"/>
      <c r="Z12" s="236"/>
      <c r="AA12" s="236"/>
      <c r="AB12" s="236"/>
      <c r="AC12" s="236"/>
      <c r="AD12" s="236"/>
      <c r="AE12" s="236"/>
      <c r="AF12" s="236"/>
    </row>
    <row r="13" spans="1:32" s="235" customFormat="1" ht="7.5" hidden="1" customHeight="1">
      <c r="A13" s="403"/>
      <c r="B13" s="237"/>
      <c r="C13" s="232"/>
      <c r="D13" s="232"/>
      <c r="E13" s="232"/>
      <c r="F13" s="232"/>
      <c r="G13" s="232"/>
      <c r="H13" s="233"/>
      <c r="I13" s="234"/>
      <c r="J13" s="234"/>
      <c r="M13" s="236"/>
      <c r="N13" s="236"/>
      <c r="O13" s="236"/>
      <c r="P13" s="236"/>
      <c r="Q13" s="236"/>
      <c r="R13" s="236"/>
      <c r="S13" s="236"/>
      <c r="T13" s="236"/>
      <c r="U13" s="236"/>
      <c r="V13" s="236"/>
      <c r="W13" s="236"/>
      <c r="X13" s="236"/>
      <c r="Y13" s="236"/>
      <c r="Z13" s="236"/>
      <c r="AA13" s="236"/>
      <c r="AB13" s="236"/>
      <c r="AC13" s="236"/>
      <c r="AD13" s="236"/>
      <c r="AE13" s="236"/>
      <c r="AF13" s="236"/>
    </row>
    <row r="14" spans="1:32" s="235" customFormat="1" ht="9" hidden="1">
      <c r="A14" s="394" t="s">
        <v>0</v>
      </c>
      <c r="B14" s="237">
        <v>102.94509540470315</v>
      </c>
      <c r="C14" s="232">
        <v>0.65687375888290567</v>
      </c>
      <c r="D14" s="232">
        <v>0</v>
      </c>
      <c r="E14" s="232">
        <v>837.24295481120623</v>
      </c>
      <c r="F14" s="232">
        <v>28.540750057737444</v>
      </c>
      <c r="G14" s="232">
        <v>0</v>
      </c>
      <c r="H14" s="233">
        <v>969.38567403252978</v>
      </c>
      <c r="I14" s="234"/>
      <c r="J14" s="234"/>
      <c r="M14" s="236"/>
      <c r="N14" s="236"/>
      <c r="O14" s="236"/>
      <c r="P14" s="236"/>
      <c r="Q14" s="236"/>
      <c r="R14" s="236"/>
      <c r="S14" s="236"/>
      <c r="T14" s="236"/>
      <c r="U14" s="236"/>
      <c r="V14" s="236"/>
      <c r="W14" s="236"/>
      <c r="X14" s="236"/>
      <c r="Y14" s="236"/>
      <c r="Z14" s="236"/>
      <c r="AA14" s="236"/>
      <c r="AB14" s="236"/>
      <c r="AC14" s="236"/>
      <c r="AD14" s="236"/>
      <c r="AE14" s="236"/>
      <c r="AF14" s="236"/>
    </row>
    <row r="15" spans="1:32" s="235" customFormat="1" ht="9" hidden="1">
      <c r="A15" s="394" t="s">
        <v>405</v>
      </c>
      <c r="B15" s="237">
        <v>102.4932292407649</v>
      </c>
      <c r="C15" s="232">
        <v>0.18060241208091646</v>
      </c>
      <c r="D15" s="232">
        <v>0</v>
      </c>
      <c r="E15" s="232">
        <v>844.71176081916019</v>
      </c>
      <c r="F15" s="232">
        <v>28.627398842953973</v>
      </c>
      <c r="G15" s="232">
        <v>0</v>
      </c>
      <c r="H15" s="233">
        <v>976.01299131496</v>
      </c>
      <c r="I15" s="234"/>
      <c r="J15" s="234"/>
      <c r="M15" s="236"/>
      <c r="N15" s="236"/>
      <c r="O15" s="236"/>
      <c r="P15" s="236"/>
      <c r="Q15" s="236"/>
      <c r="R15" s="236"/>
      <c r="S15" s="236"/>
      <c r="T15" s="236"/>
      <c r="U15" s="236"/>
      <c r="V15" s="236"/>
      <c r="W15" s="236"/>
      <c r="X15" s="236"/>
      <c r="Y15" s="236"/>
      <c r="Z15" s="236"/>
      <c r="AA15" s="236"/>
      <c r="AB15" s="236"/>
      <c r="AC15" s="236"/>
      <c r="AD15" s="236"/>
      <c r="AE15" s="236"/>
      <c r="AF15" s="236"/>
    </row>
    <row r="16" spans="1:32" s="235" customFormat="1" ht="9" hidden="1">
      <c r="A16" s="394" t="s">
        <v>406</v>
      </c>
      <c r="B16" s="237">
        <v>105.38816547957371</v>
      </c>
      <c r="C16" s="232">
        <v>0.18708352601384767</v>
      </c>
      <c r="D16" s="232">
        <v>0</v>
      </c>
      <c r="E16" s="232">
        <v>1023.7562316038563</v>
      </c>
      <c r="F16" s="232">
        <v>28.419379207376391</v>
      </c>
      <c r="G16" s="232">
        <v>0</v>
      </c>
      <c r="H16" s="233">
        <v>1157.7508598168201</v>
      </c>
      <c r="I16" s="234"/>
      <c r="J16" s="234"/>
      <c r="M16" s="236"/>
      <c r="N16" s="236"/>
      <c r="O16" s="236"/>
      <c r="P16" s="236"/>
      <c r="Q16" s="236"/>
      <c r="R16" s="236"/>
      <c r="S16" s="236"/>
      <c r="T16" s="236"/>
      <c r="U16" s="236"/>
      <c r="V16" s="236"/>
      <c r="W16" s="236"/>
      <c r="X16" s="236"/>
      <c r="Y16" s="236"/>
      <c r="Z16" s="236"/>
      <c r="AA16" s="236"/>
      <c r="AB16" s="236"/>
      <c r="AC16" s="236"/>
      <c r="AD16" s="236"/>
      <c r="AE16" s="236"/>
      <c r="AF16" s="236"/>
    </row>
    <row r="17" spans="1:32" s="235" customFormat="1" ht="9" hidden="1">
      <c r="A17" s="394" t="s">
        <v>1</v>
      </c>
      <c r="B17" s="237">
        <v>111.12681221</v>
      </c>
      <c r="C17" s="232">
        <v>2.6474263699999998</v>
      </c>
      <c r="D17" s="232">
        <v>0</v>
      </c>
      <c r="E17" s="232">
        <v>1002.56031721</v>
      </c>
      <c r="F17" s="232">
        <v>76.750763110000008</v>
      </c>
      <c r="G17" s="232">
        <v>0</v>
      </c>
      <c r="H17" s="233">
        <v>1193.0853189000002</v>
      </c>
      <c r="I17" s="234"/>
      <c r="J17" s="234"/>
      <c r="M17" s="236"/>
      <c r="N17" s="236"/>
      <c r="O17" s="236"/>
      <c r="P17" s="236"/>
      <c r="Q17" s="236"/>
      <c r="R17" s="236"/>
      <c r="S17" s="236"/>
      <c r="T17" s="236"/>
      <c r="U17" s="236"/>
      <c r="V17" s="236"/>
      <c r="W17" s="236"/>
      <c r="X17" s="236"/>
      <c r="Y17" s="236"/>
      <c r="Z17" s="236"/>
      <c r="AA17" s="236"/>
      <c r="AB17" s="236"/>
      <c r="AC17" s="236"/>
      <c r="AD17" s="236"/>
      <c r="AE17" s="236"/>
      <c r="AF17" s="236"/>
    </row>
    <row r="18" spans="1:32" s="235" customFormat="1" ht="9" hidden="1">
      <c r="A18" s="394" t="s">
        <v>2</v>
      </c>
      <c r="B18" s="237">
        <v>111.19076685967899</v>
      </c>
      <c r="C18" s="232">
        <v>0.9430806596811917</v>
      </c>
      <c r="D18" s="232">
        <v>0</v>
      </c>
      <c r="E18" s="232">
        <v>1025.5770862106606</v>
      </c>
      <c r="F18" s="232">
        <v>74.745813294492393</v>
      </c>
      <c r="G18" s="232">
        <v>0</v>
      </c>
      <c r="H18" s="233">
        <v>1212.4567470245131</v>
      </c>
      <c r="I18" s="234"/>
      <c r="J18" s="234"/>
      <c r="M18" s="236"/>
      <c r="N18" s="236"/>
      <c r="O18" s="236"/>
      <c r="P18" s="236"/>
      <c r="Q18" s="236"/>
      <c r="R18" s="236"/>
      <c r="S18" s="236"/>
      <c r="T18" s="236"/>
      <c r="U18" s="236"/>
      <c r="V18" s="236"/>
      <c r="W18" s="236"/>
      <c r="X18" s="236"/>
      <c r="Y18" s="236"/>
      <c r="Z18" s="236"/>
      <c r="AA18" s="236"/>
      <c r="AB18" s="236"/>
      <c r="AC18" s="236"/>
      <c r="AD18" s="236"/>
      <c r="AE18" s="236"/>
      <c r="AF18" s="236"/>
    </row>
    <row r="19" spans="1:32" s="235" customFormat="1" ht="9" hidden="1">
      <c r="A19" s="394" t="s">
        <v>3</v>
      </c>
      <c r="B19" s="237">
        <v>104.60340082615845</v>
      </c>
      <c r="C19" s="232">
        <v>0.87127766434814735</v>
      </c>
      <c r="D19" s="232">
        <v>0</v>
      </c>
      <c r="E19" s="232">
        <v>1060.7293361588183</v>
      </c>
      <c r="F19" s="232">
        <v>75.128874243975005</v>
      </c>
      <c r="G19" s="232">
        <v>0</v>
      </c>
      <c r="H19" s="233">
        <v>1241.3328888933002</v>
      </c>
      <c r="I19" s="234"/>
      <c r="J19" s="234"/>
      <c r="M19" s="236"/>
      <c r="N19" s="236"/>
      <c r="O19" s="236"/>
      <c r="P19" s="236"/>
      <c r="Q19" s="236"/>
      <c r="R19" s="236"/>
      <c r="S19" s="236"/>
      <c r="T19" s="236"/>
      <c r="U19" s="236"/>
      <c r="V19" s="236"/>
      <c r="W19" s="236"/>
      <c r="X19" s="236"/>
      <c r="Y19" s="236"/>
      <c r="Z19" s="236"/>
      <c r="AA19" s="236"/>
      <c r="AB19" s="236"/>
      <c r="AC19" s="236"/>
      <c r="AD19" s="236"/>
      <c r="AE19" s="236"/>
      <c r="AF19" s="236"/>
    </row>
    <row r="20" spans="1:32" s="235" customFormat="1" ht="9" hidden="1">
      <c r="A20" s="394" t="s">
        <v>4</v>
      </c>
      <c r="B20" s="237">
        <v>109.79682732924128</v>
      </c>
      <c r="C20" s="232">
        <v>0.8295204738866917</v>
      </c>
      <c r="D20" s="232">
        <v>0</v>
      </c>
      <c r="E20" s="232">
        <v>1042.2837875247353</v>
      </c>
      <c r="F20" s="232">
        <v>123.16819028611128</v>
      </c>
      <c r="G20" s="232">
        <v>0</v>
      </c>
      <c r="H20" s="233">
        <v>1276.0783256139748</v>
      </c>
      <c r="I20" s="234"/>
      <c r="J20" s="234"/>
      <c r="M20" s="236"/>
      <c r="N20" s="236"/>
      <c r="O20" s="236"/>
      <c r="P20" s="236"/>
      <c r="Q20" s="236"/>
      <c r="R20" s="236"/>
      <c r="S20" s="236"/>
      <c r="T20" s="236"/>
      <c r="U20" s="236"/>
      <c r="V20" s="236"/>
      <c r="W20" s="236"/>
      <c r="X20" s="236"/>
      <c r="Y20" s="236"/>
      <c r="Z20" s="236"/>
      <c r="AA20" s="236"/>
      <c r="AB20" s="236"/>
      <c r="AC20" s="236"/>
      <c r="AD20" s="236"/>
      <c r="AE20" s="236"/>
      <c r="AF20" s="236"/>
    </row>
    <row r="21" spans="1:32" s="235" customFormat="1" ht="9" hidden="1">
      <c r="A21" s="394" t="s">
        <v>5</v>
      </c>
      <c r="B21" s="237">
        <v>105.88069333554499</v>
      </c>
      <c r="C21" s="232">
        <v>0.28110008406479953</v>
      </c>
      <c r="D21" s="232">
        <v>0</v>
      </c>
      <c r="E21" s="232">
        <v>1116.5336905105648</v>
      </c>
      <c r="F21" s="232">
        <v>122.88689736613529</v>
      </c>
      <c r="G21" s="232">
        <v>0</v>
      </c>
      <c r="H21" s="233">
        <v>1345.5823812963099</v>
      </c>
      <c r="I21" s="234"/>
      <c r="J21" s="234"/>
      <c r="M21" s="236"/>
      <c r="N21" s="236"/>
      <c r="O21" s="236"/>
      <c r="P21" s="236"/>
      <c r="Q21" s="236"/>
      <c r="R21" s="236"/>
      <c r="S21" s="236"/>
      <c r="T21" s="236"/>
      <c r="U21" s="236"/>
      <c r="V21" s="236"/>
      <c r="W21" s="236"/>
      <c r="X21" s="236"/>
      <c r="Y21" s="236"/>
      <c r="Z21" s="236"/>
      <c r="AA21" s="236"/>
      <c r="AB21" s="236"/>
      <c r="AC21" s="236"/>
      <c r="AD21" s="236"/>
      <c r="AE21" s="236"/>
      <c r="AF21" s="236"/>
    </row>
    <row r="22" spans="1:32" s="235" customFormat="1" ht="9" hidden="1">
      <c r="A22" s="394" t="s">
        <v>6</v>
      </c>
      <c r="B22" s="237">
        <v>103.75381576581073</v>
      </c>
      <c r="C22" s="232">
        <v>0.21318467381261694</v>
      </c>
      <c r="D22" s="232">
        <v>0</v>
      </c>
      <c r="E22" s="232">
        <v>1142.7273702097957</v>
      </c>
      <c r="F22" s="232">
        <v>123.37936125367035</v>
      </c>
      <c r="G22" s="232">
        <v>0</v>
      </c>
      <c r="H22" s="233">
        <v>1370.0737319030893</v>
      </c>
      <c r="I22" s="234"/>
      <c r="J22" s="234"/>
      <c r="M22" s="236"/>
      <c r="N22" s="236"/>
      <c r="O22" s="236"/>
      <c r="P22" s="236"/>
      <c r="Q22" s="236"/>
      <c r="R22" s="236"/>
      <c r="S22" s="236"/>
      <c r="T22" s="236"/>
      <c r="U22" s="236"/>
      <c r="V22" s="236"/>
      <c r="W22" s="236"/>
      <c r="X22" s="236"/>
      <c r="Y22" s="236"/>
      <c r="Z22" s="236"/>
      <c r="AA22" s="236"/>
      <c r="AB22" s="236"/>
      <c r="AC22" s="236"/>
      <c r="AD22" s="236"/>
      <c r="AE22" s="236"/>
      <c r="AF22" s="236"/>
    </row>
    <row r="23" spans="1:32" s="235" customFormat="1" ht="9" hidden="1">
      <c r="A23" s="394" t="s">
        <v>7</v>
      </c>
      <c r="B23" s="237">
        <v>103.14299267588048</v>
      </c>
      <c r="C23" s="232">
        <v>2.762103664088233</v>
      </c>
      <c r="D23" s="232">
        <v>0</v>
      </c>
      <c r="E23" s="232">
        <v>1123.1365049930778</v>
      </c>
      <c r="F23" s="232">
        <v>172.68564879907603</v>
      </c>
      <c r="G23" s="232">
        <v>0</v>
      </c>
      <c r="H23" s="233">
        <v>1401.7272501321227</v>
      </c>
      <c r="I23" s="234"/>
      <c r="J23" s="234"/>
      <c r="M23" s="236"/>
      <c r="N23" s="236"/>
      <c r="O23" s="236"/>
      <c r="P23" s="236"/>
      <c r="Q23" s="236"/>
      <c r="R23" s="236"/>
      <c r="S23" s="236"/>
      <c r="T23" s="236"/>
      <c r="U23" s="236"/>
      <c r="V23" s="236"/>
      <c r="W23" s="236"/>
      <c r="X23" s="236"/>
      <c r="Y23" s="236"/>
      <c r="Z23" s="236"/>
      <c r="AA23" s="236"/>
      <c r="AB23" s="236"/>
      <c r="AC23" s="236"/>
      <c r="AD23" s="236"/>
      <c r="AE23" s="236"/>
      <c r="AF23" s="236"/>
    </row>
    <row r="24" spans="1:32" s="235" customFormat="1" ht="9" hidden="1">
      <c r="A24" s="394" t="s">
        <v>8</v>
      </c>
      <c r="B24" s="237">
        <v>105.91481170782183</v>
      </c>
      <c r="C24" s="232">
        <v>0.53856399886885231</v>
      </c>
      <c r="D24" s="232">
        <v>0</v>
      </c>
      <c r="E24" s="232">
        <v>1138.4052864104488</v>
      </c>
      <c r="F24" s="232">
        <v>168.92512986158837</v>
      </c>
      <c r="G24" s="232">
        <v>0</v>
      </c>
      <c r="H24" s="233">
        <v>1413.783791978728</v>
      </c>
      <c r="I24" s="234"/>
      <c r="J24" s="234"/>
      <c r="M24" s="236"/>
      <c r="N24" s="236"/>
      <c r="O24" s="236"/>
      <c r="P24" s="236"/>
      <c r="Q24" s="236"/>
      <c r="R24" s="236"/>
      <c r="S24" s="236"/>
      <c r="T24" s="236"/>
      <c r="U24" s="236"/>
      <c r="V24" s="236"/>
      <c r="W24" s="236"/>
      <c r="X24" s="236"/>
      <c r="Y24" s="236"/>
      <c r="Z24" s="236"/>
      <c r="AA24" s="236"/>
      <c r="AB24" s="236"/>
      <c r="AC24" s="236"/>
      <c r="AD24" s="236"/>
      <c r="AE24" s="236"/>
      <c r="AF24" s="236"/>
    </row>
    <row r="25" spans="1:32" s="235" customFormat="1" ht="9" hidden="1">
      <c r="A25" s="394" t="s">
        <v>9</v>
      </c>
      <c r="B25" s="237">
        <v>105.36173019332701</v>
      </c>
      <c r="C25" s="232">
        <v>2.2649346336439802</v>
      </c>
      <c r="D25" s="232">
        <v>0</v>
      </c>
      <c r="E25" s="232">
        <v>1150.5017441363559</v>
      </c>
      <c r="F25" s="232">
        <v>158.54205356</v>
      </c>
      <c r="G25" s="232">
        <v>0</v>
      </c>
      <c r="H25" s="233">
        <v>1416.6704625233267</v>
      </c>
      <c r="I25" s="234"/>
      <c r="J25" s="234"/>
      <c r="M25" s="236"/>
      <c r="N25" s="236"/>
      <c r="O25" s="236"/>
      <c r="P25" s="236"/>
      <c r="Q25" s="236"/>
      <c r="R25" s="236"/>
      <c r="S25" s="236"/>
      <c r="T25" s="236"/>
      <c r="U25" s="236"/>
      <c r="V25" s="236"/>
      <c r="W25" s="236"/>
      <c r="X25" s="236"/>
      <c r="Y25" s="236"/>
      <c r="Z25" s="236"/>
      <c r="AA25" s="236"/>
      <c r="AB25" s="236"/>
      <c r="AC25" s="236"/>
      <c r="AD25" s="236"/>
      <c r="AE25" s="236"/>
      <c r="AF25" s="236"/>
    </row>
    <row r="26" spans="1:32" s="235" customFormat="1" ht="9" hidden="1">
      <c r="A26" s="394" t="s">
        <v>42</v>
      </c>
      <c r="B26" s="237">
        <v>105.38816547957371</v>
      </c>
      <c r="C26" s="232">
        <v>0.18708352601384767</v>
      </c>
      <c r="D26" s="232">
        <v>0</v>
      </c>
      <c r="E26" s="232">
        <v>1023.7562316038563</v>
      </c>
      <c r="F26" s="232">
        <v>28.419379207376391</v>
      </c>
      <c r="G26" s="232">
        <v>0</v>
      </c>
      <c r="H26" s="233">
        <v>1157.7508598168201</v>
      </c>
      <c r="I26" s="234"/>
      <c r="J26" s="234"/>
      <c r="M26" s="236"/>
      <c r="N26" s="236"/>
      <c r="O26" s="236"/>
      <c r="P26" s="236"/>
      <c r="Q26" s="236"/>
      <c r="R26" s="236"/>
      <c r="S26" s="236"/>
      <c r="T26" s="236"/>
      <c r="U26" s="236"/>
      <c r="V26" s="236"/>
      <c r="W26" s="236"/>
      <c r="X26" s="236"/>
      <c r="Y26" s="236"/>
      <c r="Z26" s="236"/>
      <c r="AA26" s="236"/>
      <c r="AB26" s="236"/>
      <c r="AC26" s="236"/>
      <c r="AD26" s="236"/>
      <c r="AE26" s="236"/>
      <c r="AF26" s="236"/>
    </row>
    <row r="27" spans="1:32" s="235" customFormat="1" ht="9" hidden="1">
      <c r="A27" s="394" t="s">
        <v>43</v>
      </c>
      <c r="B27" s="237">
        <v>104.60340082615845</v>
      </c>
      <c r="C27" s="232">
        <v>0.87127766434814735</v>
      </c>
      <c r="D27" s="232">
        <v>0</v>
      </c>
      <c r="E27" s="232">
        <v>1060.7293361588183</v>
      </c>
      <c r="F27" s="232">
        <v>75.128874243975005</v>
      </c>
      <c r="G27" s="232">
        <v>0</v>
      </c>
      <c r="H27" s="233">
        <v>1241.3328888933002</v>
      </c>
      <c r="I27" s="234"/>
      <c r="J27" s="234"/>
      <c r="M27" s="236"/>
      <c r="N27" s="236"/>
      <c r="O27" s="236"/>
      <c r="P27" s="236"/>
      <c r="Q27" s="236"/>
      <c r="R27" s="236"/>
      <c r="S27" s="236"/>
      <c r="T27" s="236"/>
      <c r="U27" s="236"/>
      <c r="V27" s="236"/>
      <c r="W27" s="236"/>
      <c r="X27" s="236"/>
      <c r="Y27" s="236"/>
      <c r="Z27" s="236"/>
      <c r="AA27" s="236"/>
      <c r="AB27" s="236"/>
      <c r="AC27" s="236"/>
      <c r="AD27" s="236"/>
      <c r="AE27" s="236"/>
      <c r="AF27" s="236"/>
    </row>
    <row r="28" spans="1:32" s="235" customFormat="1" ht="9" hidden="1">
      <c r="A28" s="394" t="s">
        <v>44</v>
      </c>
      <c r="B28" s="237">
        <v>103.75381576581073</v>
      </c>
      <c r="C28" s="232">
        <v>0.21318467381261694</v>
      </c>
      <c r="D28" s="232">
        <v>0</v>
      </c>
      <c r="E28" s="232">
        <v>1142.7273702097957</v>
      </c>
      <c r="F28" s="232">
        <v>123.37936125367035</v>
      </c>
      <c r="G28" s="232">
        <v>0</v>
      </c>
      <c r="H28" s="233">
        <v>1370.0737319030893</v>
      </c>
      <c r="I28" s="234"/>
      <c r="J28" s="234"/>
      <c r="M28" s="236"/>
      <c r="N28" s="236"/>
      <c r="O28" s="236"/>
      <c r="P28" s="236"/>
      <c r="Q28" s="236"/>
      <c r="R28" s="236"/>
      <c r="S28" s="236"/>
      <c r="T28" s="236"/>
      <c r="U28" s="236"/>
      <c r="V28" s="236"/>
      <c r="W28" s="236"/>
      <c r="X28" s="236"/>
      <c r="Y28" s="236"/>
      <c r="Z28" s="236"/>
      <c r="AA28" s="236"/>
      <c r="AB28" s="236"/>
      <c r="AC28" s="236"/>
      <c r="AD28" s="236"/>
      <c r="AE28" s="236"/>
      <c r="AF28" s="236"/>
    </row>
    <row r="29" spans="1:32" s="235" customFormat="1" ht="9" hidden="1">
      <c r="A29" s="394" t="s">
        <v>45</v>
      </c>
      <c r="B29" s="237">
        <v>105.36173019332701</v>
      </c>
      <c r="C29" s="232">
        <v>2.2649346336439802</v>
      </c>
      <c r="D29" s="232">
        <v>0</v>
      </c>
      <c r="E29" s="232">
        <v>1150.5017441363559</v>
      </c>
      <c r="F29" s="232">
        <v>158.54205356</v>
      </c>
      <c r="G29" s="232">
        <v>0</v>
      </c>
      <c r="H29" s="233">
        <v>1416.6704625233267</v>
      </c>
      <c r="I29" s="234"/>
      <c r="J29" s="234"/>
      <c r="M29" s="236"/>
      <c r="N29" s="236"/>
      <c r="O29" s="236"/>
      <c r="P29" s="236"/>
      <c r="Q29" s="236"/>
      <c r="R29" s="236"/>
      <c r="S29" s="236"/>
      <c r="T29" s="236"/>
      <c r="U29" s="236"/>
      <c r="V29" s="236"/>
      <c r="W29" s="236"/>
      <c r="X29" s="236"/>
      <c r="Y29" s="236"/>
      <c r="Z29" s="236"/>
      <c r="AA29" s="236"/>
      <c r="AB29" s="236"/>
      <c r="AC29" s="236"/>
      <c r="AD29" s="236"/>
      <c r="AE29" s="236"/>
      <c r="AF29" s="236"/>
    </row>
    <row r="30" spans="1:32" s="235" customFormat="1" ht="9">
      <c r="A30" s="403">
        <v>2006</v>
      </c>
      <c r="B30" s="237">
        <v>105.36173019332701</v>
      </c>
      <c r="C30" s="232">
        <v>2.2649346336439802</v>
      </c>
      <c r="D30" s="232">
        <v>0</v>
      </c>
      <c r="E30" s="232">
        <v>1150.5017441363559</v>
      </c>
      <c r="F30" s="232">
        <v>158.54205356</v>
      </c>
      <c r="G30" s="232">
        <v>0</v>
      </c>
      <c r="H30" s="233">
        <v>1416.6704625233267</v>
      </c>
      <c r="I30" s="234"/>
      <c r="J30" s="234"/>
      <c r="M30" s="236"/>
      <c r="N30" s="236"/>
      <c r="O30" s="236"/>
      <c r="P30" s="236"/>
      <c r="Q30" s="236"/>
      <c r="R30" s="236"/>
      <c r="S30" s="236"/>
      <c r="T30" s="236"/>
      <c r="U30" s="236"/>
      <c r="V30" s="236"/>
      <c r="W30" s="236"/>
      <c r="X30" s="236"/>
      <c r="Y30" s="236"/>
      <c r="Z30" s="236"/>
      <c r="AA30" s="236"/>
      <c r="AB30" s="236"/>
      <c r="AC30" s="236"/>
      <c r="AD30" s="236"/>
      <c r="AE30" s="236"/>
      <c r="AF30" s="236"/>
    </row>
    <row r="31" spans="1:32" s="548" customFormat="1" ht="7.5" customHeight="1">
      <c r="A31" s="544"/>
      <c r="B31" s="545"/>
      <c r="C31" s="546"/>
      <c r="D31" s="546"/>
      <c r="E31" s="546"/>
      <c r="F31" s="546"/>
      <c r="G31" s="547"/>
      <c r="H31" s="544"/>
    </row>
    <row r="32" spans="1:32" s="242" customFormat="1" ht="9">
      <c r="A32" s="394" t="s">
        <v>0</v>
      </c>
      <c r="B32" s="238">
        <v>108.661047847413</v>
      </c>
      <c r="C32" s="239">
        <v>1.6967525478330903</v>
      </c>
      <c r="D32" s="239">
        <v>0</v>
      </c>
      <c r="E32" s="239">
        <v>1036.0683302302903</v>
      </c>
      <c r="F32" s="239">
        <v>248.63689609343538</v>
      </c>
      <c r="G32" s="239">
        <v>0</v>
      </c>
      <c r="H32" s="240">
        <v>1395.0630267189715</v>
      </c>
      <c r="I32" s="241"/>
      <c r="J32" s="234"/>
      <c r="K32" s="241"/>
      <c r="M32" s="243"/>
      <c r="N32" s="243"/>
      <c r="O32" s="243"/>
      <c r="P32" s="243"/>
      <c r="Q32" s="243"/>
      <c r="R32" s="243"/>
      <c r="S32" s="243"/>
      <c r="T32" s="243"/>
      <c r="U32" s="243"/>
      <c r="V32" s="243"/>
      <c r="W32" s="243"/>
      <c r="X32" s="243"/>
      <c r="Y32" s="243"/>
      <c r="Z32" s="243"/>
      <c r="AA32" s="243"/>
      <c r="AB32" s="243"/>
      <c r="AC32" s="243"/>
      <c r="AD32" s="243"/>
      <c r="AE32" s="243"/>
      <c r="AF32" s="243"/>
    </row>
    <row r="33" spans="1:32" s="242" customFormat="1" ht="9">
      <c r="A33" s="394" t="s">
        <v>405</v>
      </c>
      <c r="B33" s="238">
        <v>111.698208749356</v>
      </c>
      <c r="C33" s="239">
        <v>0.21325994249501001</v>
      </c>
      <c r="D33" s="239">
        <v>0</v>
      </c>
      <c r="E33" s="239">
        <v>1024.715388107428</v>
      </c>
      <c r="F33" s="239">
        <v>245.92910641392268</v>
      </c>
      <c r="G33" s="239">
        <v>0</v>
      </c>
      <c r="H33" s="240">
        <v>1382.5559632132017</v>
      </c>
      <c r="I33" s="241"/>
      <c r="J33" s="234"/>
      <c r="K33" s="241"/>
      <c r="M33" s="243"/>
      <c r="N33" s="243"/>
      <c r="O33" s="243"/>
      <c r="P33" s="243"/>
      <c r="Q33" s="243"/>
      <c r="R33" s="243"/>
      <c r="S33" s="243"/>
      <c r="T33" s="243"/>
      <c r="U33" s="243"/>
      <c r="V33" s="243"/>
      <c r="W33" s="243"/>
      <c r="X33" s="243"/>
      <c r="Y33" s="243"/>
      <c r="Z33" s="243"/>
      <c r="AA33" s="243"/>
      <c r="AB33" s="243"/>
      <c r="AC33" s="243"/>
      <c r="AD33" s="243"/>
      <c r="AE33" s="243"/>
      <c r="AF33" s="243"/>
    </row>
    <row r="34" spans="1:32" s="242" customFormat="1" ht="9">
      <c r="A34" s="394" t="s">
        <v>406</v>
      </c>
      <c r="B34" s="238">
        <v>108.747184045738</v>
      </c>
      <c r="C34" s="239">
        <v>7.0499703272227903</v>
      </c>
      <c r="D34" s="239">
        <v>0</v>
      </c>
      <c r="E34" s="239">
        <v>1056.0163414780768</v>
      </c>
      <c r="F34" s="239">
        <v>241.25633510128097</v>
      </c>
      <c r="G34" s="239">
        <v>0</v>
      </c>
      <c r="H34" s="240">
        <v>1413.0698309523189</v>
      </c>
      <c r="I34" s="241"/>
      <c r="J34" s="234"/>
      <c r="K34" s="241"/>
      <c r="M34" s="243"/>
      <c r="N34" s="243"/>
      <c r="O34" s="243"/>
      <c r="P34" s="243"/>
      <c r="Q34" s="243"/>
      <c r="R34" s="243"/>
      <c r="S34" s="243"/>
      <c r="T34" s="243"/>
      <c r="U34" s="243"/>
      <c r="V34" s="243"/>
      <c r="W34" s="243"/>
      <c r="X34" s="243"/>
      <c r="Y34" s="243"/>
      <c r="Z34" s="243"/>
      <c r="AA34" s="243"/>
      <c r="AB34" s="243"/>
      <c r="AC34" s="243"/>
      <c r="AD34" s="243"/>
      <c r="AE34" s="243"/>
      <c r="AF34" s="243"/>
    </row>
    <row r="35" spans="1:32" s="242" customFormat="1" ht="9">
      <c r="A35" s="394" t="s">
        <v>1</v>
      </c>
      <c r="B35" s="238">
        <v>108.47676312262401</v>
      </c>
      <c r="C35" s="239">
        <v>4.2362094146963596</v>
      </c>
      <c r="D35" s="239">
        <v>0</v>
      </c>
      <c r="E35" s="239">
        <v>1014.6375686936569</v>
      </c>
      <c r="F35" s="239">
        <v>328.31673552993237</v>
      </c>
      <c r="G35" s="239">
        <v>0</v>
      </c>
      <c r="H35" s="240">
        <v>1455.6672767609098</v>
      </c>
      <c r="I35" s="241"/>
      <c r="J35" s="234"/>
      <c r="K35" s="241"/>
      <c r="M35" s="243"/>
      <c r="N35" s="243"/>
      <c r="O35" s="243"/>
      <c r="P35" s="243"/>
      <c r="Q35" s="243"/>
      <c r="R35" s="243"/>
      <c r="S35" s="243"/>
      <c r="T35" s="243"/>
      <c r="U35" s="243"/>
      <c r="V35" s="243"/>
      <c r="W35" s="243"/>
      <c r="X35" s="243"/>
      <c r="Y35" s="243"/>
      <c r="Z35" s="243"/>
      <c r="AA35" s="243"/>
      <c r="AB35" s="243"/>
      <c r="AC35" s="243"/>
      <c r="AD35" s="243"/>
      <c r="AE35" s="243"/>
      <c r="AF35" s="243"/>
    </row>
    <row r="36" spans="1:32" s="242" customFormat="1" ht="9">
      <c r="A36" s="394" t="s">
        <v>2</v>
      </c>
      <c r="B36" s="238">
        <v>106.7985960896325</v>
      </c>
      <c r="C36" s="239">
        <v>1.4032015900444503</v>
      </c>
      <c r="D36" s="239">
        <v>0</v>
      </c>
      <c r="E36" s="239">
        <v>1028.6325690356987</v>
      </c>
      <c r="F36" s="239">
        <v>329.18258708407393</v>
      </c>
      <c r="G36" s="239">
        <v>0</v>
      </c>
      <c r="H36" s="240">
        <v>1466.0169537994495</v>
      </c>
      <c r="I36" s="241"/>
      <c r="J36" s="234"/>
      <c r="K36" s="241"/>
      <c r="M36" s="243"/>
      <c r="N36" s="243"/>
      <c r="O36" s="243"/>
      <c r="P36" s="243"/>
      <c r="Q36" s="243"/>
      <c r="R36" s="243"/>
      <c r="S36" s="243"/>
      <c r="T36" s="243"/>
      <c r="U36" s="243"/>
      <c r="V36" s="243"/>
      <c r="W36" s="243"/>
      <c r="X36" s="243"/>
      <c r="Y36" s="243"/>
      <c r="Z36" s="243"/>
      <c r="AA36" s="243"/>
      <c r="AB36" s="243"/>
      <c r="AC36" s="243"/>
      <c r="AD36" s="243"/>
      <c r="AE36" s="243"/>
      <c r="AF36" s="243"/>
    </row>
    <row r="37" spans="1:32" s="242" customFormat="1" ht="9">
      <c r="A37" s="394" t="s">
        <v>3</v>
      </c>
      <c r="B37" s="238">
        <v>104.817247590603</v>
      </c>
      <c r="C37" s="239">
        <v>1.41099700587878</v>
      </c>
      <c r="D37" s="239">
        <v>0</v>
      </c>
      <c r="E37" s="239">
        <v>983.36618693245464</v>
      </c>
      <c r="F37" s="239">
        <v>328.80675606148441</v>
      </c>
      <c r="G37" s="239">
        <v>0</v>
      </c>
      <c r="H37" s="240">
        <v>1418.4011875904209</v>
      </c>
      <c r="I37" s="241"/>
      <c r="J37" s="234"/>
      <c r="K37" s="241"/>
      <c r="M37" s="243"/>
      <c r="N37" s="243"/>
      <c r="O37" s="243"/>
      <c r="P37" s="243"/>
      <c r="Q37" s="243"/>
      <c r="R37" s="243"/>
      <c r="S37" s="243"/>
      <c r="T37" s="243"/>
      <c r="U37" s="243"/>
      <c r="V37" s="243"/>
      <c r="W37" s="243"/>
      <c r="X37" s="243"/>
      <c r="Y37" s="243"/>
      <c r="Z37" s="243"/>
      <c r="AA37" s="243"/>
      <c r="AB37" s="243"/>
      <c r="AC37" s="243"/>
      <c r="AD37" s="243"/>
      <c r="AE37" s="243"/>
      <c r="AF37" s="243"/>
    </row>
    <row r="38" spans="1:32" s="242" customFormat="1" ht="9">
      <c r="A38" s="394" t="s">
        <v>4</v>
      </c>
      <c r="B38" s="238">
        <v>106.5518477800009</v>
      </c>
      <c r="C38" s="239">
        <v>1.4049837577469764</v>
      </c>
      <c r="D38" s="239">
        <v>0</v>
      </c>
      <c r="E38" s="239">
        <v>924.30733998481583</v>
      </c>
      <c r="F38" s="239">
        <v>416.83950445233228</v>
      </c>
      <c r="G38" s="239">
        <v>0</v>
      </c>
      <c r="H38" s="240">
        <v>1449.1036759748959</v>
      </c>
      <c r="I38" s="241"/>
      <c r="J38" s="234"/>
      <c r="K38" s="241"/>
      <c r="M38" s="243"/>
      <c r="N38" s="243"/>
      <c r="O38" s="243"/>
      <c r="P38" s="243"/>
      <c r="Q38" s="243"/>
      <c r="R38" s="243"/>
      <c r="S38" s="243"/>
      <c r="T38" s="243"/>
      <c r="U38" s="243"/>
      <c r="V38" s="243"/>
      <c r="W38" s="243"/>
      <c r="X38" s="243"/>
      <c r="Y38" s="243"/>
      <c r="Z38" s="243"/>
      <c r="AA38" s="243"/>
      <c r="AB38" s="243"/>
      <c r="AC38" s="243"/>
      <c r="AD38" s="243"/>
      <c r="AE38" s="243"/>
      <c r="AF38" s="243"/>
    </row>
    <row r="39" spans="1:32" s="242" customFormat="1" ht="9">
      <c r="A39" s="394" t="s">
        <v>5</v>
      </c>
      <c r="B39" s="238">
        <v>107.136038495162</v>
      </c>
      <c r="C39" s="239">
        <v>1.21848262498284</v>
      </c>
      <c r="D39" s="239">
        <v>0</v>
      </c>
      <c r="E39" s="239">
        <v>960.86612640159865</v>
      </c>
      <c r="F39" s="239">
        <v>416.2075356379608</v>
      </c>
      <c r="G39" s="239">
        <v>0</v>
      </c>
      <c r="H39" s="240">
        <v>1485.4281831597041</v>
      </c>
      <c r="I39" s="241"/>
      <c r="J39" s="234"/>
      <c r="K39" s="241"/>
      <c r="M39" s="243"/>
      <c r="N39" s="243"/>
      <c r="O39" s="243"/>
      <c r="P39" s="243"/>
      <c r="Q39" s="243"/>
      <c r="R39" s="243"/>
      <c r="S39" s="243"/>
      <c r="T39" s="243"/>
      <c r="U39" s="243"/>
      <c r="V39" s="243"/>
      <c r="W39" s="243"/>
      <c r="X39" s="243"/>
      <c r="Y39" s="243"/>
      <c r="Z39" s="243"/>
      <c r="AA39" s="243"/>
      <c r="AB39" s="243"/>
      <c r="AC39" s="243"/>
      <c r="AD39" s="243"/>
      <c r="AE39" s="243"/>
      <c r="AF39" s="243"/>
    </row>
    <row r="40" spans="1:32" s="242" customFormat="1" ht="9">
      <c r="A40" s="394" t="s">
        <v>6</v>
      </c>
      <c r="B40" s="238">
        <v>113.574380725049</v>
      </c>
      <c r="C40" s="239">
        <v>1.09101865116351</v>
      </c>
      <c r="D40" s="239">
        <v>0</v>
      </c>
      <c r="E40" s="239">
        <v>994.25529483021319</v>
      </c>
      <c r="F40" s="239">
        <v>413.15937811475106</v>
      </c>
      <c r="G40" s="239">
        <v>0</v>
      </c>
      <c r="H40" s="240">
        <v>1522.0800723211767</v>
      </c>
      <c r="I40" s="241"/>
      <c r="J40" s="234"/>
      <c r="K40" s="241"/>
      <c r="M40" s="243"/>
      <c r="N40" s="243"/>
      <c r="O40" s="243"/>
      <c r="P40" s="243"/>
      <c r="Q40" s="243"/>
      <c r="R40" s="243"/>
      <c r="S40" s="243"/>
      <c r="T40" s="243"/>
      <c r="U40" s="243"/>
      <c r="V40" s="243"/>
      <c r="W40" s="243"/>
      <c r="X40" s="243"/>
      <c r="Y40" s="243"/>
      <c r="Z40" s="243"/>
      <c r="AA40" s="243"/>
      <c r="AB40" s="243"/>
      <c r="AC40" s="243"/>
      <c r="AD40" s="243"/>
      <c r="AE40" s="243"/>
      <c r="AF40" s="243"/>
    </row>
    <row r="41" spans="1:32" s="242" customFormat="1" ht="9">
      <c r="A41" s="394" t="s">
        <v>7</v>
      </c>
      <c r="B41" s="238">
        <v>118.632659675437</v>
      </c>
      <c r="C41" s="239">
        <v>1.08281529786817</v>
      </c>
      <c r="D41" s="239">
        <v>0</v>
      </c>
      <c r="E41" s="239">
        <v>932.43233829498683</v>
      </c>
      <c r="F41" s="239">
        <v>498.98914592574801</v>
      </c>
      <c r="G41" s="239">
        <v>0</v>
      </c>
      <c r="H41" s="240">
        <v>1551.1369591940399</v>
      </c>
      <c r="I41" s="241"/>
      <c r="J41" s="234"/>
      <c r="K41" s="241"/>
      <c r="M41" s="243"/>
      <c r="N41" s="243"/>
      <c r="O41" s="243"/>
      <c r="P41" s="243"/>
      <c r="Q41" s="243"/>
      <c r="R41" s="243"/>
      <c r="S41" s="243"/>
      <c r="T41" s="243"/>
      <c r="U41" s="243"/>
      <c r="V41" s="243"/>
      <c r="W41" s="243"/>
      <c r="X41" s="243"/>
      <c r="Y41" s="243"/>
      <c r="Z41" s="243"/>
      <c r="AA41" s="243"/>
      <c r="AB41" s="243"/>
      <c r="AC41" s="243"/>
      <c r="AD41" s="243"/>
      <c r="AE41" s="243"/>
      <c r="AF41" s="243"/>
    </row>
    <row r="42" spans="1:32" s="242" customFormat="1" ht="9">
      <c r="A42" s="394" t="s">
        <v>8</v>
      </c>
      <c r="B42" s="238">
        <v>117.70890698701</v>
      </c>
      <c r="C42" s="239">
        <v>0.98022115224616002</v>
      </c>
      <c r="D42" s="239">
        <v>0</v>
      </c>
      <c r="E42" s="239">
        <v>934.93175647712064</v>
      </c>
      <c r="F42" s="239">
        <v>493.405968004089</v>
      </c>
      <c r="G42" s="239">
        <v>0</v>
      </c>
      <c r="H42" s="240">
        <v>1547.0268526204659</v>
      </c>
      <c r="I42" s="241"/>
      <c r="J42" s="234"/>
      <c r="K42" s="241"/>
      <c r="M42" s="243"/>
      <c r="N42" s="243"/>
      <c r="O42" s="243"/>
      <c r="P42" s="243"/>
      <c r="Q42" s="243"/>
      <c r="R42" s="243"/>
      <c r="S42" s="243"/>
      <c r="T42" s="243"/>
      <c r="U42" s="243"/>
      <c r="V42" s="243"/>
      <c r="W42" s="243"/>
      <c r="X42" s="243"/>
      <c r="Y42" s="243"/>
      <c r="Z42" s="243"/>
      <c r="AA42" s="243"/>
      <c r="AB42" s="243"/>
      <c r="AC42" s="243"/>
      <c r="AD42" s="243"/>
      <c r="AE42" s="243"/>
      <c r="AF42" s="243"/>
    </row>
    <row r="43" spans="1:32" s="242" customFormat="1" ht="9">
      <c r="A43" s="394" t="s">
        <v>9</v>
      </c>
      <c r="B43" s="238">
        <v>124.28016854000001</v>
      </c>
      <c r="C43" s="239">
        <v>0.98827469000000001</v>
      </c>
      <c r="D43" s="239">
        <v>0</v>
      </c>
      <c r="E43" s="239">
        <v>900.54514184000004</v>
      </c>
      <c r="F43" s="239">
        <v>498.54821068000001</v>
      </c>
      <c r="G43" s="239">
        <v>0</v>
      </c>
      <c r="H43" s="240">
        <v>1524.3617957500001</v>
      </c>
      <c r="I43" s="241"/>
      <c r="J43" s="234"/>
      <c r="K43" s="241"/>
      <c r="M43" s="243"/>
      <c r="N43" s="243"/>
      <c r="O43" s="243"/>
      <c r="P43" s="243"/>
      <c r="Q43" s="243"/>
      <c r="R43" s="243"/>
      <c r="S43" s="243"/>
      <c r="T43" s="243"/>
      <c r="U43" s="243"/>
      <c r="V43" s="243"/>
      <c r="W43" s="243"/>
      <c r="X43" s="243"/>
      <c r="Y43" s="243"/>
      <c r="Z43" s="243"/>
      <c r="AA43" s="243"/>
      <c r="AB43" s="243"/>
      <c r="AC43" s="243"/>
      <c r="AD43" s="243"/>
      <c r="AE43" s="243"/>
      <c r="AF43" s="243"/>
    </row>
    <row r="44" spans="1:32" s="242" customFormat="1" ht="9">
      <c r="A44" s="394" t="s">
        <v>42</v>
      </c>
      <c r="B44" s="238">
        <v>108.747184045738</v>
      </c>
      <c r="C44" s="239">
        <v>7.0499703272227903</v>
      </c>
      <c r="D44" s="239">
        <v>0</v>
      </c>
      <c r="E44" s="239">
        <v>1056.0163414780768</v>
      </c>
      <c r="F44" s="239">
        <v>241.25633510128097</v>
      </c>
      <c r="G44" s="239">
        <v>0</v>
      </c>
      <c r="H44" s="240">
        <v>1413.0698309523189</v>
      </c>
      <c r="I44" s="241"/>
      <c r="J44" s="234"/>
      <c r="K44" s="241"/>
      <c r="M44" s="243"/>
      <c r="N44" s="243"/>
      <c r="O44" s="243"/>
      <c r="P44" s="243"/>
      <c r="Q44" s="243"/>
      <c r="R44" s="243"/>
      <c r="S44" s="243"/>
      <c r="T44" s="243"/>
      <c r="U44" s="243"/>
      <c r="V44" s="243"/>
      <c r="W44" s="243"/>
      <c r="X44" s="243"/>
      <c r="Y44" s="243"/>
      <c r="Z44" s="243"/>
      <c r="AA44" s="243"/>
      <c r="AB44" s="243"/>
      <c r="AC44" s="243"/>
      <c r="AD44" s="243"/>
      <c r="AE44" s="243"/>
      <c r="AF44" s="243"/>
    </row>
    <row r="45" spans="1:32" s="242" customFormat="1" ht="9">
      <c r="A45" s="394" t="s">
        <v>43</v>
      </c>
      <c r="B45" s="238">
        <v>104.817247590603</v>
      </c>
      <c r="C45" s="239">
        <v>1.41099700587878</v>
      </c>
      <c r="D45" s="239">
        <v>0</v>
      </c>
      <c r="E45" s="239">
        <v>983.36618693245464</v>
      </c>
      <c r="F45" s="239">
        <v>328.80675606148441</v>
      </c>
      <c r="G45" s="239">
        <v>0</v>
      </c>
      <c r="H45" s="240">
        <v>1418.4011875904209</v>
      </c>
      <c r="I45" s="241"/>
      <c r="J45" s="234"/>
      <c r="K45" s="241"/>
      <c r="M45" s="243"/>
      <c r="N45" s="243"/>
      <c r="O45" s="243"/>
      <c r="P45" s="243"/>
      <c r="Q45" s="243"/>
      <c r="R45" s="243"/>
      <c r="S45" s="243"/>
      <c r="T45" s="243"/>
      <c r="U45" s="243"/>
      <c r="V45" s="243"/>
      <c r="W45" s="243"/>
      <c r="X45" s="243"/>
      <c r="Y45" s="243"/>
      <c r="Z45" s="243"/>
      <c r="AA45" s="243"/>
      <c r="AB45" s="243"/>
      <c r="AC45" s="243"/>
      <c r="AD45" s="243"/>
      <c r="AE45" s="243"/>
      <c r="AF45" s="243"/>
    </row>
    <row r="46" spans="1:32" s="242" customFormat="1" ht="9">
      <c r="A46" s="394" t="s">
        <v>44</v>
      </c>
      <c r="B46" s="238">
        <v>113.574380725049</v>
      </c>
      <c r="C46" s="239">
        <v>1.09101865116351</v>
      </c>
      <c r="D46" s="239">
        <v>0</v>
      </c>
      <c r="E46" s="239">
        <v>994.25529483021319</v>
      </c>
      <c r="F46" s="239">
        <v>413.15937811475106</v>
      </c>
      <c r="G46" s="239">
        <v>0</v>
      </c>
      <c r="H46" s="240">
        <v>1522.0800723211767</v>
      </c>
      <c r="I46" s="241"/>
      <c r="J46" s="234"/>
      <c r="K46" s="241"/>
      <c r="M46" s="243"/>
      <c r="N46" s="243"/>
      <c r="O46" s="243"/>
      <c r="P46" s="243"/>
      <c r="Q46" s="243"/>
      <c r="R46" s="243"/>
      <c r="S46" s="243"/>
      <c r="T46" s="243"/>
      <c r="U46" s="243"/>
      <c r="V46" s="243"/>
      <c r="W46" s="243"/>
      <c r="X46" s="243"/>
      <c r="Y46" s="243"/>
      <c r="Z46" s="243"/>
      <c r="AA46" s="243"/>
      <c r="AB46" s="243"/>
      <c r="AC46" s="243"/>
      <c r="AD46" s="243"/>
      <c r="AE46" s="243"/>
      <c r="AF46" s="243"/>
    </row>
    <row r="47" spans="1:32" s="242" customFormat="1" ht="9">
      <c r="A47" s="394" t="s">
        <v>45</v>
      </c>
      <c r="B47" s="238">
        <v>124.28016854000001</v>
      </c>
      <c r="C47" s="239">
        <v>0.98827469000000001</v>
      </c>
      <c r="D47" s="239">
        <v>0</v>
      </c>
      <c r="E47" s="239">
        <v>900.54514184000004</v>
      </c>
      <c r="F47" s="239">
        <v>498.54821068000001</v>
      </c>
      <c r="G47" s="239">
        <v>0</v>
      </c>
      <c r="H47" s="240">
        <v>1524.3617957500001</v>
      </c>
      <c r="I47" s="241"/>
      <c r="J47" s="234"/>
      <c r="K47" s="241"/>
      <c r="M47" s="243"/>
      <c r="N47" s="243"/>
      <c r="O47" s="243"/>
      <c r="P47" s="243"/>
      <c r="Q47" s="243"/>
      <c r="R47" s="243"/>
      <c r="S47" s="243"/>
      <c r="T47" s="243"/>
      <c r="U47" s="243"/>
      <c r="V47" s="243"/>
      <c r="W47" s="243"/>
      <c r="X47" s="243"/>
      <c r="Y47" s="243"/>
      <c r="Z47" s="243"/>
      <c r="AA47" s="243"/>
      <c r="AB47" s="243"/>
      <c r="AC47" s="243"/>
      <c r="AD47" s="243"/>
      <c r="AE47" s="243"/>
      <c r="AF47" s="243"/>
    </row>
    <row r="48" spans="1:32" s="242" customFormat="1" ht="9">
      <c r="A48" s="404">
        <v>2007</v>
      </c>
      <c r="B48" s="238">
        <v>124.28016854000001</v>
      </c>
      <c r="C48" s="239">
        <v>0.98827469000000001</v>
      </c>
      <c r="D48" s="239">
        <v>0</v>
      </c>
      <c r="E48" s="239">
        <v>900.54514184000004</v>
      </c>
      <c r="F48" s="239">
        <v>498.54821068000001</v>
      </c>
      <c r="G48" s="239">
        <v>0</v>
      </c>
      <c r="H48" s="240">
        <v>1524.3617957500001</v>
      </c>
      <c r="I48" s="241"/>
      <c r="J48" s="234"/>
      <c r="K48" s="241"/>
      <c r="M48" s="243"/>
      <c r="N48" s="243"/>
      <c r="O48" s="243"/>
      <c r="P48" s="243"/>
      <c r="Q48" s="243"/>
      <c r="R48" s="243"/>
      <c r="S48" s="243"/>
      <c r="T48" s="243"/>
      <c r="U48" s="243"/>
      <c r="V48" s="243"/>
      <c r="W48" s="243"/>
      <c r="X48" s="243"/>
      <c r="Y48" s="243"/>
      <c r="Z48" s="243"/>
      <c r="AA48" s="243"/>
      <c r="AB48" s="243"/>
      <c r="AC48" s="243"/>
      <c r="AD48" s="243"/>
      <c r="AE48" s="243"/>
      <c r="AF48" s="243"/>
    </row>
    <row r="49" spans="1:32" s="242" customFormat="1" ht="7.5" customHeight="1">
      <c r="A49" s="404"/>
      <c r="B49" s="238"/>
      <c r="C49" s="239"/>
      <c r="D49" s="239"/>
      <c r="E49" s="239"/>
      <c r="F49" s="239"/>
      <c r="G49" s="239"/>
      <c r="H49" s="240"/>
      <c r="I49" s="241"/>
      <c r="J49" s="234"/>
      <c r="K49" s="241"/>
      <c r="M49" s="243"/>
      <c r="N49" s="243"/>
      <c r="O49" s="243"/>
      <c r="P49" s="243"/>
      <c r="Q49" s="243"/>
      <c r="R49" s="243"/>
      <c r="S49" s="243"/>
      <c r="T49" s="243"/>
      <c r="U49" s="243"/>
      <c r="V49" s="243"/>
      <c r="W49" s="243"/>
      <c r="X49" s="243"/>
      <c r="Y49" s="243"/>
      <c r="Z49" s="243"/>
      <c r="AA49" s="243"/>
      <c r="AB49" s="243"/>
      <c r="AC49" s="243"/>
      <c r="AD49" s="243"/>
      <c r="AE49" s="243"/>
      <c r="AF49" s="243"/>
    </row>
    <row r="50" spans="1:32" s="242" customFormat="1" ht="9">
      <c r="A50" s="394" t="s">
        <v>0</v>
      </c>
      <c r="B50" s="238">
        <v>136.14941162</v>
      </c>
      <c r="C50" s="239">
        <v>0.98971807000000001</v>
      </c>
      <c r="D50" s="239">
        <v>0</v>
      </c>
      <c r="E50" s="239">
        <v>279.27605505000002</v>
      </c>
      <c r="F50" s="239">
        <v>1119.3544411799999</v>
      </c>
      <c r="G50" s="239">
        <v>0</v>
      </c>
      <c r="H50" s="240">
        <v>1535.76962592</v>
      </c>
      <c r="I50" s="241"/>
      <c r="J50" s="234"/>
      <c r="K50" s="241"/>
      <c r="M50" s="243"/>
      <c r="N50" s="243"/>
      <c r="O50" s="243"/>
      <c r="P50" s="243"/>
      <c r="Q50" s="243"/>
      <c r="R50" s="243"/>
      <c r="S50" s="243"/>
      <c r="T50" s="243"/>
      <c r="U50" s="243"/>
      <c r="V50" s="243"/>
      <c r="W50" s="243"/>
      <c r="X50" s="243"/>
      <c r="Y50" s="243"/>
      <c r="Z50" s="243"/>
      <c r="AA50" s="243"/>
      <c r="AB50" s="243"/>
      <c r="AC50" s="243"/>
      <c r="AD50" s="243"/>
      <c r="AE50" s="243"/>
      <c r="AF50" s="243"/>
    </row>
    <row r="51" spans="1:32" s="242" customFormat="1" ht="9">
      <c r="A51" s="394" t="s">
        <v>405</v>
      </c>
      <c r="B51" s="238">
        <v>139.88170400000001</v>
      </c>
      <c r="C51" s="239">
        <v>0.89991480999999995</v>
      </c>
      <c r="D51" s="239">
        <v>0</v>
      </c>
      <c r="E51" s="239">
        <v>287.65533318999996</v>
      </c>
      <c r="F51" s="239">
        <v>1120.4794010000001</v>
      </c>
      <c r="G51" s="239">
        <v>0</v>
      </c>
      <c r="H51" s="240">
        <v>1548.9163530000003</v>
      </c>
      <c r="I51" s="241"/>
      <c r="J51" s="234"/>
      <c r="K51" s="241"/>
      <c r="M51" s="243"/>
      <c r="N51" s="243"/>
      <c r="O51" s="243"/>
      <c r="P51" s="243"/>
      <c r="Q51" s="243"/>
      <c r="R51" s="243"/>
      <c r="S51" s="243"/>
      <c r="T51" s="243"/>
      <c r="U51" s="243"/>
      <c r="V51" s="243"/>
      <c r="W51" s="243"/>
      <c r="X51" s="243"/>
      <c r="Y51" s="243"/>
      <c r="Z51" s="243"/>
      <c r="AA51" s="243"/>
      <c r="AB51" s="243"/>
      <c r="AC51" s="243"/>
      <c r="AD51" s="243"/>
      <c r="AE51" s="243"/>
      <c r="AF51" s="243"/>
    </row>
    <row r="52" spans="1:32" s="242" customFormat="1" ht="9">
      <c r="A52" s="394" t="s">
        <v>406</v>
      </c>
      <c r="B52" s="238">
        <v>129.516526</v>
      </c>
      <c r="C52" s="239">
        <v>0.87961334000000002</v>
      </c>
      <c r="D52" s="239">
        <v>0</v>
      </c>
      <c r="E52" s="239">
        <v>273.67154456000003</v>
      </c>
      <c r="F52" s="239">
        <v>1115.2682410800001</v>
      </c>
      <c r="G52" s="239">
        <v>0</v>
      </c>
      <c r="H52" s="240">
        <v>1519.3359249800001</v>
      </c>
      <c r="I52" s="241"/>
      <c r="J52" s="234"/>
      <c r="K52" s="241"/>
      <c r="M52" s="243"/>
      <c r="N52" s="243"/>
      <c r="O52" s="243"/>
      <c r="P52" s="243"/>
      <c r="Q52" s="243"/>
      <c r="R52" s="243"/>
      <c r="S52" s="243"/>
      <c r="T52" s="243"/>
      <c r="U52" s="243"/>
      <c r="V52" s="243"/>
      <c r="W52" s="243"/>
      <c r="X52" s="243"/>
      <c r="Y52" s="243"/>
      <c r="Z52" s="243"/>
      <c r="AA52" s="243"/>
      <c r="AB52" s="243"/>
      <c r="AC52" s="243"/>
      <c r="AD52" s="243"/>
      <c r="AE52" s="243"/>
      <c r="AF52" s="243"/>
    </row>
    <row r="53" spans="1:32" s="242" customFormat="1" ht="9">
      <c r="A53" s="394" t="s">
        <v>1</v>
      </c>
      <c r="B53" s="238">
        <v>121.64507983</v>
      </c>
      <c r="C53" s="239">
        <v>1.08094</v>
      </c>
      <c r="D53" s="239">
        <v>0</v>
      </c>
      <c r="E53" s="239">
        <v>258.47931741000002</v>
      </c>
      <c r="F53" s="239">
        <v>1113.0685797200001</v>
      </c>
      <c r="G53" s="239">
        <v>0</v>
      </c>
      <c r="H53" s="240">
        <v>1494.2739169600002</v>
      </c>
      <c r="I53" s="241"/>
      <c r="J53" s="234"/>
      <c r="K53" s="241"/>
      <c r="M53" s="243"/>
      <c r="N53" s="243"/>
      <c r="O53" s="243"/>
      <c r="P53" s="243"/>
      <c r="Q53" s="243"/>
      <c r="R53" s="243"/>
      <c r="S53" s="243"/>
      <c r="T53" s="243"/>
      <c r="U53" s="243"/>
      <c r="V53" s="243"/>
      <c r="W53" s="243"/>
      <c r="X53" s="243"/>
      <c r="Y53" s="243"/>
      <c r="Z53" s="243"/>
      <c r="AA53" s="243"/>
      <c r="AB53" s="243"/>
      <c r="AC53" s="243"/>
      <c r="AD53" s="243"/>
      <c r="AE53" s="243"/>
      <c r="AF53" s="243"/>
    </row>
    <row r="54" spans="1:32" s="242" customFormat="1" ht="9">
      <c r="A54" s="394" t="s">
        <v>2</v>
      </c>
      <c r="B54" s="238">
        <v>123.79335905000001</v>
      </c>
      <c r="C54" s="239">
        <v>1.0228017300000001</v>
      </c>
      <c r="D54" s="239">
        <v>0</v>
      </c>
      <c r="E54" s="239">
        <v>271.19847967999993</v>
      </c>
      <c r="F54" s="239">
        <v>1113.9218829900001</v>
      </c>
      <c r="G54" s="239">
        <v>0</v>
      </c>
      <c r="H54" s="240">
        <v>1509.9365234500001</v>
      </c>
      <c r="I54" s="241"/>
      <c r="J54" s="234"/>
      <c r="K54" s="241"/>
      <c r="M54" s="243"/>
      <c r="N54" s="243"/>
      <c r="O54" s="243"/>
      <c r="P54" s="243"/>
      <c r="Q54" s="243"/>
      <c r="R54" s="243"/>
      <c r="S54" s="243"/>
      <c r="T54" s="243"/>
      <c r="U54" s="243"/>
      <c r="V54" s="243"/>
      <c r="W54" s="243"/>
      <c r="X54" s="243"/>
      <c r="Y54" s="243"/>
      <c r="Z54" s="243"/>
      <c r="AA54" s="243"/>
      <c r="AB54" s="243"/>
      <c r="AC54" s="243"/>
      <c r="AD54" s="243"/>
      <c r="AE54" s="243"/>
      <c r="AF54" s="243"/>
    </row>
    <row r="55" spans="1:32" s="242" customFormat="1" ht="9">
      <c r="A55" s="393" t="s">
        <v>3</v>
      </c>
      <c r="B55" s="238">
        <v>129.28742800000001</v>
      </c>
      <c r="C55" s="239">
        <v>1.01458706</v>
      </c>
      <c r="D55" s="239">
        <v>0</v>
      </c>
      <c r="E55" s="239">
        <v>300.36172994000003</v>
      </c>
      <c r="F55" s="239">
        <v>1112.706848</v>
      </c>
      <c r="G55" s="239">
        <v>0</v>
      </c>
      <c r="H55" s="240">
        <v>1543.3705929999999</v>
      </c>
      <c r="I55" s="241"/>
      <c r="J55" s="234"/>
      <c r="K55" s="241"/>
      <c r="M55" s="243"/>
      <c r="N55" s="243"/>
      <c r="O55" s="243"/>
      <c r="P55" s="243"/>
      <c r="Q55" s="243"/>
      <c r="R55" s="243"/>
      <c r="S55" s="243"/>
      <c r="T55" s="243"/>
      <c r="U55" s="243"/>
      <c r="V55" s="243"/>
      <c r="W55" s="243"/>
      <c r="X55" s="243"/>
      <c r="Y55" s="243"/>
      <c r="Z55" s="243"/>
      <c r="AA55" s="243"/>
      <c r="AB55" s="243"/>
      <c r="AC55" s="243"/>
      <c r="AD55" s="243"/>
      <c r="AE55" s="243"/>
      <c r="AF55" s="243"/>
    </row>
    <row r="56" spans="1:32" s="242" customFormat="1" ht="9">
      <c r="A56" s="393" t="s">
        <v>4</v>
      </c>
      <c r="B56" s="238">
        <v>127.70088328</v>
      </c>
      <c r="C56" s="239">
        <v>1.01694773</v>
      </c>
      <c r="D56" s="239">
        <v>0</v>
      </c>
      <c r="E56" s="239">
        <v>316.88593322999992</v>
      </c>
      <c r="F56" s="239">
        <v>1111.3108223199999</v>
      </c>
      <c r="G56" s="239">
        <v>0</v>
      </c>
      <c r="H56" s="240">
        <v>1556.9145865600001</v>
      </c>
      <c r="I56" s="241"/>
      <c r="J56" s="234"/>
      <c r="K56" s="241"/>
      <c r="M56" s="243"/>
      <c r="N56" s="243"/>
      <c r="O56" s="243"/>
      <c r="P56" s="243"/>
      <c r="Q56" s="243"/>
      <c r="R56" s="243"/>
      <c r="S56" s="243"/>
      <c r="T56" s="243"/>
      <c r="U56" s="243"/>
      <c r="V56" s="243"/>
      <c r="W56" s="243"/>
      <c r="X56" s="243"/>
      <c r="Y56" s="243"/>
      <c r="Z56" s="243"/>
      <c r="AA56" s="243"/>
      <c r="AB56" s="243"/>
      <c r="AC56" s="243"/>
      <c r="AD56" s="243"/>
      <c r="AE56" s="243"/>
      <c r="AF56" s="243"/>
    </row>
    <row r="57" spans="1:32" s="242" customFormat="1" ht="9">
      <c r="A57" s="393" t="s">
        <v>5</v>
      </c>
      <c r="B57" s="238">
        <v>123.917624</v>
      </c>
      <c r="C57" s="239">
        <v>0.97213755999999996</v>
      </c>
      <c r="D57" s="239">
        <v>0</v>
      </c>
      <c r="E57" s="239">
        <v>336.94264326999996</v>
      </c>
      <c r="F57" s="239">
        <v>1137.76922016</v>
      </c>
      <c r="G57" s="239">
        <v>0</v>
      </c>
      <c r="H57" s="240">
        <v>1599.6016249899999</v>
      </c>
      <c r="I57" s="241"/>
      <c r="J57" s="234"/>
      <c r="K57" s="241"/>
      <c r="M57" s="243"/>
      <c r="N57" s="243"/>
      <c r="O57" s="243"/>
      <c r="P57" s="243"/>
      <c r="Q57" s="243"/>
      <c r="R57" s="243"/>
      <c r="S57" s="243"/>
      <c r="T57" s="243"/>
      <c r="U57" s="243"/>
      <c r="V57" s="243"/>
      <c r="W57" s="243"/>
      <c r="X57" s="243"/>
      <c r="Y57" s="243"/>
      <c r="Z57" s="243"/>
      <c r="AA57" s="243"/>
      <c r="AB57" s="243"/>
      <c r="AC57" s="243"/>
      <c r="AD57" s="243"/>
      <c r="AE57" s="243"/>
      <c r="AF57" s="243"/>
    </row>
    <row r="58" spans="1:32" s="242" customFormat="1" ht="9">
      <c r="A58" s="393" t="s">
        <v>6</v>
      </c>
      <c r="B58" s="238">
        <v>136.45442309000001</v>
      </c>
      <c r="C58" s="239">
        <v>1.01746779</v>
      </c>
      <c r="D58" s="239">
        <v>0</v>
      </c>
      <c r="E58" s="239">
        <v>404.17234733000004</v>
      </c>
      <c r="F58" s="239">
        <v>1147.3586693999998</v>
      </c>
      <c r="G58" s="239">
        <v>0</v>
      </c>
      <c r="H58" s="240">
        <v>1689.00290761</v>
      </c>
      <c r="I58" s="241"/>
      <c r="J58" s="234"/>
      <c r="K58" s="241"/>
      <c r="M58" s="243"/>
      <c r="N58" s="243"/>
      <c r="O58" s="243"/>
      <c r="P58" s="243"/>
      <c r="Q58" s="243"/>
      <c r="R58" s="243"/>
      <c r="S58" s="243"/>
      <c r="T58" s="243"/>
      <c r="U58" s="243"/>
      <c r="V58" s="243"/>
      <c r="W58" s="243"/>
      <c r="X58" s="243"/>
      <c r="Y58" s="243"/>
      <c r="Z58" s="243"/>
      <c r="AA58" s="243"/>
      <c r="AB58" s="243"/>
      <c r="AC58" s="243"/>
      <c r="AD58" s="243"/>
      <c r="AE58" s="243"/>
      <c r="AF58" s="243"/>
    </row>
    <row r="59" spans="1:32" s="242" customFormat="1" ht="9">
      <c r="A59" s="393" t="s">
        <v>7</v>
      </c>
      <c r="B59" s="238">
        <v>121.992932</v>
      </c>
      <c r="C59" s="239">
        <v>1.0704572299999999</v>
      </c>
      <c r="D59" s="239">
        <v>0</v>
      </c>
      <c r="E59" s="239">
        <v>374.61306488999998</v>
      </c>
      <c r="F59" s="239">
        <v>1175.5045915400001</v>
      </c>
      <c r="G59" s="239">
        <v>0</v>
      </c>
      <c r="H59" s="240">
        <v>1673.1810456599999</v>
      </c>
      <c r="I59" s="241"/>
      <c r="J59" s="234"/>
      <c r="K59" s="241"/>
      <c r="M59" s="243"/>
      <c r="N59" s="243"/>
      <c r="O59" s="243"/>
      <c r="P59" s="243"/>
      <c r="Q59" s="243"/>
      <c r="R59" s="243"/>
      <c r="S59" s="243"/>
      <c r="T59" s="243"/>
      <c r="U59" s="243"/>
      <c r="V59" s="243"/>
      <c r="W59" s="243"/>
      <c r="X59" s="243"/>
      <c r="Y59" s="243"/>
      <c r="Z59" s="243"/>
      <c r="AA59" s="243"/>
      <c r="AB59" s="243"/>
      <c r="AC59" s="243"/>
      <c r="AD59" s="243"/>
      <c r="AE59" s="243"/>
      <c r="AF59" s="243"/>
    </row>
    <row r="60" spans="1:32" s="242" customFormat="1" ht="9">
      <c r="A60" s="393" t="s">
        <v>8</v>
      </c>
      <c r="B60" s="238">
        <v>139.52353299999999</v>
      </c>
      <c r="C60" s="239">
        <v>1.02781689</v>
      </c>
      <c r="D60" s="239">
        <v>0</v>
      </c>
      <c r="E60" s="239">
        <v>258.85988494999998</v>
      </c>
      <c r="F60" s="239">
        <v>1189.82019433</v>
      </c>
      <c r="G60" s="239">
        <v>0</v>
      </c>
      <c r="H60" s="240">
        <v>1589.23142917</v>
      </c>
      <c r="I60" s="241"/>
      <c r="J60" s="234"/>
      <c r="K60" s="241"/>
      <c r="M60" s="243"/>
      <c r="N60" s="243"/>
      <c r="O60" s="243"/>
      <c r="P60" s="243"/>
      <c r="Q60" s="243"/>
      <c r="R60" s="243"/>
      <c r="S60" s="243"/>
      <c r="T60" s="243"/>
      <c r="U60" s="243"/>
      <c r="V60" s="243"/>
      <c r="W60" s="243"/>
      <c r="X60" s="243"/>
      <c r="Y60" s="243"/>
      <c r="Z60" s="243"/>
      <c r="AA60" s="243"/>
      <c r="AB60" s="243"/>
      <c r="AC60" s="243"/>
      <c r="AD60" s="243"/>
      <c r="AE60" s="243"/>
      <c r="AF60" s="243"/>
    </row>
    <row r="61" spans="1:32" s="242" customFormat="1" ht="9">
      <c r="A61" s="393" t="s">
        <v>9</v>
      </c>
      <c r="B61" s="238">
        <v>133.92929197000001</v>
      </c>
      <c r="C61" s="239">
        <v>0.97025096</v>
      </c>
      <c r="D61" s="239">
        <v>0</v>
      </c>
      <c r="E61" s="239">
        <v>245.33528905000003</v>
      </c>
      <c r="F61" s="239">
        <v>1114.7026171</v>
      </c>
      <c r="G61" s="239">
        <v>0</v>
      </c>
      <c r="H61" s="240">
        <v>1494.9374490799999</v>
      </c>
      <c r="I61" s="241"/>
      <c r="J61" s="234"/>
      <c r="K61" s="241"/>
      <c r="M61" s="243"/>
      <c r="N61" s="243"/>
      <c r="O61" s="243"/>
      <c r="P61" s="243"/>
      <c r="Q61" s="243"/>
      <c r="R61" s="243"/>
      <c r="S61" s="243"/>
      <c r="T61" s="243"/>
      <c r="U61" s="243"/>
      <c r="V61" s="243"/>
      <c r="W61" s="243"/>
      <c r="X61" s="243"/>
      <c r="Y61" s="243"/>
      <c r="Z61" s="243"/>
      <c r="AA61" s="243"/>
      <c r="AB61" s="243"/>
      <c r="AC61" s="243"/>
      <c r="AD61" s="243"/>
      <c r="AE61" s="243"/>
      <c r="AF61" s="243"/>
    </row>
    <row r="62" spans="1:32" s="242" customFormat="1" ht="9">
      <c r="A62" s="394" t="s">
        <v>42</v>
      </c>
      <c r="B62" s="238">
        <v>129.516526</v>
      </c>
      <c r="C62" s="239">
        <v>0.87961334000000002</v>
      </c>
      <c r="D62" s="239">
        <v>0</v>
      </c>
      <c r="E62" s="239">
        <v>273.67154456000003</v>
      </c>
      <c r="F62" s="239">
        <v>1115.2682410800001</v>
      </c>
      <c r="G62" s="239">
        <v>0</v>
      </c>
      <c r="H62" s="240">
        <v>1519.3359249800001</v>
      </c>
      <c r="I62" s="241"/>
      <c r="J62" s="234"/>
      <c r="K62" s="241"/>
      <c r="M62" s="243"/>
      <c r="N62" s="243"/>
      <c r="O62" s="243"/>
      <c r="P62" s="243"/>
      <c r="Q62" s="243"/>
      <c r="R62" s="243"/>
      <c r="S62" s="243"/>
      <c r="T62" s="243"/>
      <c r="U62" s="243"/>
      <c r="V62" s="243"/>
      <c r="W62" s="243"/>
      <c r="X62" s="243"/>
      <c r="Y62" s="243"/>
      <c r="Z62" s="243"/>
      <c r="AA62" s="243"/>
      <c r="AB62" s="243"/>
      <c r="AC62" s="243"/>
      <c r="AD62" s="243"/>
      <c r="AE62" s="243"/>
      <c r="AF62" s="243"/>
    </row>
    <row r="63" spans="1:32" s="243" customFormat="1" ht="9">
      <c r="A63" s="394" t="s">
        <v>43</v>
      </c>
      <c r="B63" s="238">
        <v>129.28742800000001</v>
      </c>
      <c r="C63" s="239">
        <v>1.01458706</v>
      </c>
      <c r="D63" s="239">
        <v>0</v>
      </c>
      <c r="E63" s="239">
        <v>300.36172994000003</v>
      </c>
      <c r="F63" s="239">
        <v>1112.706848</v>
      </c>
      <c r="G63" s="239">
        <v>0</v>
      </c>
      <c r="H63" s="240">
        <v>1543.3705929999999</v>
      </c>
      <c r="I63" s="241"/>
      <c r="J63" s="234"/>
      <c r="K63" s="241"/>
    </row>
    <row r="64" spans="1:32" s="243" customFormat="1" ht="9">
      <c r="A64" s="394" t="s">
        <v>44</v>
      </c>
      <c r="B64" s="239">
        <v>136.45442309000001</v>
      </c>
      <c r="C64" s="239">
        <v>1.01746779</v>
      </c>
      <c r="D64" s="239">
        <v>0</v>
      </c>
      <c r="E64" s="239">
        <v>404.17234733000004</v>
      </c>
      <c r="F64" s="239">
        <v>1147.3586693999998</v>
      </c>
      <c r="G64" s="239">
        <v>0</v>
      </c>
      <c r="H64" s="240">
        <v>1689.00290761</v>
      </c>
      <c r="I64" s="241"/>
      <c r="J64" s="234"/>
      <c r="K64" s="241"/>
    </row>
    <row r="65" spans="1:11" s="243" customFormat="1" ht="9">
      <c r="A65" s="394" t="s">
        <v>45</v>
      </c>
      <c r="B65" s="239">
        <v>133.92929197000001</v>
      </c>
      <c r="C65" s="239">
        <v>0.97025096</v>
      </c>
      <c r="D65" s="239">
        <v>0</v>
      </c>
      <c r="E65" s="239">
        <v>245.33528905000003</v>
      </c>
      <c r="F65" s="239">
        <v>1114.7026171</v>
      </c>
      <c r="G65" s="239">
        <v>0</v>
      </c>
      <c r="H65" s="240">
        <v>1494.9374490799999</v>
      </c>
      <c r="I65" s="239"/>
      <c r="J65" s="232"/>
      <c r="K65" s="239"/>
    </row>
    <row r="66" spans="1:11" s="243" customFormat="1" ht="9">
      <c r="A66" s="404">
        <v>2008</v>
      </c>
      <c r="B66" s="238">
        <v>133.92929197000001</v>
      </c>
      <c r="C66" s="239">
        <v>0.97025096</v>
      </c>
      <c r="D66" s="239">
        <v>0</v>
      </c>
      <c r="E66" s="239">
        <v>245.33528905000003</v>
      </c>
      <c r="F66" s="239">
        <v>1114.7026171</v>
      </c>
      <c r="G66" s="239">
        <v>0</v>
      </c>
      <c r="H66" s="240">
        <v>1494.9374490799999</v>
      </c>
      <c r="I66" s="239"/>
      <c r="J66" s="232"/>
      <c r="K66" s="239"/>
    </row>
    <row r="67" spans="1:11" s="243" customFormat="1" ht="7.5" customHeight="1">
      <c r="A67" s="404"/>
      <c r="B67" s="238"/>
      <c r="C67" s="239"/>
      <c r="D67" s="239"/>
      <c r="E67" s="239"/>
      <c r="F67" s="239"/>
      <c r="G67" s="239"/>
      <c r="H67" s="240"/>
      <c r="I67" s="239"/>
      <c r="J67" s="232"/>
      <c r="K67" s="239"/>
    </row>
    <row r="68" spans="1:11" s="243" customFormat="1" ht="9">
      <c r="A68" s="395" t="s">
        <v>0</v>
      </c>
      <c r="B68" s="238">
        <v>156.43859033999999</v>
      </c>
      <c r="C68" s="239">
        <v>1.0330943100000001</v>
      </c>
      <c r="D68" s="239">
        <v>0</v>
      </c>
      <c r="E68" s="239">
        <v>203.54248706000001</v>
      </c>
      <c r="F68" s="239">
        <v>1080.7549016799999</v>
      </c>
      <c r="G68" s="239">
        <v>0</v>
      </c>
      <c r="H68" s="240">
        <v>1441.7690733899999</v>
      </c>
      <c r="I68" s="239"/>
      <c r="J68" s="232"/>
      <c r="K68" s="239"/>
    </row>
    <row r="69" spans="1:11" s="243" customFormat="1" ht="9">
      <c r="A69" s="395" t="s">
        <v>405</v>
      </c>
      <c r="B69" s="238">
        <v>162.92585478000001</v>
      </c>
      <c r="C69" s="239">
        <v>1.0048984700000001</v>
      </c>
      <c r="D69" s="239">
        <v>0</v>
      </c>
      <c r="E69" s="239">
        <v>208.16558387000003</v>
      </c>
      <c r="F69" s="239">
        <v>1041.51395516</v>
      </c>
      <c r="G69" s="239">
        <v>0</v>
      </c>
      <c r="H69" s="240">
        <v>1413.6102922799998</v>
      </c>
      <c r="I69" s="239"/>
      <c r="J69" s="232"/>
      <c r="K69" s="239"/>
    </row>
    <row r="70" spans="1:11" s="243" customFormat="1" ht="9">
      <c r="A70" s="395" t="s">
        <v>406</v>
      </c>
      <c r="B70" s="238">
        <v>151.968448</v>
      </c>
      <c r="C70" s="239">
        <v>0.98233870000000001</v>
      </c>
      <c r="D70" s="239">
        <v>0</v>
      </c>
      <c r="E70" s="239">
        <v>164.08407629999999</v>
      </c>
      <c r="F70" s="239">
        <v>950.74409500000002</v>
      </c>
      <c r="G70" s="239">
        <v>0</v>
      </c>
      <c r="H70" s="240">
        <v>1267.7789579999999</v>
      </c>
      <c r="I70" s="239"/>
      <c r="J70" s="232"/>
      <c r="K70" s="239"/>
    </row>
    <row r="71" spans="1:11" s="243" customFormat="1" ht="9">
      <c r="A71" s="396" t="s">
        <v>1</v>
      </c>
      <c r="B71" s="238">
        <v>146.277815</v>
      </c>
      <c r="C71" s="239">
        <v>0.98127246000000001</v>
      </c>
      <c r="D71" s="239">
        <v>0</v>
      </c>
      <c r="E71" s="239">
        <v>183.58940454</v>
      </c>
      <c r="F71" s="239">
        <v>872.96880699999997</v>
      </c>
      <c r="G71" s="239">
        <v>0</v>
      </c>
      <c r="H71" s="240">
        <v>1203.817299</v>
      </c>
      <c r="I71" s="239"/>
      <c r="J71" s="232"/>
      <c r="K71" s="239"/>
    </row>
    <row r="72" spans="1:11" s="243" customFormat="1" ht="9">
      <c r="A72" s="396" t="s">
        <v>2</v>
      </c>
      <c r="B72" s="238">
        <v>150.49627821000001</v>
      </c>
      <c r="C72" s="239">
        <v>0.94806994</v>
      </c>
      <c r="D72" s="239">
        <v>0</v>
      </c>
      <c r="E72" s="239">
        <v>172.45833005</v>
      </c>
      <c r="F72" s="239">
        <v>842.92173223999998</v>
      </c>
      <c r="G72" s="239">
        <v>0</v>
      </c>
      <c r="H72" s="240">
        <v>1166.8244104399998</v>
      </c>
      <c r="I72" s="239"/>
      <c r="J72" s="232"/>
      <c r="K72" s="239"/>
    </row>
    <row r="73" spans="1:11" s="243" customFormat="1" ht="9">
      <c r="A73" s="396" t="s">
        <v>3</v>
      </c>
      <c r="B73" s="238">
        <v>146.11089532</v>
      </c>
      <c r="C73" s="239">
        <v>0.94866689000000004</v>
      </c>
      <c r="D73" s="239">
        <v>0</v>
      </c>
      <c r="E73" s="239">
        <v>245.70902489999997</v>
      </c>
      <c r="F73" s="239">
        <v>810.84448755000005</v>
      </c>
      <c r="G73" s="239">
        <v>0</v>
      </c>
      <c r="H73" s="240">
        <v>1203.6130746599999</v>
      </c>
      <c r="I73" s="239"/>
      <c r="J73" s="232"/>
      <c r="K73" s="239"/>
    </row>
    <row r="74" spans="1:11" s="243" customFormat="1" ht="9">
      <c r="A74" s="397" t="s">
        <v>4</v>
      </c>
      <c r="B74" s="239">
        <v>145.46431265999999</v>
      </c>
      <c r="C74" s="239">
        <v>0.94968034000000001</v>
      </c>
      <c r="D74" s="239">
        <v>0</v>
      </c>
      <c r="E74" s="239">
        <v>446.50060474999998</v>
      </c>
      <c r="F74" s="239">
        <v>800.49109624000005</v>
      </c>
      <c r="G74" s="239">
        <v>0</v>
      </c>
      <c r="H74" s="240">
        <v>1393.4056939899999</v>
      </c>
      <c r="I74" s="239"/>
      <c r="J74" s="232"/>
      <c r="K74" s="239"/>
    </row>
    <row r="75" spans="1:11" s="243" customFormat="1" ht="9">
      <c r="A75" s="397" t="s">
        <v>5</v>
      </c>
      <c r="B75" s="239">
        <v>145.45192234999999</v>
      </c>
      <c r="C75" s="239">
        <v>56.996218290000002</v>
      </c>
      <c r="D75" s="239">
        <v>0</v>
      </c>
      <c r="E75" s="239">
        <v>461.1331725</v>
      </c>
      <c r="F75" s="239">
        <v>841.42402977999996</v>
      </c>
      <c r="G75" s="239">
        <v>0</v>
      </c>
      <c r="H75" s="240">
        <v>1505.00534292</v>
      </c>
      <c r="I75" s="239"/>
      <c r="J75" s="232"/>
      <c r="K75" s="239"/>
    </row>
    <row r="76" spans="1:11" s="243" customFormat="1" ht="9">
      <c r="A76" s="397" t="s">
        <v>6</v>
      </c>
      <c r="B76" s="239">
        <v>150.21917468000001</v>
      </c>
      <c r="C76" s="239">
        <v>63.259242540000002</v>
      </c>
      <c r="D76" s="239">
        <v>0</v>
      </c>
      <c r="E76" s="239">
        <v>514.50026278999985</v>
      </c>
      <c r="F76" s="239">
        <v>798.60083783000005</v>
      </c>
      <c r="G76" s="239">
        <v>0</v>
      </c>
      <c r="H76" s="240">
        <v>1526.5795178399999</v>
      </c>
      <c r="I76" s="239"/>
      <c r="J76" s="232"/>
      <c r="K76" s="239"/>
    </row>
    <row r="77" spans="1:11" s="243" customFormat="1" ht="9">
      <c r="A77" s="397" t="s">
        <v>7</v>
      </c>
      <c r="B77" s="239">
        <v>154.05107957999999</v>
      </c>
      <c r="C77" s="239">
        <v>62.424560110000002</v>
      </c>
      <c r="D77" s="239">
        <v>0</v>
      </c>
      <c r="E77" s="239">
        <v>532.89373338000007</v>
      </c>
      <c r="F77" s="239">
        <v>799.65212611000004</v>
      </c>
      <c r="G77" s="239">
        <v>0</v>
      </c>
      <c r="H77" s="240">
        <v>1549.0214991800001</v>
      </c>
      <c r="I77" s="239"/>
      <c r="J77" s="232"/>
      <c r="K77" s="239"/>
    </row>
    <row r="78" spans="1:11" s="243" customFormat="1" ht="9">
      <c r="A78" s="397" t="s">
        <v>8</v>
      </c>
      <c r="B78" s="239">
        <v>171.4881724</v>
      </c>
      <c r="C78" s="239">
        <v>62.665252770000002</v>
      </c>
      <c r="D78" s="239">
        <v>0</v>
      </c>
      <c r="E78" s="239">
        <v>469.10064502999995</v>
      </c>
      <c r="F78" s="239">
        <v>888.57205777000001</v>
      </c>
      <c r="G78" s="239">
        <v>0</v>
      </c>
      <c r="H78" s="240">
        <v>1591.82612797</v>
      </c>
      <c r="I78" s="239"/>
      <c r="J78" s="232"/>
      <c r="K78" s="239"/>
    </row>
    <row r="79" spans="1:11" s="243" customFormat="1" ht="9">
      <c r="A79" s="397" t="s">
        <v>9</v>
      </c>
      <c r="B79" s="239">
        <v>168.07273495999999</v>
      </c>
      <c r="C79" s="239">
        <v>63.50873052</v>
      </c>
      <c r="D79" s="239">
        <v>0</v>
      </c>
      <c r="E79" s="239">
        <v>464.75517039999994</v>
      </c>
      <c r="F79" s="239">
        <v>901.17442498000003</v>
      </c>
      <c r="G79" s="239">
        <v>0</v>
      </c>
      <c r="H79" s="240">
        <v>1597.5110608599998</v>
      </c>
      <c r="I79" s="239"/>
      <c r="J79" s="232"/>
      <c r="K79" s="239"/>
    </row>
    <row r="80" spans="1:11" s="243" customFormat="1" ht="9">
      <c r="A80" s="395" t="s">
        <v>42</v>
      </c>
      <c r="B80" s="239">
        <v>151.968448</v>
      </c>
      <c r="C80" s="239">
        <v>0.98233870000000001</v>
      </c>
      <c r="D80" s="239">
        <v>0</v>
      </c>
      <c r="E80" s="239">
        <v>164.08407629999999</v>
      </c>
      <c r="F80" s="239">
        <v>950.74409500000002</v>
      </c>
      <c r="G80" s="239">
        <v>0</v>
      </c>
      <c r="H80" s="240">
        <v>1267.7789579999999</v>
      </c>
      <c r="I80" s="239"/>
      <c r="J80" s="232"/>
      <c r="K80" s="239"/>
    </row>
    <row r="81" spans="1:11" s="243" customFormat="1" ht="9">
      <c r="A81" s="395" t="s">
        <v>43</v>
      </c>
      <c r="B81" s="239">
        <v>146.11089532</v>
      </c>
      <c r="C81" s="239">
        <v>0.94866689000000004</v>
      </c>
      <c r="D81" s="239">
        <v>0</v>
      </c>
      <c r="E81" s="239">
        <v>245.70902489999997</v>
      </c>
      <c r="F81" s="239">
        <v>810.84448755000005</v>
      </c>
      <c r="G81" s="239">
        <v>0</v>
      </c>
      <c r="H81" s="240">
        <v>1203.6130746599999</v>
      </c>
      <c r="I81" s="239"/>
      <c r="J81" s="232"/>
      <c r="K81" s="239"/>
    </row>
    <row r="82" spans="1:11" s="243" customFormat="1" ht="9">
      <c r="A82" s="397" t="s">
        <v>44</v>
      </c>
      <c r="B82" s="239">
        <v>150.21917468000001</v>
      </c>
      <c r="C82" s="239">
        <v>63.259242540000002</v>
      </c>
      <c r="D82" s="239">
        <v>0</v>
      </c>
      <c r="E82" s="239">
        <v>514.50026278999985</v>
      </c>
      <c r="F82" s="239">
        <v>798.60083783000005</v>
      </c>
      <c r="G82" s="239">
        <v>0</v>
      </c>
      <c r="H82" s="240">
        <v>1526.5795178399999</v>
      </c>
      <c r="I82" s="239"/>
      <c r="J82" s="232"/>
      <c r="K82" s="239"/>
    </row>
    <row r="83" spans="1:11" s="243" customFormat="1" ht="9">
      <c r="A83" s="397" t="s">
        <v>45</v>
      </c>
      <c r="B83" s="239">
        <v>168.07273495999999</v>
      </c>
      <c r="C83" s="239">
        <v>63.50873052</v>
      </c>
      <c r="D83" s="239">
        <v>0</v>
      </c>
      <c r="E83" s="239">
        <v>464.75517039999994</v>
      </c>
      <c r="F83" s="239">
        <v>901.17442498000003</v>
      </c>
      <c r="G83" s="239">
        <v>0</v>
      </c>
      <c r="H83" s="240">
        <v>1597.5110608599998</v>
      </c>
      <c r="I83" s="239"/>
      <c r="J83" s="232"/>
      <c r="K83" s="239"/>
    </row>
    <row r="84" spans="1:11" s="243" customFormat="1" ht="9">
      <c r="A84" s="244">
        <v>2009</v>
      </c>
      <c r="B84" s="238">
        <v>168.07273495999999</v>
      </c>
      <c r="C84" s="239">
        <v>63.50873052</v>
      </c>
      <c r="D84" s="239">
        <v>0</v>
      </c>
      <c r="E84" s="239">
        <v>464.75517039999994</v>
      </c>
      <c r="F84" s="239">
        <v>901.17442498000003</v>
      </c>
      <c r="G84" s="239">
        <v>0</v>
      </c>
      <c r="H84" s="240">
        <v>1597.5110608599998</v>
      </c>
      <c r="I84" s="239"/>
      <c r="J84" s="232"/>
      <c r="K84" s="239"/>
    </row>
    <row r="85" spans="1:11" s="243" customFormat="1" ht="7.5" customHeight="1">
      <c r="A85" s="244"/>
      <c r="B85" s="238"/>
      <c r="C85" s="239"/>
      <c r="D85" s="239"/>
      <c r="E85" s="239"/>
      <c r="F85" s="239"/>
      <c r="G85" s="239"/>
      <c r="H85" s="240"/>
      <c r="I85" s="239"/>
      <c r="J85" s="232"/>
      <c r="K85" s="239"/>
    </row>
    <row r="86" spans="1:11" s="243" customFormat="1" ht="9">
      <c r="A86" s="395" t="s">
        <v>0</v>
      </c>
      <c r="B86" s="238">
        <v>168.82928100000001</v>
      </c>
      <c r="C86" s="239">
        <v>64.486538060000001</v>
      </c>
      <c r="D86" s="239">
        <v>0</v>
      </c>
      <c r="E86" s="239">
        <v>401.21243255000002</v>
      </c>
      <c r="F86" s="239">
        <v>985.21223258999999</v>
      </c>
      <c r="G86" s="239">
        <v>0</v>
      </c>
      <c r="H86" s="240">
        <v>1619.7404842000001</v>
      </c>
      <c r="I86" s="239"/>
      <c r="J86" s="232"/>
      <c r="K86" s="239"/>
    </row>
    <row r="87" spans="1:11" s="243" customFormat="1" ht="9">
      <c r="A87" s="395" t="s">
        <v>407</v>
      </c>
      <c r="B87" s="238">
        <v>178.95205841999999</v>
      </c>
      <c r="C87" s="239">
        <v>65.386503700000006</v>
      </c>
      <c r="D87" s="239">
        <v>0</v>
      </c>
      <c r="E87" s="239">
        <v>373.86634478000002</v>
      </c>
      <c r="F87" s="239">
        <v>1001.07755198</v>
      </c>
      <c r="G87" s="239">
        <v>0</v>
      </c>
      <c r="H87" s="240">
        <v>1619.2824588800001</v>
      </c>
      <c r="I87" s="239"/>
      <c r="J87" s="232"/>
      <c r="K87" s="239"/>
    </row>
    <row r="88" spans="1:11" s="243" customFormat="1" ht="9">
      <c r="A88" s="395" t="s">
        <v>408</v>
      </c>
      <c r="B88" s="238">
        <v>179.6342487</v>
      </c>
      <c r="C88" s="239">
        <v>65.405492719999998</v>
      </c>
      <c r="D88" s="239">
        <v>0</v>
      </c>
      <c r="E88" s="239">
        <v>341.00668110999999</v>
      </c>
      <c r="F88" s="239">
        <v>1020.5364389</v>
      </c>
      <c r="G88" s="239">
        <v>0</v>
      </c>
      <c r="H88" s="240">
        <v>1606.5828614300001</v>
      </c>
      <c r="I88" s="239"/>
      <c r="J88" s="232"/>
      <c r="K88" s="239"/>
    </row>
    <row r="89" spans="1:11" s="243" customFormat="1" ht="9">
      <c r="A89" s="396" t="s">
        <v>1</v>
      </c>
      <c r="B89" s="239">
        <v>193.52427935</v>
      </c>
      <c r="C89" s="239">
        <v>66.208541420000003</v>
      </c>
      <c r="D89" s="239">
        <v>0</v>
      </c>
      <c r="E89" s="239">
        <v>343.54132710999994</v>
      </c>
      <c r="F89" s="239">
        <v>1040.7179124199999</v>
      </c>
      <c r="G89" s="239">
        <v>0</v>
      </c>
      <c r="H89" s="240">
        <v>1643.9920602999998</v>
      </c>
      <c r="I89" s="239"/>
      <c r="J89" s="232"/>
      <c r="K89" s="239"/>
    </row>
    <row r="90" spans="1:11" s="243" customFormat="1" ht="9">
      <c r="A90" s="396" t="s">
        <v>2</v>
      </c>
      <c r="B90" s="239">
        <v>213.98081830000001</v>
      </c>
      <c r="C90" s="239">
        <v>69.097176050000002</v>
      </c>
      <c r="D90" s="239">
        <v>0</v>
      </c>
      <c r="E90" s="239">
        <v>349.08050631999998</v>
      </c>
      <c r="F90" s="239">
        <v>1050.4595874899999</v>
      </c>
      <c r="G90" s="239">
        <v>0</v>
      </c>
      <c r="H90" s="240">
        <v>1682.6180881600001</v>
      </c>
      <c r="I90" s="239"/>
      <c r="J90" s="232"/>
      <c r="K90" s="239"/>
    </row>
    <row r="91" spans="1:11" s="243" customFormat="1" ht="9">
      <c r="A91" s="396" t="s">
        <v>409</v>
      </c>
      <c r="B91" s="239">
        <v>221.98578599999999</v>
      </c>
      <c r="C91" s="239">
        <v>70.410741200000004</v>
      </c>
      <c r="D91" s="239">
        <v>0</v>
      </c>
      <c r="E91" s="239">
        <v>359.2218628</v>
      </c>
      <c r="F91" s="239">
        <v>1056.651357</v>
      </c>
      <c r="G91" s="239">
        <v>0</v>
      </c>
      <c r="H91" s="240">
        <v>1708.2697469999998</v>
      </c>
      <c r="I91" s="239"/>
      <c r="J91" s="232"/>
      <c r="K91" s="239"/>
    </row>
    <row r="92" spans="1:11" s="243" customFormat="1" ht="9">
      <c r="A92" s="396" t="s">
        <v>4</v>
      </c>
      <c r="B92" s="239">
        <v>195.69636800000001</v>
      </c>
      <c r="C92" s="239">
        <v>67.878910669999996</v>
      </c>
      <c r="D92" s="239">
        <v>0</v>
      </c>
      <c r="E92" s="239">
        <v>315.98817952999997</v>
      </c>
      <c r="F92" s="239">
        <v>1064.5906797800001</v>
      </c>
      <c r="G92" s="239">
        <v>0</v>
      </c>
      <c r="H92" s="240">
        <v>1644.1541379800001</v>
      </c>
      <c r="I92" s="239"/>
      <c r="J92" s="232"/>
      <c r="K92" s="239"/>
    </row>
    <row r="93" spans="1:11" s="243" customFormat="1" ht="9">
      <c r="A93" s="396" t="s">
        <v>5</v>
      </c>
      <c r="B93" s="239">
        <v>211.98073036</v>
      </c>
      <c r="C93" s="239">
        <v>68.994082750000004</v>
      </c>
      <c r="D93" s="239">
        <v>0</v>
      </c>
      <c r="E93" s="239">
        <v>351.05145932999994</v>
      </c>
      <c r="F93" s="239">
        <v>1086.7300244400001</v>
      </c>
      <c r="G93" s="239">
        <v>0</v>
      </c>
      <c r="H93" s="240">
        <v>1718.75629688</v>
      </c>
      <c r="I93" s="239"/>
      <c r="J93" s="232"/>
      <c r="K93" s="239"/>
    </row>
    <row r="94" spans="1:11" s="243" customFormat="1" ht="9">
      <c r="A94" s="396" t="s">
        <v>6</v>
      </c>
      <c r="B94" s="239">
        <v>210.21984176999999</v>
      </c>
      <c r="C94" s="239">
        <v>0.95099310000000004</v>
      </c>
      <c r="D94" s="239">
        <v>0</v>
      </c>
      <c r="E94" s="239">
        <v>362.22585031</v>
      </c>
      <c r="F94" s="239">
        <v>1115.8545775499999</v>
      </c>
      <c r="G94" s="239">
        <v>0</v>
      </c>
      <c r="H94" s="240">
        <v>1689.2512627299998</v>
      </c>
      <c r="I94" s="239"/>
      <c r="J94" s="232"/>
      <c r="K94" s="239"/>
    </row>
    <row r="95" spans="1:11" s="243" customFormat="1" ht="9">
      <c r="A95" s="396" t="s">
        <v>7</v>
      </c>
      <c r="B95" s="239">
        <v>210.54362061</v>
      </c>
      <c r="C95" s="239">
        <v>0.94685507999999996</v>
      </c>
      <c r="D95" s="239">
        <v>0</v>
      </c>
      <c r="E95" s="239">
        <v>348.63943704000002</v>
      </c>
      <c r="F95" s="239">
        <v>1102.7736125500001</v>
      </c>
      <c r="G95" s="239">
        <v>0</v>
      </c>
      <c r="H95" s="240">
        <v>1662.9035252800002</v>
      </c>
      <c r="I95" s="239"/>
      <c r="J95" s="232"/>
      <c r="K95" s="239"/>
    </row>
    <row r="96" spans="1:11" s="243" customFormat="1" ht="9">
      <c r="A96" s="396" t="s">
        <v>8</v>
      </c>
      <c r="B96" s="239">
        <v>228.28088908999999</v>
      </c>
      <c r="C96" s="239">
        <v>0.90279368999999998</v>
      </c>
      <c r="D96" s="239">
        <v>0</v>
      </c>
      <c r="E96" s="239">
        <v>342.16947854</v>
      </c>
      <c r="F96" s="239">
        <v>1114.8143835200001</v>
      </c>
      <c r="G96" s="239">
        <v>0</v>
      </c>
      <c r="H96" s="240">
        <v>1686.1675448400001</v>
      </c>
      <c r="I96" s="239"/>
      <c r="J96" s="232"/>
      <c r="K96" s="239"/>
    </row>
    <row r="97" spans="1:15" s="243" customFormat="1" ht="9">
      <c r="A97" s="396" t="s">
        <v>9</v>
      </c>
      <c r="B97" s="239">
        <v>231.77085172</v>
      </c>
      <c r="C97" s="239">
        <v>0.93858940999999996</v>
      </c>
      <c r="D97" s="239">
        <v>0</v>
      </c>
      <c r="E97" s="239">
        <v>347.99693532999999</v>
      </c>
      <c r="F97" s="239">
        <v>1133.8007024799999</v>
      </c>
      <c r="G97" s="239">
        <v>0</v>
      </c>
      <c r="H97" s="240">
        <v>1714.5070789399999</v>
      </c>
      <c r="I97" s="239"/>
      <c r="J97" s="232"/>
      <c r="K97" s="239"/>
    </row>
    <row r="98" spans="1:15" s="243" customFormat="1" ht="9">
      <c r="A98" s="395" t="s">
        <v>42</v>
      </c>
      <c r="B98" s="239">
        <v>179.6342487</v>
      </c>
      <c r="C98" s="239">
        <v>65.405492719999998</v>
      </c>
      <c r="D98" s="239">
        <v>0</v>
      </c>
      <c r="E98" s="239">
        <v>341.00668110999999</v>
      </c>
      <c r="F98" s="239">
        <v>1020.5364389</v>
      </c>
      <c r="G98" s="239">
        <v>0</v>
      </c>
      <c r="H98" s="240">
        <v>1606.5828614300001</v>
      </c>
      <c r="I98" s="239"/>
      <c r="J98" s="232"/>
      <c r="K98" s="239"/>
    </row>
    <row r="99" spans="1:15" s="243" customFormat="1" ht="9">
      <c r="A99" s="395" t="s">
        <v>43</v>
      </c>
      <c r="B99" s="239">
        <v>221.98578599999999</v>
      </c>
      <c r="C99" s="239">
        <v>70.410741200000004</v>
      </c>
      <c r="D99" s="239">
        <v>0</v>
      </c>
      <c r="E99" s="398">
        <v>359.2218628</v>
      </c>
      <c r="F99" s="398">
        <v>1056.651357</v>
      </c>
      <c r="G99" s="398">
        <v>0</v>
      </c>
      <c r="H99" s="399">
        <v>1708.2697469999998</v>
      </c>
      <c r="I99" s="239"/>
      <c r="J99" s="232"/>
      <c r="K99" s="239"/>
    </row>
    <row r="100" spans="1:15" s="243" customFormat="1" ht="9">
      <c r="A100" s="395" t="s">
        <v>44</v>
      </c>
      <c r="B100" s="239">
        <v>210.21984176999999</v>
      </c>
      <c r="C100" s="239">
        <v>0.95099310000000004</v>
      </c>
      <c r="D100" s="239">
        <v>0</v>
      </c>
      <c r="E100" s="398">
        <v>362.22585031</v>
      </c>
      <c r="F100" s="398">
        <v>1115.8545775499999</v>
      </c>
      <c r="G100" s="398">
        <v>0</v>
      </c>
      <c r="H100" s="399">
        <v>1689.2512627299998</v>
      </c>
      <c r="I100" s="239"/>
      <c r="J100" s="232"/>
      <c r="K100" s="239"/>
    </row>
    <row r="101" spans="1:15" s="243" customFormat="1" ht="9">
      <c r="A101" s="395" t="s">
        <v>45</v>
      </c>
      <c r="B101" s="239">
        <v>231.77085172</v>
      </c>
      <c r="C101" s="239">
        <v>0.93858940999999996</v>
      </c>
      <c r="D101" s="239">
        <v>0</v>
      </c>
      <c r="E101" s="398">
        <v>347.99693532999999</v>
      </c>
      <c r="F101" s="398">
        <v>1133.8007024799999</v>
      </c>
      <c r="G101" s="398">
        <v>0</v>
      </c>
      <c r="H101" s="399">
        <v>1714.5070789399999</v>
      </c>
      <c r="I101" s="239"/>
      <c r="J101" s="232"/>
      <c r="K101" s="239"/>
    </row>
    <row r="102" spans="1:15" s="401" customFormat="1" ht="9">
      <c r="A102" s="410">
        <v>2010</v>
      </c>
      <c r="B102" s="411">
        <v>231.77085172</v>
      </c>
      <c r="C102" s="400">
        <v>0.93858940999999996</v>
      </c>
      <c r="D102" s="400">
        <v>0</v>
      </c>
      <c r="E102" s="407">
        <v>347.99693532999999</v>
      </c>
      <c r="F102" s="407">
        <v>1133.8007024799999</v>
      </c>
      <c r="G102" s="407">
        <v>0</v>
      </c>
      <c r="H102" s="549">
        <v>1714.5070789399999</v>
      </c>
      <c r="I102" s="400"/>
      <c r="J102" s="400"/>
      <c r="K102" s="400"/>
    </row>
    <row r="103" spans="1:15" s="401" customFormat="1" ht="9">
      <c r="A103" s="410"/>
      <c r="B103" s="411"/>
      <c r="C103" s="400"/>
      <c r="D103" s="400"/>
      <c r="E103" s="407"/>
      <c r="F103" s="407"/>
      <c r="G103" s="407"/>
      <c r="H103" s="549"/>
      <c r="I103" s="400"/>
      <c r="J103" s="400"/>
      <c r="K103" s="400"/>
    </row>
    <row r="104" spans="1:15" s="243" customFormat="1" ht="9" customHeight="1">
      <c r="A104" s="395" t="s">
        <v>0</v>
      </c>
      <c r="B104" s="238">
        <v>212.28350989</v>
      </c>
      <c r="C104" s="239">
        <v>9.0611579999999997E-2</v>
      </c>
      <c r="D104" s="239">
        <v>0</v>
      </c>
      <c r="E104" s="239">
        <v>263.0686455</v>
      </c>
      <c r="F104" s="239">
        <v>1231.39787329</v>
      </c>
      <c r="G104" s="408">
        <v>0</v>
      </c>
      <c r="H104" s="240">
        <v>1706.8406402600003</v>
      </c>
      <c r="I104" s="548"/>
      <c r="J104" s="548"/>
      <c r="K104" s="409"/>
      <c r="L104" s="409"/>
      <c r="M104" s="409"/>
      <c r="N104" s="409"/>
      <c r="O104" s="409"/>
    </row>
    <row r="105" spans="1:15" s="243" customFormat="1" ht="9" customHeight="1">
      <c r="A105" s="395" t="s">
        <v>407</v>
      </c>
      <c r="B105" s="238">
        <v>223.57402148</v>
      </c>
      <c r="C105" s="239">
        <v>2.2747610000000001E-2</v>
      </c>
      <c r="D105" s="239">
        <v>0</v>
      </c>
      <c r="E105" s="239">
        <v>248.03197109999999</v>
      </c>
      <c r="F105" s="239">
        <v>1230.91301821</v>
      </c>
      <c r="G105" s="408">
        <v>0</v>
      </c>
      <c r="H105" s="240">
        <v>1702.5417583999997</v>
      </c>
      <c r="I105" s="548"/>
      <c r="J105" s="548"/>
      <c r="K105" s="409"/>
      <c r="L105" s="409"/>
      <c r="M105" s="409"/>
      <c r="N105" s="409"/>
      <c r="O105" s="409"/>
    </row>
    <row r="106" spans="1:15" s="243" customFormat="1" ht="9" customHeight="1">
      <c r="A106" s="395" t="s">
        <v>408</v>
      </c>
      <c r="B106" s="238">
        <v>221.66122608000001</v>
      </c>
      <c r="C106" s="239">
        <v>0.13413323999999999</v>
      </c>
      <c r="D106" s="239">
        <v>0</v>
      </c>
      <c r="E106" s="239">
        <v>360.51219451000003</v>
      </c>
      <c r="F106" s="239">
        <v>1317.6920664199999</v>
      </c>
      <c r="G106" s="408">
        <v>0</v>
      </c>
      <c r="H106" s="240">
        <v>1899.9996202499999</v>
      </c>
      <c r="I106" s="548"/>
      <c r="J106" s="548"/>
      <c r="K106" s="409"/>
      <c r="L106" s="409"/>
      <c r="M106" s="409"/>
      <c r="N106" s="409"/>
      <c r="O106" s="409"/>
    </row>
    <row r="107" spans="1:15" s="243" customFormat="1" ht="9" customHeight="1">
      <c r="A107" s="396" t="s">
        <v>1</v>
      </c>
      <c r="B107" s="239">
        <v>224.86268494000001</v>
      </c>
      <c r="C107" s="239">
        <v>0.45790754</v>
      </c>
      <c r="D107" s="239">
        <v>0</v>
      </c>
      <c r="E107" s="239">
        <v>290.61903860000001</v>
      </c>
      <c r="F107" s="239">
        <v>1361.2434970100001</v>
      </c>
      <c r="G107" s="239">
        <v>0</v>
      </c>
      <c r="H107" s="240">
        <v>1877.1831280900001</v>
      </c>
      <c r="I107" s="548"/>
      <c r="J107" s="548"/>
      <c r="K107" s="409"/>
      <c r="L107" s="409"/>
      <c r="M107" s="409"/>
      <c r="N107" s="409"/>
      <c r="O107" s="409"/>
    </row>
    <row r="108" spans="1:15" s="243" customFormat="1" ht="9" customHeight="1">
      <c r="A108" s="396" t="s">
        <v>2</v>
      </c>
      <c r="B108" s="239">
        <v>235.04430099999999</v>
      </c>
      <c r="C108" s="239">
        <v>9.6439999999999998E-2</v>
      </c>
      <c r="D108" s="239">
        <v>0</v>
      </c>
      <c r="E108" s="239">
        <v>237.206558</v>
      </c>
      <c r="F108" s="239">
        <v>1410.43245164</v>
      </c>
      <c r="G108" s="239">
        <v>0</v>
      </c>
      <c r="H108" s="240">
        <v>1882.7797500899999</v>
      </c>
      <c r="I108" s="548"/>
      <c r="J108" s="548"/>
      <c r="K108" s="409"/>
      <c r="L108" s="409"/>
      <c r="M108" s="409"/>
      <c r="N108" s="409"/>
      <c r="O108" s="409"/>
    </row>
    <row r="109" spans="1:15" s="243" customFormat="1" ht="9" customHeight="1">
      <c r="A109" s="396" t="s">
        <v>3</v>
      </c>
      <c r="B109" s="239">
        <v>228.16357600000001</v>
      </c>
      <c r="C109" s="239">
        <v>1.204893</v>
      </c>
      <c r="D109" s="239">
        <v>0</v>
      </c>
      <c r="E109" s="239">
        <v>216.49301867</v>
      </c>
      <c r="F109" s="239">
        <v>1386.52922137</v>
      </c>
      <c r="G109" s="239">
        <v>0</v>
      </c>
      <c r="H109" s="240">
        <v>1832.3907090399998</v>
      </c>
      <c r="I109" s="548"/>
      <c r="J109" s="548"/>
      <c r="K109" s="409"/>
      <c r="L109" s="409"/>
      <c r="M109" s="409"/>
      <c r="N109" s="409"/>
      <c r="O109" s="409"/>
    </row>
    <row r="110" spans="1:15" s="243" customFormat="1" ht="9" customHeight="1">
      <c r="A110" s="396" t="s">
        <v>4</v>
      </c>
      <c r="B110" s="239">
        <v>246.989035</v>
      </c>
      <c r="C110" s="239">
        <v>1.225873</v>
      </c>
      <c r="D110" s="239">
        <v>0</v>
      </c>
      <c r="E110" s="239">
        <v>177.37254999999999</v>
      </c>
      <c r="F110" s="239">
        <v>1385.8460480000001</v>
      </c>
      <c r="G110" s="239">
        <v>0</v>
      </c>
      <c r="H110" s="240">
        <v>1811.4335060000001</v>
      </c>
      <c r="I110" s="548"/>
      <c r="J110" s="548"/>
      <c r="K110" s="409"/>
      <c r="L110" s="409"/>
      <c r="M110" s="409"/>
      <c r="N110" s="409"/>
      <c r="O110" s="409"/>
    </row>
    <row r="111" spans="1:15" s="243" customFormat="1" ht="9" customHeight="1">
      <c r="A111" s="396" t="s">
        <v>5</v>
      </c>
      <c r="B111" s="239">
        <v>275.09527517999999</v>
      </c>
      <c r="C111" s="239">
        <v>0.24576867999999999</v>
      </c>
      <c r="D111" s="239">
        <v>0</v>
      </c>
      <c r="E111" s="239">
        <v>182.06787371999999</v>
      </c>
      <c r="F111" s="239">
        <v>1386.13007055</v>
      </c>
      <c r="G111" s="239">
        <v>0</v>
      </c>
      <c r="H111" s="240">
        <v>1843.53898813</v>
      </c>
      <c r="I111" s="548"/>
      <c r="J111" s="548"/>
      <c r="K111" s="409"/>
      <c r="L111" s="409"/>
      <c r="M111" s="409"/>
      <c r="N111" s="409"/>
      <c r="O111" s="409"/>
    </row>
    <row r="112" spans="1:15" s="243" customFormat="1" ht="9" customHeight="1">
      <c r="A112" s="396" t="s">
        <v>6</v>
      </c>
      <c r="B112" s="239">
        <v>261.13448399999999</v>
      </c>
      <c r="C112" s="239">
        <v>1.4007400000000001</v>
      </c>
      <c r="D112" s="239">
        <v>0</v>
      </c>
      <c r="E112" s="239">
        <v>228.75988798</v>
      </c>
      <c r="F112" s="239">
        <v>1356.4637410400001</v>
      </c>
      <c r="G112" s="239">
        <v>0</v>
      </c>
      <c r="H112" s="240">
        <v>1847.7588530200001</v>
      </c>
      <c r="I112" s="548"/>
      <c r="J112" s="548"/>
      <c r="K112" s="409"/>
      <c r="L112" s="409"/>
      <c r="M112" s="409"/>
      <c r="N112" s="409"/>
      <c r="O112" s="409"/>
    </row>
    <row r="113" spans="1:32" s="243" customFormat="1" ht="9" customHeight="1">
      <c r="A113" s="396" t="s">
        <v>7</v>
      </c>
      <c r="B113" s="239">
        <v>264.80147599999998</v>
      </c>
      <c r="C113" s="239">
        <v>1.367766</v>
      </c>
      <c r="D113" s="239">
        <v>0</v>
      </c>
      <c r="E113" s="239">
        <v>187.28541973</v>
      </c>
      <c r="F113" s="239">
        <v>1385.1457597799999</v>
      </c>
      <c r="G113" s="239">
        <v>0</v>
      </c>
      <c r="H113" s="240">
        <v>1838.6004215099999</v>
      </c>
      <c r="I113" s="548"/>
      <c r="J113" s="548"/>
      <c r="K113" s="409"/>
      <c r="L113" s="409"/>
      <c r="M113" s="409"/>
      <c r="N113" s="409"/>
      <c r="O113" s="409"/>
    </row>
    <row r="114" spans="1:32" s="243" customFormat="1" ht="9" customHeight="1">
      <c r="A114" s="396" t="s">
        <v>8</v>
      </c>
      <c r="B114" s="239">
        <v>282.45081800000003</v>
      </c>
      <c r="C114" s="239">
        <v>0.57055400000000001</v>
      </c>
      <c r="D114" s="239">
        <v>0</v>
      </c>
      <c r="E114" s="239">
        <v>162.31947753</v>
      </c>
      <c r="F114" s="239">
        <v>1401.1003505799999</v>
      </c>
      <c r="G114" s="239">
        <v>0</v>
      </c>
      <c r="H114" s="240">
        <v>1846.44120011</v>
      </c>
      <c r="I114" s="548"/>
      <c r="J114" s="548"/>
      <c r="K114" s="409"/>
      <c r="L114" s="409"/>
      <c r="M114" s="409"/>
      <c r="N114" s="409"/>
      <c r="O114" s="409"/>
    </row>
    <row r="115" spans="1:32" s="243" customFormat="1" ht="9" customHeight="1">
      <c r="A115" s="396" t="s">
        <v>9</v>
      </c>
      <c r="B115" s="239">
        <v>267.04516011999999</v>
      </c>
      <c r="C115" s="239">
        <v>0.58478951999999995</v>
      </c>
      <c r="D115" s="239">
        <v>0</v>
      </c>
      <c r="E115" s="239">
        <v>406.97601285000002</v>
      </c>
      <c r="F115" s="239">
        <v>1394.2862275499999</v>
      </c>
      <c r="G115" s="239">
        <v>0</v>
      </c>
      <c r="H115" s="240">
        <v>2068.8921900400001</v>
      </c>
      <c r="I115" s="548"/>
      <c r="J115" s="548"/>
      <c r="K115" s="409"/>
      <c r="L115" s="409"/>
      <c r="M115" s="409"/>
      <c r="N115" s="409"/>
      <c r="O115" s="409"/>
    </row>
    <row r="116" spans="1:32" s="243" customFormat="1" ht="9">
      <c r="A116" s="395" t="s">
        <v>42</v>
      </c>
      <c r="B116" s="239">
        <v>221.66122608000001</v>
      </c>
      <c r="C116" s="239">
        <v>0.13413323999999999</v>
      </c>
      <c r="D116" s="239">
        <v>0</v>
      </c>
      <c r="E116" s="239">
        <v>360.51219451000003</v>
      </c>
      <c r="F116" s="239">
        <v>1317.6920664199999</v>
      </c>
      <c r="G116" s="239">
        <v>0</v>
      </c>
      <c r="H116" s="240">
        <v>1899.9996202499999</v>
      </c>
      <c r="I116" s="239"/>
      <c r="J116" s="232"/>
      <c r="K116" s="239"/>
    </row>
    <row r="117" spans="1:32" s="243" customFormat="1" ht="9">
      <c r="A117" s="395" t="s">
        <v>43</v>
      </c>
      <c r="B117" s="238">
        <v>228.16357600000001</v>
      </c>
      <c r="C117" s="239">
        <v>1.204893</v>
      </c>
      <c r="D117" s="239">
        <v>0</v>
      </c>
      <c r="E117" s="239">
        <v>216.49301867</v>
      </c>
      <c r="F117" s="550">
        <v>1386.52922137</v>
      </c>
      <c r="G117" s="408">
        <v>0</v>
      </c>
      <c r="H117" s="240">
        <v>1832.3907090399998</v>
      </c>
      <c r="I117" s="239"/>
      <c r="J117" s="232"/>
      <c r="K117" s="239"/>
    </row>
    <row r="118" spans="1:32" s="243" customFormat="1" ht="9">
      <c r="A118" s="395" t="s">
        <v>44</v>
      </c>
      <c r="B118" s="238">
        <v>261.13448399999999</v>
      </c>
      <c r="C118" s="239">
        <v>1.4007400000000001</v>
      </c>
      <c r="D118" s="239">
        <v>0</v>
      </c>
      <c r="E118" s="239">
        <v>228.75988798</v>
      </c>
      <c r="F118" s="550">
        <v>1356.4637410400001</v>
      </c>
      <c r="G118" s="408">
        <v>0</v>
      </c>
      <c r="H118" s="240">
        <v>1847.7588530200001</v>
      </c>
      <c r="I118" s="239"/>
      <c r="J118" s="232"/>
      <c r="K118" s="239"/>
    </row>
    <row r="119" spans="1:32" s="243" customFormat="1" ht="9">
      <c r="A119" s="395" t="s">
        <v>45</v>
      </c>
      <c r="B119" s="239">
        <v>267.04516011999999</v>
      </c>
      <c r="C119" s="239">
        <v>0.58478951999999995</v>
      </c>
      <c r="D119" s="239">
        <v>0</v>
      </c>
      <c r="E119" s="239">
        <v>406.97601285000002</v>
      </c>
      <c r="F119" s="239">
        <v>1394.2862275499999</v>
      </c>
      <c r="G119" s="239">
        <v>0</v>
      </c>
      <c r="H119" s="240">
        <v>2068.8921900400001</v>
      </c>
      <c r="I119" s="239"/>
      <c r="J119" s="232"/>
      <c r="K119" s="239"/>
    </row>
    <row r="120" spans="1:32" s="243" customFormat="1" ht="9">
      <c r="A120" s="655">
        <v>2011</v>
      </c>
      <c r="B120" s="412">
        <v>267.04516011999999</v>
      </c>
      <c r="C120" s="412">
        <v>0.58478951999999995</v>
      </c>
      <c r="D120" s="412">
        <v>0</v>
      </c>
      <c r="E120" s="412">
        <v>406.97601285000002</v>
      </c>
      <c r="F120" s="412">
        <v>1394.2862275499999</v>
      </c>
      <c r="G120" s="412">
        <v>0</v>
      </c>
      <c r="H120" s="551">
        <v>2068.8921900400001</v>
      </c>
      <c r="I120" s="239"/>
      <c r="J120" s="232"/>
      <c r="K120" s="239"/>
    </row>
    <row r="121" spans="1:32" s="243" customFormat="1" ht="9">
      <c r="A121" s="245" t="s">
        <v>37</v>
      </c>
      <c r="B121" s="239"/>
      <c r="C121" s="239"/>
      <c r="D121" s="239"/>
      <c r="E121" s="398"/>
      <c r="F121" s="552"/>
      <c r="G121" s="552"/>
      <c r="H121" s="239"/>
      <c r="I121" s="232"/>
      <c r="J121" s="239"/>
    </row>
    <row r="122" spans="1:32" s="243" customFormat="1" ht="9">
      <c r="B122" s="239"/>
      <c r="C122" s="239"/>
      <c r="D122" s="239"/>
      <c r="E122" s="239"/>
      <c r="F122" s="239"/>
      <c r="G122" s="239"/>
      <c r="H122" s="239"/>
      <c r="I122" s="232"/>
      <c r="J122" s="239"/>
    </row>
    <row r="123" spans="1:32" s="38" customFormat="1" ht="9.75" customHeight="1">
      <c r="A123" s="163" t="s">
        <v>208</v>
      </c>
      <c r="B123" s="144"/>
      <c r="C123" s="129"/>
      <c r="D123" s="130"/>
      <c r="F123" s="39"/>
      <c r="H123" s="40"/>
      <c r="I123" s="40"/>
      <c r="J123" s="40"/>
      <c r="K123" s="40"/>
      <c r="AF123" s="40"/>
    </row>
    <row r="124" spans="1:32" s="38" customFormat="1" ht="10.9" customHeight="1">
      <c r="A124" s="40"/>
      <c r="F124" s="48"/>
      <c r="H124" s="40"/>
      <c r="I124" s="40"/>
      <c r="J124" s="40"/>
      <c r="K124" s="40"/>
      <c r="AF124" s="40"/>
    </row>
    <row r="125" spans="1:32" s="38" customFormat="1" ht="10.9" customHeight="1">
      <c r="A125" s="40"/>
      <c r="F125" s="49"/>
      <c r="H125" s="40"/>
      <c r="I125" s="40"/>
      <c r="J125" s="40"/>
      <c r="K125" s="40"/>
      <c r="AF125" s="40"/>
    </row>
  </sheetData>
  <mergeCells count="7">
    <mergeCell ref="B6:H6"/>
    <mergeCell ref="B7:B9"/>
    <mergeCell ref="C7:C9"/>
    <mergeCell ref="D7:D9"/>
    <mergeCell ref="E7:F8"/>
    <mergeCell ref="G7:G9"/>
    <mergeCell ref="H7:H9"/>
  </mergeCells>
  <pageMargins left="0.56999999999999995" right="0.17" top="0.34" bottom="0.23" header="0.25" footer="0.16"/>
  <pageSetup paperSize="9" scale="80" orientation="portrait"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dimension ref="A1:DL529"/>
  <sheetViews>
    <sheetView showGridLines="0" zoomScaleNormal="100" workbookViewId="0">
      <pane xSplit="2" ySplit="6" topLeftCell="C7" activePane="bottomRight" state="frozen"/>
      <selection pane="topRight" activeCell="C1" sqref="C1"/>
      <selection pane="bottomLeft" activeCell="A7" sqref="A7"/>
      <selection pane="bottomRight" activeCell="S477" sqref="S477"/>
    </sheetView>
  </sheetViews>
  <sheetFormatPr defaultRowHeight="21" customHeight="1"/>
  <cols>
    <col min="1" max="1" width="5.42578125" style="271" customWidth="1"/>
    <col min="2" max="2" width="3.28515625" style="271" bestFit="1" customWidth="1"/>
    <col min="3" max="3" width="9.42578125" style="272" customWidth="1"/>
    <col min="4" max="5" width="9.5703125" style="272" customWidth="1"/>
    <col min="6" max="6" width="9.7109375" style="272" customWidth="1"/>
    <col min="7" max="7" width="9.5703125" style="272" customWidth="1"/>
    <col min="8" max="8" width="9.42578125" style="272" customWidth="1"/>
    <col min="9" max="11" width="9.5703125" style="272" customWidth="1"/>
    <col min="12" max="116" width="9.140625" style="271"/>
    <col min="117" max="16384" width="9.140625" style="272"/>
  </cols>
  <sheetData>
    <row r="1" spans="1:116" ht="21" customHeight="1">
      <c r="A1" s="50"/>
      <c r="C1" s="275"/>
      <c r="D1" s="275"/>
      <c r="E1" s="275"/>
      <c r="F1" s="275"/>
      <c r="G1" s="275"/>
      <c r="H1" s="275"/>
      <c r="I1" s="275"/>
      <c r="J1" s="275"/>
      <c r="K1" s="275"/>
    </row>
    <row r="2" spans="1:116" ht="18" customHeight="1">
      <c r="A2" s="534" t="s">
        <v>529</v>
      </c>
      <c r="B2" s="273"/>
      <c r="C2" s="535"/>
      <c r="D2" s="535"/>
      <c r="E2" s="535"/>
      <c r="F2" s="535"/>
      <c r="G2" s="535"/>
      <c r="H2" s="535"/>
      <c r="I2" s="535"/>
      <c r="J2" s="535"/>
      <c r="K2" s="535"/>
    </row>
    <row r="3" spans="1:116" ht="15.75" customHeight="1">
      <c r="A3" s="274"/>
      <c r="B3" s="274"/>
      <c r="C3" s="536"/>
      <c r="D3" s="536"/>
      <c r="E3" s="536"/>
      <c r="F3" s="536"/>
      <c r="G3" s="536"/>
      <c r="H3" s="536"/>
      <c r="I3" s="536"/>
      <c r="J3" s="536"/>
      <c r="K3" s="536"/>
    </row>
    <row r="4" spans="1:116" s="275" customFormat="1" ht="40.5" customHeight="1">
      <c r="A4" s="646"/>
      <c r="B4" s="647"/>
      <c r="C4" s="785"/>
      <c r="D4" s="786"/>
      <c r="E4" s="786"/>
      <c r="F4" s="786"/>
      <c r="G4" s="786"/>
      <c r="H4" s="786"/>
      <c r="I4" s="786"/>
      <c r="J4" s="786"/>
      <c r="K4" s="787"/>
    </row>
    <row r="5" spans="1:116" s="275" customFormat="1" ht="10.5" customHeight="1">
      <c r="A5" s="648"/>
      <c r="B5" s="649"/>
      <c r="C5" s="537">
        <v>100</v>
      </c>
      <c r="D5" s="537">
        <v>100</v>
      </c>
      <c r="E5" s="538">
        <v>100</v>
      </c>
      <c r="F5" s="537">
        <v>100</v>
      </c>
      <c r="G5" s="537">
        <v>100</v>
      </c>
      <c r="H5" s="537">
        <v>1</v>
      </c>
      <c r="I5" s="537">
        <v>1</v>
      </c>
      <c r="J5" s="537">
        <v>1</v>
      </c>
      <c r="K5" s="538">
        <v>100</v>
      </c>
    </row>
    <row r="6" spans="1:116" s="275" customFormat="1" ht="12.75" customHeight="1">
      <c r="A6" s="648"/>
      <c r="B6" s="649"/>
      <c r="C6" s="539" t="s">
        <v>217</v>
      </c>
      <c r="D6" s="539" t="s">
        <v>218</v>
      </c>
      <c r="E6" s="539" t="s">
        <v>219</v>
      </c>
      <c r="F6" s="539" t="s">
        <v>220</v>
      </c>
      <c r="G6" s="539" t="s">
        <v>221</v>
      </c>
      <c r="H6" s="539" t="s">
        <v>222</v>
      </c>
      <c r="I6" s="539" t="s">
        <v>223</v>
      </c>
      <c r="J6" s="539" t="s">
        <v>224</v>
      </c>
      <c r="K6" s="539" t="s">
        <v>225</v>
      </c>
    </row>
    <row r="7" spans="1:116" s="604" customFormat="1" ht="11.25" customHeight="1">
      <c r="A7" s="599"/>
      <c r="B7" s="600"/>
      <c r="C7" s="601"/>
      <c r="D7" s="602"/>
      <c r="E7" s="602"/>
      <c r="F7" s="602"/>
      <c r="G7" s="602"/>
      <c r="H7" s="602"/>
      <c r="I7" s="602"/>
      <c r="J7" s="602"/>
      <c r="K7" s="60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533"/>
      <c r="BB7" s="533"/>
      <c r="BC7" s="533"/>
      <c r="BD7" s="533"/>
      <c r="BE7" s="533"/>
      <c r="BF7" s="533"/>
      <c r="BG7" s="533"/>
      <c r="BH7" s="533"/>
      <c r="BI7" s="533"/>
      <c r="BJ7" s="533"/>
      <c r="BK7" s="533"/>
      <c r="BL7" s="533"/>
      <c r="BM7" s="533"/>
      <c r="BN7" s="533"/>
      <c r="BO7" s="533"/>
      <c r="BP7" s="533"/>
      <c r="BQ7" s="533"/>
      <c r="BR7" s="533"/>
      <c r="BS7" s="533"/>
      <c r="BT7" s="533"/>
      <c r="BU7" s="533"/>
      <c r="BV7" s="533"/>
      <c r="BW7" s="533"/>
      <c r="BX7" s="533"/>
      <c r="BY7" s="533"/>
      <c r="BZ7" s="533"/>
      <c r="CA7" s="533"/>
      <c r="CB7" s="533"/>
      <c r="CC7" s="533"/>
      <c r="CD7" s="533"/>
      <c r="CE7" s="533"/>
      <c r="CF7" s="533"/>
      <c r="CG7" s="533"/>
      <c r="CH7" s="533"/>
      <c r="CI7" s="533"/>
      <c r="CJ7" s="533"/>
      <c r="CK7" s="533"/>
      <c r="CL7" s="533"/>
      <c r="CM7" s="533"/>
      <c r="CN7" s="533"/>
      <c r="CO7" s="533"/>
      <c r="CP7" s="533"/>
      <c r="CQ7" s="533"/>
      <c r="CR7" s="533"/>
      <c r="CS7" s="533"/>
      <c r="CT7" s="533"/>
      <c r="CU7" s="533"/>
      <c r="CV7" s="533"/>
      <c r="CW7" s="533"/>
      <c r="CX7" s="533"/>
      <c r="CY7" s="533"/>
      <c r="CZ7" s="533"/>
      <c r="DA7" s="533"/>
      <c r="DB7" s="533"/>
      <c r="DC7" s="533"/>
      <c r="DD7" s="533"/>
      <c r="DE7" s="533"/>
      <c r="DF7" s="533"/>
      <c r="DG7" s="533"/>
      <c r="DH7" s="533"/>
      <c r="DI7" s="533"/>
      <c r="DJ7" s="533"/>
      <c r="DK7" s="533"/>
      <c r="DL7" s="533"/>
    </row>
    <row r="8" spans="1:116" s="604" customFormat="1" ht="11.25" customHeight="1">
      <c r="A8" s="605">
        <v>1993</v>
      </c>
      <c r="B8" s="606" t="s">
        <v>226</v>
      </c>
      <c r="C8" s="607">
        <v>2.0127000000000002</v>
      </c>
      <c r="D8" s="608">
        <v>4.1226000000000003</v>
      </c>
      <c r="E8" s="608">
        <v>1.4832000000000001</v>
      </c>
      <c r="F8" s="608">
        <v>14.1617</v>
      </c>
      <c r="G8" s="608">
        <v>15.986700000000001</v>
      </c>
      <c r="H8" s="608">
        <v>35.354100000000003</v>
      </c>
      <c r="I8" s="608">
        <v>23.572199999999999</v>
      </c>
      <c r="J8" s="608" t="s">
        <v>10</v>
      </c>
      <c r="K8" s="609"/>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3"/>
      <c r="BB8" s="533"/>
      <c r="BC8" s="533"/>
      <c r="BD8" s="533"/>
      <c r="BE8" s="533"/>
      <c r="BF8" s="533"/>
      <c r="BG8" s="533"/>
      <c r="BH8" s="533"/>
      <c r="BI8" s="533"/>
      <c r="BJ8" s="533"/>
      <c r="BK8" s="533"/>
      <c r="BL8" s="533"/>
      <c r="BM8" s="533"/>
      <c r="BN8" s="533"/>
      <c r="BO8" s="533"/>
      <c r="BP8" s="533"/>
      <c r="BQ8" s="533"/>
      <c r="BR8" s="533"/>
      <c r="BS8" s="533"/>
      <c r="BT8" s="533"/>
      <c r="BU8" s="533"/>
      <c r="BV8" s="533"/>
      <c r="BW8" s="533"/>
      <c r="BX8" s="533"/>
      <c r="BY8" s="533"/>
      <c r="BZ8" s="533"/>
      <c r="CA8" s="533"/>
      <c r="CB8" s="533"/>
      <c r="CC8" s="533"/>
      <c r="CD8" s="533"/>
      <c r="CE8" s="533"/>
      <c r="CF8" s="533"/>
      <c r="CG8" s="533"/>
      <c r="CH8" s="533"/>
      <c r="CI8" s="533"/>
      <c r="CJ8" s="533"/>
      <c r="CK8" s="533"/>
      <c r="CL8" s="533"/>
      <c r="CM8" s="533"/>
      <c r="CN8" s="533"/>
      <c r="CO8" s="533"/>
      <c r="CP8" s="533"/>
      <c r="CQ8" s="533"/>
      <c r="CR8" s="533"/>
      <c r="CS8" s="533"/>
      <c r="CT8" s="533"/>
      <c r="CU8" s="533"/>
      <c r="CV8" s="533"/>
      <c r="CW8" s="533"/>
      <c r="CX8" s="533"/>
      <c r="CY8" s="533"/>
      <c r="CZ8" s="533"/>
      <c r="DA8" s="533"/>
      <c r="DB8" s="533"/>
      <c r="DC8" s="533"/>
      <c r="DD8" s="533"/>
      <c r="DE8" s="533"/>
      <c r="DF8" s="533"/>
      <c r="DG8" s="533"/>
      <c r="DH8" s="533"/>
      <c r="DI8" s="533"/>
      <c r="DJ8" s="533"/>
      <c r="DK8" s="533"/>
      <c r="DL8" s="533"/>
    </row>
    <row r="9" spans="1:116" s="604" customFormat="1" ht="11.25" customHeight="1">
      <c r="A9" s="605">
        <v>1994</v>
      </c>
      <c r="B9" s="606"/>
      <c r="C9" s="607">
        <v>3.7833139999999998</v>
      </c>
      <c r="D9" s="608">
        <v>7.7827760000000001</v>
      </c>
      <c r="E9" s="608">
        <v>2.6791999999999998</v>
      </c>
      <c r="F9" s="608">
        <v>26.616205000000001</v>
      </c>
      <c r="G9" s="608">
        <v>31.590508</v>
      </c>
      <c r="H9" s="608">
        <v>66.091099999999997</v>
      </c>
      <c r="I9" s="608">
        <v>43.235100000000003</v>
      </c>
      <c r="J9" s="608" t="s">
        <v>10</v>
      </c>
      <c r="K9" s="609"/>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33"/>
      <c r="AZ9" s="533"/>
      <c r="BA9" s="533"/>
      <c r="BB9" s="533"/>
      <c r="BC9" s="533"/>
      <c r="BD9" s="533"/>
      <c r="BE9" s="533"/>
      <c r="BF9" s="533"/>
      <c r="BG9" s="533"/>
      <c r="BH9" s="533"/>
      <c r="BI9" s="533"/>
      <c r="BJ9" s="533"/>
      <c r="BK9" s="533"/>
      <c r="BL9" s="533"/>
      <c r="BM9" s="533"/>
      <c r="BN9" s="533"/>
      <c r="BO9" s="533"/>
      <c r="BP9" s="533"/>
      <c r="BQ9" s="533"/>
      <c r="BR9" s="533"/>
      <c r="BS9" s="533"/>
      <c r="BT9" s="533"/>
      <c r="BU9" s="533"/>
      <c r="BV9" s="533"/>
      <c r="BW9" s="533"/>
      <c r="BX9" s="533"/>
      <c r="BY9" s="533"/>
      <c r="BZ9" s="533"/>
      <c r="CA9" s="533"/>
      <c r="CB9" s="533"/>
      <c r="CC9" s="533"/>
      <c r="CD9" s="533"/>
      <c r="CE9" s="533"/>
      <c r="CF9" s="533"/>
      <c r="CG9" s="533"/>
      <c r="CH9" s="533"/>
      <c r="CI9" s="533"/>
      <c r="CJ9" s="533"/>
      <c r="CK9" s="533"/>
      <c r="CL9" s="533"/>
      <c r="CM9" s="533"/>
      <c r="CN9" s="533"/>
      <c r="CO9" s="533"/>
      <c r="CP9" s="533"/>
      <c r="CQ9" s="533"/>
      <c r="CR9" s="533"/>
      <c r="CS9" s="533"/>
      <c r="CT9" s="533"/>
      <c r="CU9" s="533"/>
      <c r="CV9" s="533"/>
      <c r="CW9" s="533"/>
      <c r="CX9" s="533"/>
      <c r="CY9" s="533"/>
      <c r="CZ9" s="533"/>
      <c r="DA9" s="533"/>
      <c r="DB9" s="533"/>
      <c r="DC9" s="533"/>
      <c r="DD9" s="533"/>
      <c r="DE9" s="533"/>
      <c r="DF9" s="533"/>
      <c r="DG9" s="533"/>
      <c r="DH9" s="533"/>
      <c r="DI9" s="533"/>
      <c r="DJ9" s="533"/>
      <c r="DK9" s="533"/>
      <c r="DL9" s="533"/>
    </row>
    <row r="10" spans="1:116" s="604" customFormat="1" ht="11.25" customHeight="1">
      <c r="A10" s="605">
        <v>1995</v>
      </c>
      <c r="B10" s="610"/>
      <c r="C10" s="607">
        <v>3.7722000000000002</v>
      </c>
      <c r="D10" s="608">
        <v>7.6206019999999999</v>
      </c>
      <c r="E10" s="608">
        <v>2.3369</v>
      </c>
      <c r="F10" s="608">
        <v>26.538951000000001</v>
      </c>
      <c r="G10" s="608">
        <v>32.176971000000002</v>
      </c>
      <c r="H10" s="608">
        <v>60.030299999999997</v>
      </c>
      <c r="I10" s="608">
        <v>38.035400000000003</v>
      </c>
      <c r="J10" s="608" t="s">
        <v>10</v>
      </c>
      <c r="K10" s="609"/>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3"/>
      <c r="AY10" s="533"/>
      <c r="AZ10" s="533"/>
      <c r="BA10" s="533"/>
      <c r="BB10" s="533"/>
      <c r="BC10" s="533"/>
      <c r="BD10" s="533"/>
      <c r="BE10" s="533"/>
      <c r="BF10" s="533"/>
      <c r="BG10" s="533"/>
      <c r="BH10" s="533"/>
      <c r="BI10" s="533"/>
      <c r="BJ10" s="533"/>
      <c r="BK10" s="533"/>
      <c r="BL10" s="533"/>
      <c r="BM10" s="533"/>
      <c r="BN10" s="533"/>
      <c r="BO10" s="533"/>
      <c r="BP10" s="533"/>
      <c r="BQ10" s="533"/>
      <c r="BR10" s="533"/>
      <c r="BS10" s="533"/>
      <c r="BT10" s="533"/>
      <c r="BU10" s="533"/>
      <c r="BV10" s="533"/>
      <c r="BW10" s="533"/>
      <c r="BX10" s="533"/>
      <c r="BY10" s="533"/>
      <c r="BZ10" s="533"/>
      <c r="CA10" s="533"/>
      <c r="CB10" s="533"/>
      <c r="CC10" s="533"/>
      <c r="CD10" s="533"/>
      <c r="CE10" s="533"/>
      <c r="CF10" s="533"/>
      <c r="CG10" s="533"/>
      <c r="CH10" s="533"/>
      <c r="CI10" s="533"/>
      <c r="CJ10" s="533"/>
      <c r="CK10" s="533"/>
      <c r="CL10" s="533"/>
      <c r="CM10" s="533"/>
      <c r="CN10" s="533"/>
      <c r="CO10" s="533"/>
      <c r="CP10" s="533"/>
      <c r="CQ10" s="533"/>
      <c r="CR10" s="533"/>
      <c r="CS10" s="533"/>
      <c r="CT10" s="533"/>
      <c r="CU10" s="533"/>
      <c r="CV10" s="533"/>
      <c r="CW10" s="533"/>
      <c r="CX10" s="533"/>
      <c r="CY10" s="533"/>
      <c r="CZ10" s="533"/>
      <c r="DA10" s="533"/>
      <c r="DB10" s="533"/>
      <c r="DC10" s="533"/>
      <c r="DD10" s="533"/>
      <c r="DE10" s="533"/>
      <c r="DF10" s="533"/>
      <c r="DG10" s="533"/>
      <c r="DH10" s="533"/>
      <c r="DI10" s="533"/>
      <c r="DJ10" s="533"/>
      <c r="DK10" s="533"/>
      <c r="DL10" s="533"/>
    </row>
    <row r="11" spans="1:116" s="604" customFormat="1" ht="11.25" customHeight="1">
      <c r="A11" s="605">
        <v>1996</v>
      </c>
      <c r="B11" s="611"/>
      <c r="C11" s="607">
        <v>3.7787000000000002</v>
      </c>
      <c r="D11" s="608">
        <v>7.8182499999999999</v>
      </c>
      <c r="E11" s="608">
        <v>2.5929000000000002</v>
      </c>
      <c r="F11" s="608">
        <v>26.584800000000001</v>
      </c>
      <c r="G11" s="608">
        <v>32.394799999999996</v>
      </c>
      <c r="H11" s="608">
        <v>62.469099999999997</v>
      </c>
      <c r="I11" s="608">
        <v>39.993499999999997</v>
      </c>
      <c r="J11" s="608" t="s">
        <v>10</v>
      </c>
      <c r="K11" s="609"/>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3"/>
      <c r="AX11" s="533"/>
      <c r="AY11" s="533"/>
      <c r="AZ11" s="533"/>
      <c r="BA11" s="533"/>
      <c r="BB11" s="533"/>
      <c r="BC11" s="533"/>
      <c r="BD11" s="533"/>
      <c r="BE11" s="533"/>
      <c r="BF11" s="533"/>
      <c r="BG11" s="533"/>
      <c r="BH11" s="533"/>
      <c r="BI11" s="533"/>
      <c r="BJ11" s="533"/>
      <c r="BK11" s="533"/>
      <c r="BL11" s="533"/>
      <c r="BM11" s="533"/>
      <c r="BN11" s="533"/>
      <c r="BO11" s="533"/>
      <c r="BP11" s="533"/>
      <c r="BQ11" s="533"/>
      <c r="BR11" s="533"/>
      <c r="BS11" s="533"/>
      <c r="BT11" s="533"/>
      <c r="BU11" s="533"/>
      <c r="BV11" s="533"/>
      <c r="BW11" s="533"/>
      <c r="BX11" s="533"/>
      <c r="BY11" s="533"/>
      <c r="BZ11" s="533"/>
      <c r="CA11" s="533"/>
      <c r="CB11" s="533"/>
      <c r="CC11" s="533"/>
      <c r="CD11" s="533"/>
      <c r="CE11" s="533"/>
      <c r="CF11" s="533"/>
      <c r="CG11" s="533"/>
      <c r="CH11" s="533"/>
      <c r="CI11" s="533"/>
      <c r="CJ11" s="533"/>
      <c r="CK11" s="533"/>
      <c r="CL11" s="533"/>
      <c r="CM11" s="533"/>
      <c r="CN11" s="533"/>
      <c r="CO11" s="533"/>
      <c r="CP11" s="533"/>
      <c r="CQ11" s="533"/>
      <c r="CR11" s="533"/>
      <c r="CS11" s="533"/>
      <c r="CT11" s="533"/>
      <c r="CU11" s="533"/>
      <c r="CV11" s="533"/>
      <c r="CW11" s="533"/>
      <c r="CX11" s="533"/>
      <c r="CY11" s="533"/>
      <c r="CZ11" s="533"/>
      <c r="DA11" s="533"/>
      <c r="DB11" s="533"/>
      <c r="DC11" s="533"/>
      <c r="DD11" s="533"/>
      <c r="DE11" s="533"/>
      <c r="DF11" s="533"/>
      <c r="DG11" s="533"/>
      <c r="DH11" s="533"/>
      <c r="DI11" s="533"/>
      <c r="DJ11" s="533"/>
      <c r="DK11" s="533"/>
      <c r="DL11" s="533"/>
    </row>
    <row r="12" spans="1:116" s="604" customFormat="1" ht="11.25" customHeight="1">
      <c r="A12" s="605">
        <v>1997</v>
      </c>
      <c r="B12" s="611"/>
      <c r="C12" s="607">
        <v>4.0779920000000001</v>
      </c>
      <c r="D12" s="608">
        <v>8.5258579999999995</v>
      </c>
      <c r="E12" s="608">
        <v>2.9224999999999999</v>
      </c>
      <c r="F12" s="608">
        <v>28.697956999999999</v>
      </c>
      <c r="G12" s="608">
        <v>34.342300000000002</v>
      </c>
      <c r="H12" s="608">
        <v>81.639200000000002</v>
      </c>
      <c r="I12" s="608">
        <v>49.829900000000002</v>
      </c>
      <c r="J12" s="608" t="s">
        <v>10</v>
      </c>
      <c r="K12" s="609"/>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3"/>
      <c r="BB12" s="533"/>
      <c r="BC12" s="533"/>
      <c r="BD12" s="533"/>
      <c r="BE12" s="533"/>
      <c r="BF12" s="533"/>
      <c r="BG12" s="533"/>
      <c r="BH12" s="533"/>
      <c r="BI12" s="533"/>
      <c r="BJ12" s="533"/>
      <c r="BK12" s="533"/>
      <c r="BL12" s="533"/>
      <c r="BM12" s="533"/>
      <c r="BN12" s="533"/>
      <c r="BO12" s="533"/>
      <c r="BP12" s="533"/>
      <c r="BQ12" s="533"/>
      <c r="BR12" s="533"/>
      <c r="BS12" s="533"/>
      <c r="BT12" s="533"/>
      <c r="BU12" s="533"/>
      <c r="BV12" s="533"/>
      <c r="BW12" s="533"/>
      <c r="BX12" s="533"/>
      <c r="BY12" s="533"/>
      <c r="BZ12" s="533"/>
      <c r="CA12" s="533"/>
      <c r="CB12" s="533"/>
      <c r="CC12" s="533"/>
      <c r="CD12" s="533"/>
      <c r="CE12" s="533"/>
      <c r="CF12" s="533"/>
      <c r="CG12" s="533"/>
      <c r="CH12" s="533"/>
      <c r="CI12" s="533"/>
      <c r="CJ12" s="533"/>
      <c r="CK12" s="533"/>
      <c r="CL12" s="533"/>
      <c r="CM12" s="533"/>
      <c r="CN12" s="533"/>
      <c r="CO12" s="533"/>
      <c r="CP12" s="533"/>
      <c r="CQ12" s="533"/>
      <c r="CR12" s="533"/>
      <c r="CS12" s="533"/>
      <c r="CT12" s="533"/>
      <c r="CU12" s="533"/>
      <c r="CV12" s="533"/>
      <c r="CW12" s="533"/>
      <c r="CX12" s="533"/>
      <c r="CY12" s="533"/>
      <c r="CZ12" s="533"/>
      <c r="DA12" s="533"/>
      <c r="DB12" s="533"/>
      <c r="DC12" s="533"/>
      <c r="DD12" s="533"/>
      <c r="DE12" s="533"/>
      <c r="DF12" s="533"/>
      <c r="DG12" s="533"/>
      <c r="DH12" s="533"/>
      <c r="DI12" s="533"/>
      <c r="DJ12" s="533"/>
      <c r="DK12" s="533"/>
      <c r="DL12" s="533"/>
    </row>
    <row r="13" spans="1:116" s="604" customFormat="1" ht="11.25" customHeight="1">
      <c r="A13" s="605">
        <v>1998</v>
      </c>
      <c r="B13" s="611"/>
      <c r="C13" s="607">
        <v>4.3993000000000002</v>
      </c>
      <c r="D13" s="608">
        <v>9.2329000000000008</v>
      </c>
      <c r="E13" s="608">
        <v>3.1356999999999999</v>
      </c>
      <c r="F13" s="608">
        <v>30.952500000000001</v>
      </c>
      <c r="G13" s="608">
        <v>37.578800000000001</v>
      </c>
      <c r="H13" s="608">
        <v>90.246200000000002</v>
      </c>
      <c r="I13" s="608">
        <v>54.450600000000001</v>
      </c>
      <c r="J13" s="608" t="s">
        <v>10</v>
      </c>
      <c r="K13" s="609"/>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3"/>
      <c r="AY13" s="533"/>
      <c r="AZ13" s="533"/>
      <c r="BA13" s="533"/>
      <c r="BB13" s="533"/>
      <c r="BC13" s="533"/>
      <c r="BD13" s="533"/>
      <c r="BE13" s="533"/>
      <c r="BF13" s="533"/>
      <c r="BG13" s="533"/>
      <c r="BH13" s="533"/>
      <c r="BI13" s="533"/>
      <c r="BJ13" s="533"/>
      <c r="BK13" s="533"/>
      <c r="BL13" s="533"/>
      <c r="BM13" s="533"/>
      <c r="BN13" s="533"/>
      <c r="BO13" s="533"/>
      <c r="BP13" s="533"/>
      <c r="BQ13" s="533"/>
      <c r="BR13" s="533"/>
      <c r="BS13" s="533"/>
      <c r="BT13" s="533"/>
      <c r="BU13" s="533"/>
      <c r="BV13" s="533"/>
      <c r="BW13" s="533"/>
      <c r="BX13" s="533"/>
      <c r="BY13" s="533"/>
      <c r="BZ13" s="533"/>
      <c r="CA13" s="533"/>
      <c r="CB13" s="533"/>
      <c r="CC13" s="533"/>
      <c r="CD13" s="533"/>
      <c r="CE13" s="533"/>
      <c r="CF13" s="533"/>
      <c r="CG13" s="533"/>
      <c r="CH13" s="533"/>
      <c r="CI13" s="533"/>
      <c r="CJ13" s="533"/>
      <c r="CK13" s="533"/>
      <c r="CL13" s="533"/>
      <c r="CM13" s="533"/>
      <c r="CN13" s="533"/>
      <c r="CO13" s="533"/>
      <c r="CP13" s="533"/>
      <c r="CQ13" s="533"/>
      <c r="CR13" s="533"/>
      <c r="CS13" s="533"/>
      <c r="CT13" s="533"/>
      <c r="CU13" s="533"/>
      <c r="CV13" s="533"/>
      <c r="CW13" s="533"/>
      <c r="CX13" s="533"/>
      <c r="CY13" s="533"/>
      <c r="CZ13" s="533"/>
      <c r="DA13" s="533"/>
      <c r="DB13" s="533"/>
      <c r="DC13" s="533"/>
      <c r="DD13" s="533"/>
      <c r="DE13" s="533"/>
      <c r="DF13" s="533"/>
      <c r="DG13" s="533"/>
      <c r="DH13" s="533"/>
      <c r="DI13" s="533"/>
      <c r="DJ13" s="533"/>
      <c r="DK13" s="533"/>
      <c r="DL13" s="533"/>
    </row>
    <row r="14" spans="1:116" s="604" customFormat="1" ht="11.25" customHeight="1">
      <c r="A14" s="605">
        <v>1999</v>
      </c>
      <c r="B14" s="611"/>
      <c r="C14" s="607">
        <v>4.4051999999999998</v>
      </c>
      <c r="D14" s="608">
        <v>9.2408999999999999</v>
      </c>
      <c r="E14" s="608">
        <v>3.1305999999999998</v>
      </c>
      <c r="F14" s="608">
        <v>30.992699999999999</v>
      </c>
      <c r="G14" s="608">
        <v>37.874699999999997</v>
      </c>
      <c r="H14" s="608">
        <v>92.041300000000007</v>
      </c>
      <c r="I14" s="608">
        <v>56.8964</v>
      </c>
      <c r="J14" s="608" t="s">
        <v>10</v>
      </c>
      <c r="K14" s="609"/>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533"/>
      <c r="AW14" s="533"/>
      <c r="AX14" s="533"/>
      <c r="AY14" s="533"/>
      <c r="AZ14" s="533"/>
      <c r="BA14" s="533"/>
      <c r="BB14" s="533"/>
      <c r="BC14" s="533"/>
      <c r="BD14" s="533"/>
      <c r="BE14" s="533"/>
      <c r="BF14" s="533"/>
      <c r="BG14" s="533"/>
      <c r="BH14" s="533"/>
      <c r="BI14" s="533"/>
      <c r="BJ14" s="533"/>
      <c r="BK14" s="533"/>
      <c r="BL14" s="533"/>
      <c r="BM14" s="533"/>
      <c r="BN14" s="533"/>
      <c r="BO14" s="533"/>
      <c r="BP14" s="533"/>
      <c r="BQ14" s="533"/>
      <c r="BR14" s="533"/>
      <c r="BS14" s="533"/>
      <c r="BT14" s="533"/>
      <c r="BU14" s="533"/>
      <c r="BV14" s="533"/>
      <c r="BW14" s="533"/>
      <c r="BX14" s="533"/>
      <c r="BY14" s="533"/>
      <c r="BZ14" s="533"/>
      <c r="CA14" s="533"/>
      <c r="CB14" s="533"/>
      <c r="CC14" s="533"/>
      <c r="CD14" s="533"/>
      <c r="CE14" s="533"/>
      <c r="CF14" s="533"/>
      <c r="CG14" s="533"/>
      <c r="CH14" s="533"/>
      <c r="CI14" s="533"/>
      <c r="CJ14" s="533"/>
      <c r="CK14" s="533"/>
      <c r="CL14" s="533"/>
      <c r="CM14" s="533"/>
      <c r="CN14" s="533"/>
      <c r="CO14" s="533"/>
      <c r="CP14" s="533"/>
      <c r="CQ14" s="533"/>
      <c r="CR14" s="533"/>
      <c r="CS14" s="533"/>
      <c r="CT14" s="533"/>
      <c r="CU14" s="533"/>
      <c r="CV14" s="533"/>
      <c r="CW14" s="533"/>
      <c r="CX14" s="533"/>
      <c r="CY14" s="533"/>
      <c r="CZ14" s="533"/>
      <c r="DA14" s="533"/>
      <c r="DB14" s="533"/>
      <c r="DC14" s="533"/>
      <c r="DD14" s="533"/>
      <c r="DE14" s="533"/>
      <c r="DF14" s="533"/>
      <c r="DG14" s="533"/>
      <c r="DH14" s="533"/>
      <c r="DI14" s="533"/>
      <c r="DJ14" s="533"/>
      <c r="DK14" s="533"/>
      <c r="DL14" s="533"/>
    </row>
    <row r="15" spans="1:116" s="604" customFormat="1" ht="11.25" customHeight="1">
      <c r="A15" s="605">
        <v>2000</v>
      </c>
      <c r="B15" s="611"/>
      <c r="C15" s="612">
        <v>4.4131</v>
      </c>
      <c r="D15" s="613">
        <v>9.2575000000000003</v>
      </c>
      <c r="E15" s="613">
        <v>3.1362000000000001</v>
      </c>
      <c r="F15" s="613">
        <v>31.048200000000001</v>
      </c>
      <c r="G15" s="613">
        <v>38.989199999999997</v>
      </c>
      <c r="H15" s="613">
        <v>99.6905</v>
      </c>
      <c r="I15" s="613">
        <v>65.885599999999997</v>
      </c>
      <c r="J15" s="613">
        <v>60.725000000000001</v>
      </c>
      <c r="K15" s="614">
        <v>61.153300000000002</v>
      </c>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533"/>
      <c r="BE15" s="533"/>
      <c r="BF15" s="533"/>
      <c r="BG15" s="533"/>
      <c r="BH15" s="533"/>
      <c r="BI15" s="533"/>
      <c r="BJ15" s="533"/>
      <c r="BK15" s="533"/>
      <c r="BL15" s="533"/>
      <c r="BM15" s="533"/>
      <c r="BN15" s="533"/>
      <c r="BO15" s="533"/>
      <c r="BP15" s="533"/>
      <c r="BQ15" s="533"/>
      <c r="BR15" s="533"/>
      <c r="BS15" s="533"/>
      <c r="BT15" s="533"/>
      <c r="BU15" s="533"/>
      <c r="BV15" s="533"/>
      <c r="BW15" s="533"/>
      <c r="BX15" s="533"/>
      <c r="BY15" s="533"/>
      <c r="BZ15" s="533"/>
      <c r="CA15" s="533"/>
      <c r="CB15" s="533"/>
      <c r="CC15" s="533"/>
      <c r="CD15" s="533"/>
      <c r="CE15" s="533"/>
      <c r="CF15" s="533"/>
      <c r="CG15" s="533"/>
      <c r="CH15" s="533"/>
      <c r="CI15" s="533"/>
      <c r="CJ15" s="533"/>
      <c r="CK15" s="533"/>
      <c r="CL15" s="533"/>
      <c r="CM15" s="533"/>
      <c r="CN15" s="533"/>
      <c r="CO15" s="533"/>
      <c r="CP15" s="533"/>
      <c r="CQ15" s="533"/>
      <c r="CR15" s="533"/>
      <c r="CS15" s="533"/>
      <c r="CT15" s="533"/>
      <c r="CU15" s="533"/>
      <c r="CV15" s="533"/>
      <c r="CW15" s="533"/>
      <c r="CX15" s="533"/>
      <c r="CY15" s="533"/>
      <c r="CZ15" s="533"/>
      <c r="DA15" s="533"/>
      <c r="DB15" s="533"/>
      <c r="DC15" s="533"/>
      <c r="DD15" s="533"/>
      <c r="DE15" s="533"/>
      <c r="DF15" s="533"/>
      <c r="DG15" s="533"/>
      <c r="DH15" s="533"/>
      <c r="DI15" s="533"/>
      <c r="DJ15" s="533"/>
      <c r="DK15" s="533"/>
      <c r="DL15" s="533"/>
    </row>
    <row r="16" spans="1:116" s="604" customFormat="1" ht="11.25" customHeight="1">
      <c r="A16" s="615">
        <v>2001</v>
      </c>
      <c r="B16" s="616"/>
      <c r="C16" s="612">
        <v>4.426742</v>
      </c>
      <c r="D16" s="613">
        <v>9.2861720000000005</v>
      </c>
      <c r="E16" s="231">
        <v>3.1459000000000001</v>
      </c>
      <c r="F16" s="613">
        <v>31.144473000000001</v>
      </c>
      <c r="G16" s="613">
        <v>40.338082999999997</v>
      </c>
      <c r="H16" s="231">
        <v>97.987499999999997</v>
      </c>
      <c r="I16" s="613">
        <v>68.042100000000005</v>
      </c>
      <c r="J16" s="613">
        <v>60.9133</v>
      </c>
      <c r="K16" s="614">
        <v>56.015700000000002</v>
      </c>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3"/>
      <c r="AS16" s="533"/>
      <c r="AT16" s="533"/>
      <c r="AU16" s="533"/>
      <c r="AV16" s="533"/>
      <c r="AW16" s="533"/>
      <c r="AX16" s="533"/>
      <c r="AY16" s="533"/>
      <c r="AZ16" s="533"/>
      <c r="BA16" s="533"/>
      <c r="BB16" s="533"/>
      <c r="BC16" s="533"/>
      <c r="BD16" s="533"/>
      <c r="BE16" s="533"/>
      <c r="BF16" s="533"/>
      <c r="BG16" s="533"/>
      <c r="BH16" s="533"/>
      <c r="BI16" s="533"/>
      <c r="BJ16" s="533"/>
      <c r="BK16" s="533"/>
      <c r="BL16" s="533"/>
      <c r="BM16" s="533"/>
      <c r="BN16" s="533"/>
      <c r="BO16" s="533"/>
      <c r="BP16" s="533"/>
      <c r="BQ16" s="533"/>
      <c r="BR16" s="533"/>
      <c r="BS16" s="533"/>
      <c r="BT16" s="533"/>
      <c r="BU16" s="533"/>
      <c r="BV16" s="533"/>
      <c r="BW16" s="533"/>
      <c r="BX16" s="533"/>
      <c r="BY16" s="533"/>
      <c r="BZ16" s="533"/>
      <c r="CA16" s="533"/>
      <c r="CB16" s="533"/>
      <c r="CC16" s="533"/>
      <c r="CD16" s="533"/>
      <c r="CE16" s="533"/>
      <c r="CF16" s="533"/>
      <c r="CG16" s="533"/>
      <c r="CH16" s="533"/>
      <c r="CI16" s="533"/>
      <c r="CJ16" s="533"/>
      <c r="CK16" s="533"/>
      <c r="CL16" s="533"/>
      <c r="CM16" s="533"/>
      <c r="CN16" s="533"/>
      <c r="CO16" s="533"/>
      <c r="CP16" s="533"/>
      <c r="CQ16" s="533"/>
      <c r="CR16" s="533"/>
      <c r="CS16" s="533"/>
      <c r="CT16" s="533"/>
      <c r="CU16" s="533"/>
      <c r="CV16" s="533"/>
      <c r="CW16" s="533"/>
      <c r="CX16" s="533"/>
      <c r="CY16" s="533"/>
      <c r="CZ16" s="533"/>
      <c r="DA16" s="533"/>
      <c r="DB16" s="533"/>
      <c r="DC16" s="533"/>
      <c r="DD16" s="533"/>
      <c r="DE16" s="533"/>
      <c r="DF16" s="533"/>
      <c r="DG16" s="533"/>
      <c r="DH16" s="533"/>
      <c r="DI16" s="533"/>
      <c r="DJ16" s="533"/>
      <c r="DK16" s="533"/>
      <c r="DL16" s="533"/>
    </row>
    <row r="17" spans="1:116" s="604" customFormat="1" ht="11.25" customHeight="1">
      <c r="A17" s="615">
        <v>2002</v>
      </c>
      <c r="B17" s="611"/>
      <c r="C17" s="607" t="s">
        <v>10</v>
      </c>
      <c r="D17" s="608" t="s">
        <v>10</v>
      </c>
      <c r="E17" s="608" t="s">
        <v>10</v>
      </c>
      <c r="F17" s="608" t="s">
        <v>10</v>
      </c>
      <c r="G17" s="608">
        <v>41.568854999999999</v>
      </c>
      <c r="H17" s="608">
        <v>97.036500000000004</v>
      </c>
      <c r="I17" s="608">
        <v>64.734099999999998</v>
      </c>
      <c r="J17" s="608">
        <v>60.978299999999997</v>
      </c>
      <c r="K17" s="614">
        <v>51.683900000000001</v>
      </c>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33"/>
      <c r="AZ17" s="533"/>
      <c r="BA17" s="533"/>
      <c r="BB17" s="533"/>
      <c r="BC17" s="533"/>
      <c r="BD17" s="533"/>
      <c r="BE17" s="533"/>
      <c r="BF17" s="533"/>
      <c r="BG17" s="533"/>
      <c r="BH17" s="533"/>
      <c r="BI17" s="533"/>
      <c r="BJ17" s="533"/>
      <c r="BK17" s="533"/>
      <c r="BL17" s="533"/>
      <c r="BM17" s="533"/>
      <c r="BN17" s="533"/>
      <c r="BO17" s="533"/>
      <c r="BP17" s="533"/>
      <c r="BQ17" s="533"/>
      <c r="BR17" s="533"/>
      <c r="BS17" s="533"/>
      <c r="BT17" s="533"/>
      <c r="BU17" s="533"/>
      <c r="BV17" s="533"/>
      <c r="BW17" s="533"/>
      <c r="BX17" s="533"/>
      <c r="BY17" s="533"/>
      <c r="BZ17" s="533"/>
      <c r="CA17" s="533"/>
      <c r="CB17" s="533"/>
      <c r="CC17" s="533"/>
      <c r="CD17" s="533"/>
      <c r="CE17" s="533"/>
      <c r="CF17" s="533"/>
      <c r="CG17" s="533"/>
      <c r="CH17" s="533"/>
      <c r="CI17" s="533"/>
      <c r="CJ17" s="533"/>
      <c r="CK17" s="533"/>
      <c r="CL17" s="533"/>
      <c r="CM17" s="533"/>
      <c r="CN17" s="533"/>
      <c r="CO17" s="533"/>
      <c r="CP17" s="533"/>
      <c r="CQ17" s="533"/>
      <c r="CR17" s="533"/>
      <c r="CS17" s="533"/>
      <c r="CT17" s="533"/>
      <c r="CU17" s="533"/>
      <c r="CV17" s="533"/>
      <c r="CW17" s="533"/>
      <c r="CX17" s="533"/>
      <c r="CY17" s="533"/>
      <c r="CZ17" s="533"/>
      <c r="DA17" s="533"/>
      <c r="DB17" s="533"/>
      <c r="DC17" s="533"/>
      <c r="DD17" s="533"/>
      <c r="DE17" s="533"/>
      <c r="DF17" s="533"/>
      <c r="DG17" s="533"/>
      <c r="DH17" s="533"/>
      <c r="DI17" s="533"/>
      <c r="DJ17" s="533"/>
      <c r="DK17" s="533"/>
      <c r="DL17" s="533"/>
    </row>
    <row r="18" spans="1:116" s="604" customFormat="1" ht="11.25" customHeight="1">
      <c r="A18" s="615">
        <v>2003</v>
      </c>
      <c r="B18" s="611"/>
      <c r="C18" s="607" t="s">
        <v>10</v>
      </c>
      <c r="D18" s="608" t="s">
        <v>10</v>
      </c>
      <c r="E18" s="608" t="s">
        <v>10</v>
      </c>
      <c r="F18" s="608" t="s">
        <v>10</v>
      </c>
      <c r="G18" s="608">
        <v>40.311667</v>
      </c>
      <c r="H18" s="608">
        <v>88.640500000000003</v>
      </c>
      <c r="I18" s="608">
        <v>54.303100000000001</v>
      </c>
      <c r="J18" s="608">
        <v>61.2639</v>
      </c>
      <c r="K18" s="614">
        <v>46.8292</v>
      </c>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3"/>
      <c r="AL18" s="533"/>
      <c r="AM18" s="533"/>
      <c r="AN18" s="533"/>
      <c r="AO18" s="533"/>
      <c r="AP18" s="533"/>
      <c r="AQ18" s="533"/>
      <c r="AR18" s="533"/>
      <c r="AS18" s="533"/>
      <c r="AT18" s="533"/>
      <c r="AU18" s="533"/>
      <c r="AV18" s="533"/>
      <c r="AW18" s="533"/>
      <c r="AX18" s="533"/>
      <c r="AY18" s="533"/>
      <c r="AZ18" s="533"/>
      <c r="BA18" s="533"/>
      <c r="BB18" s="533"/>
      <c r="BC18" s="533"/>
      <c r="BD18" s="533"/>
      <c r="BE18" s="533"/>
      <c r="BF18" s="533"/>
      <c r="BG18" s="533"/>
      <c r="BH18" s="533"/>
      <c r="BI18" s="533"/>
      <c r="BJ18" s="533"/>
      <c r="BK18" s="533"/>
      <c r="BL18" s="533"/>
      <c r="BM18" s="533"/>
      <c r="BN18" s="533"/>
      <c r="BO18" s="533"/>
      <c r="BP18" s="533"/>
      <c r="BQ18" s="533"/>
      <c r="BR18" s="533"/>
      <c r="BS18" s="533"/>
      <c r="BT18" s="533"/>
      <c r="BU18" s="533"/>
      <c r="BV18" s="533"/>
      <c r="BW18" s="533"/>
      <c r="BX18" s="533"/>
      <c r="BY18" s="533"/>
      <c r="BZ18" s="533"/>
      <c r="CA18" s="533"/>
      <c r="CB18" s="533"/>
      <c r="CC18" s="533"/>
      <c r="CD18" s="533"/>
      <c r="CE18" s="533"/>
      <c r="CF18" s="533"/>
      <c r="CG18" s="533"/>
      <c r="CH18" s="533"/>
      <c r="CI18" s="533"/>
      <c r="CJ18" s="533"/>
      <c r="CK18" s="533"/>
      <c r="CL18" s="533"/>
      <c r="CM18" s="533"/>
      <c r="CN18" s="533"/>
      <c r="CO18" s="533"/>
      <c r="CP18" s="533"/>
      <c r="CQ18" s="533"/>
      <c r="CR18" s="533"/>
      <c r="CS18" s="533"/>
      <c r="CT18" s="533"/>
      <c r="CU18" s="533"/>
      <c r="CV18" s="533"/>
      <c r="CW18" s="533"/>
      <c r="CX18" s="533"/>
      <c r="CY18" s="533"/>
      <c r="CZ18" s="533"/>
      <c r="DA18" s="533"/>
      <c r="DB18" s="533"/>
      <c r="DC18" s="533"/>
      <c r="DD18" s="533"/>
      <c r="DE18" s="533"/>
      <c r="DF18" s="533"/>
      <c r="DG18" s="533"/>
      <c r="DH18" s="533"/>
      <c r="DI18" s="533"/>
      <c r="DJ18" s="533"/>
      <c r="DK18" s="533"/>
      <c r="DL18" s="533"/>
    </row>
    <row r="19" spans="1:116" s="604" customFormat="1" ht="11.25" customHeight="1">
      <c r="A19" s="615">
        <v>2004</v>
      </c>
      <c r="B19" s="611"/>
      <c r="C19" s="607" t="s">
        <v>10</v>
      </c>
      <c r="D19" s="608" t="s">
        <v>10</v>
      </c>
      <c r="E19" s="608" t="s">
        <v>10</v>
      </c>
      <c r="F19" s="608" t="s">
        <v>10</v>
      </c>
      <c r="G19" s="608">
        <v>39.733707000000003</v>
      </c>
      <c r="H19" s="608">
        <v>90.4298</v>
      </c>
      <c r="I19" s="608">
        <v>49.410499999999999</v>
      </c>
      <c r="J19" s="608">
        <v>61.337699999999998</v>
      </c>
      <c r="K19" s="614">
        <v>45.6661</v>
      </c>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3"/>
      <c r="AM19" s="533"/>
      <c r="AN19" s="533"/>
      <c r="AO19" s="533"/>
      <c r="AP19" s="533"/>
      <c r="AQ19" s="533"/>
      <c r="AR19" s="533"/>
      <c r="AS19" s="533"/>
      <c r="AT19" s="533"/>
      <c r="AU19" s="533"/>
      <c r="AV19" s="533"/>
      <c r="AW19" s="533"/>
      <c r="AX19" s="533"/>
      <c r="AY19" s="533"/>
      <c r="AZ19" s="533"/>
      <c r="BA19" s="533"/>
      <c r="BB19" s="533"/>
      <c r="BC19" s="533"/>
      <c r="BD19" s="533"/>
      <c r="BE19" s="533"/>
      <c r="BF19" s="533"/>
      <c r="BG19" s="533"/>
      <c r="BH19" s="533"/>
      <c r="BI19" s="533"/>
      <c r="BJ19" s="533"/>
      <c r="BK19" s="533"/>
      <c r="BL19" s="533"/>
      <c r="BM19" s="533"/>
      <c r="BN19" s="533"/>
      <c r="BO19" s="533"/>
      <c r="BP19" s="533"/>
      <c r="BQ19" s="533"/>
      <c r="BR19" s="533"/>
      <c r="BS19" s="533"/>
      <c r="BT19" s="533"/>
      <c r="BU19" s="533"/>
      <c r="BV19" s="533"/>
      <c r="BW19" s="533"/>
      <c r="BX19" s="533"/>
      <c r="BY19" s="533"/>
      <c r="BZ19" s="533"/>
      <c r="CA19" s="533"/>
      <c r="CB19" s="533"/>
      <c r="CC19" s="533"/>
      <c r="CD19" s="533"/>
      <c r="CE19" s="533"/>
      <c r="CF19" s="533"/>
      <c r="CG19" s="533"/>
      <c r="CH19" s="533"/>
      <c r="CI19" s="533"/>
      <c r="CJ19" s="533"/>
      <c r="CK19" s="533"/>
      <c r="CL19" s="533"/>
      <c r="CM19" s="533"/>
      <c r="CN19" s="533"/>
      <c r="CO19" s="533"/>
      <c r="CP19" s="533"/>
      <c r="CQ19" s="533"/>
      <c r="CR19" s="533"/>
      <c r="CS19" s="533"/>
      <c r="CT19" s="533"/>
      <c r="CU19" s="533"/>
      <c r="CV19" s="533"/>
      <c r="CW19" s="533"/>
      <c r="CX19" s="533"/>
      <c r="CY19" s="533"/>
      <c r="CZ19" s="533"/>
      <c r="DA19" s="533"/>
      <c r="DB19" s="533"/>
      <c r="DC19" s="533"/>
      <c r="DD19" s="533"/>
      <c r="DE19" s="533"/>
      <c r="DF19" s="533"/>
      <c r="DG19" s="533"/>
      <c r="DH19" s="533"/>
      <c r="DI19" s="533"/>
      <c r="DJ19" s="533"/>
      <c r="DK19" s="533"/>
      <c r="DL19" s="533"/>
    </row>
    <row r="20" spans="1:116" s="604" customFormat="1" ht="11.25" customHeight="1">
      <c r="A20" s="615">
        <v>2005</v>
      </c>
      <c r="B20" s="611"/>
      <c r="C20" s="607" t="s">
        <v>10</v>
      </c>
      <c r="D20" s="608" t="s">
        <v>10</v>
      </c>
      <c r="E20" s="608" t="s">
        <v>10</v>
      </c>
      <c r="F20" s="608" t="s">
        <v>10</v>
      </c>
      <c r="G20" s="608">
        <v>39.587150000000001</v>
      </c>
      <c r="H20" s="608">
        <v>89.618600000000001</v>
      </c>
      <c r="I20" s="608">
        <v>49.291899999999998</v>
      </c>
      <c r="J20" s="608">
        <v>61.2958</v>
      </c>
      <c r="K20" s="614">
        <v>44.789499999999997</v>
      </c>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533"/>
      <c r="AW20" s="533"/>
      <c r="AX20" s="533"/>
      <c r="AY20" s="533"/>
      <c r="AZ20" s="533"/>
      <c r="BA20" s="533"/>
      <c r="BB20" s="533"/>
      <c r="BC20" s="533"/>
      <c r="BD20" s="533"/>
      <c r="BE20" s="533"/>
      <c r="BF20" s="533"/>
      <c r="BG20" s="533"/>
      <c r="BH20" s="533"/>
      <c r="BI20" s="533"/>
      <c r="BJ20" s="533"/>
      <c r="BK20" s="533"/>
      <c r="BL20" s="533"/>
      <c r="BM20" s="533"/>
      <c r="BN20" s="533"/>
      <c r="BO20" s="533"/>
      <c r="BP20" s="533"/>
      <c r="BQ20" s="533"/>
      <c r="BR20" s="533"/>
      <c r="BS20" s="533"/>
      <c r="BT20" s="533"/>
      <c r="BU20" s="533"/>
      <c r="BV20" s="533"/>
      <c r="BW20" s="533"/>
      <c r="BX20" s="533"/>
      <c r="BY20" s="533"/>
      <c r="BZ20" s="533"/>
      <c r="CA20" s="533"/>
      <c r="CB20" s="533"/>
      <c r="CC20" s="533"/>
      <c r="CD20" s="533"/>
      <c r="CE20" s="533"/>
      <c r="CF20" s="533"/>
      <c r="CG20" s="533"/>
      <c r="CH20" s="533"/>
      <c r="CI20" s="533"/>
      <c r="CJ20" s="533"/>
      <c r="CK20" s="533"/>
      <c r="CL20" s="533"/>
      <c r="CM20" s="533"/>
      <c r="CN20" s="533"/>
      <c r="CO20" s="533"/>
      <c r="CP20" s="533"/>
      <c r="CQ20" s="533"/>
      <c r="CR20" s="533"/>
      <c r="CS20" s="533"/>
      <c r="CT20" s="533"/>
      <c r="CU20" s="533"/>
      <c r="CV20" s="533"/>
      <c r="CW20" s="533"/>
      <c r="CX20" s="533"/>
      <c r="CY20" s="533"/>
      <c r="CZ20" s="533"/>
      <c r="DA20" s="533"/>
      <c r="DB20" s="533"/>
      <c r="DC20" s="533"/>
      <c r="DD20" s="533"/>
      <c r="DE20" s="533"/>
      <c r="DF20" s="533"/>
      <c r="DG20" s="533"/>
      <c r="DH20" s="533"/>
      <c r="DI20" s="533"/>
      <c r="DJ20" s="533"/>
      <c r="DK20" s="533"/>
      <c r="DL20" s="533"/>
    </row>
    <row r="21" spans="1:116" s="604" customFormat="1" ht="11.25" customHeight="1">
      <c r="A21" s="615">
        <v>2006</v>
      </c>
      <c r="B21" s="611"/>
      <c r="C21" s="617" t="s">
        <v>10</v>
      </c>
      <c r="D21" s="618" t="s">
        <v>10</v>
      </c>
      <c r="E21" s="618" t="s">
        <v>10</v>
      </c>
      <c r="F21" s="618" t="s">
        <v>10</v>
      </c>
      <c r="G21" s="608">
        <v>38.898086999999997</v>
      </c>
      <c r="H21" s="608">
        <v>89.761099999999999</v>
      </c>
      <c r="I21" s="608">
        <v>48.785400000000003</v>
      </c>
      <c r="J21" s="608">
        <v>61.188499999999998</v>
      </c>
      <c r="K21" s="614">
        <v>41.9345</v>
      </c>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U21" s="533"/>
      <c r="AV21" s="533"/>
      <c r="AW21" s="533"/>
      <c r="AX21" s="533"/>
      <c r="AY21" s="533"/>
      <c r="AZ21" s="533"/>
      <c r="BA21" s="533"/>
      <c r="BB21" s="533"/>
      <c r="BC21" s="533"/>
      <c r="BD21" s="533"/>
      <c r="BE21" s="533"/>
      <c r="BF21" s="533"/>
      <c r="BG21" s="533"/>
      <c r="BH21" s="533"/>
      <c r="BI21" s="533"/>
      <c r="BJ21" s="533"/>
      <c r="BK21" s="533"/>
      <c r="BL21" s="533"/>
      <c r="BM21" s="533"/>
      <c r="BN21" s="533"/>
      <c r="BO21" s="533"/>
      <c r="BP21" s="533"/>
      <c r="BQ21" s="533"/>
      <c r="BR21" s="533"/>
      <c r="BS21" s="533"/>
      <c r="BT21" s="533"/>
      <c r="BU21" s="533"/>
      <c r="BV21" s="533"/>
      <c r="BW21" s="533"/>
      <c r="BX21" s="533"/>
      <c r="BY21" s="533"/>
      <c r="BZ21" s="533"/>
      <c r="CA21" s="533"/>
      <c r="CB21" s="533"/>
      <c r="CC21" s="533"/>
      <c r="CD21" s="533"/>
      <c r="CE21" s="533"/>
      <c r="CF21" s="533"/>
      <c r="CG21" s="533"/>
      <c r="CH21" s="533"/>
      <c r="CI21" s="533"/>
      <c r="CJ21" s="533"/>
      <c r="CK21" s="533"/>
      <c r="CL21" s="533"/>
      <c r="CM21" s="533"/>
      <c r="CN21" s="533"/>
      <c r="CO21" s="533"/>
      <c r="CP21" s="533"/>
      <c r="CQ21" s="533"/>
      <c r="CR21" s="533"/>
      <c r="CS21" s="533"/>
      <c r="CT21" s="533"/>
      <c r="CU21" s="533"/>
      <c r="CV21" s="533"/>
      <c r="CW21" s="533"/>
      <c r="CX21" s="533"/>
      <c r="CY21" s="533"/>
      <c r="CZ21" s="533"/>
      <c r="DA21" s="533"/>
      <c r="DB21" s="533"/>
      <c r="DC21" s="533"/>
      <c r="DD21" s="533"/>
      <c r="DE21" s="533"/>
      <c r="DF21" s="533"/>
      <c r="DG21" s="533"/>
      <c r="DH21" s="533"/>
      <c r="DI21" s="533"/>
      <c r="DJ21" s="533"/>
      <c r="DK21" s="533"/>
      <c r="DL21" s="533"/>
    </row>
    <row r="22" spans="1:116" s="604" customFormat="1" ht="11.25" customHeight="1">
      <c r="A22" s="615">
        <v>2007</v>
      </c>
      <c r="B22" s="611"/>
      <c r="C22" s="617" t="s">
        <v>10</v>
      </c>
      <c r="D22" s="618" t="s">
        <v>10</v>
      </c>
      <c r="E22" s="618" t="s">
        <v>10</v>
      </c>
      <c r="F22" s="618" t="s">
        <v>10</v>
      </c>
      <c r="G22" s="608">
        <v>37.253402999999999</v>
      </c>
      <c r="H22" s="608">
        <v>89.432400000000001</v>
      </c>
      <c r="I22" s="608">
        <v>44.718400000000003</v>
      </c>
      <c r="J22" s="608">
        <v>61.183799999999998</v>
      </c>
      <c r="K22" s="614">
        <v>37.970500000000001</v>
      </c>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3"/>
      <c r="BB22" s="533"/>
      <c r="BC22" s="533"/>
      <c r="BD22" s="533"/>
      <c r="BE22" s="533"/>
      <c r="BF22" s="533"/>
      <c r="BG22" s="533"/>
      <c r="BH22" s="533"/>
      <c r="BI22" s="533"/>
      <c r="BJ22" s="533"/>
      <c r="BK22" s="533"/>
      <c r="BL22" s="533"/>
      <c r="BM22" s="533"/>
      <c r="BN22" s="533"/>
      <c r="BO22" s="533"/>
      <c r="BP22" s="533"/>
      <c r="BQ22" s="533"/>
      <c r="BR22" s="533"/>
      <c r="BS22" s="533"/>
      <c r="BT22" s="533"/>
      <c r="BU22" s="533"/>
      <c r="BV22" s="533"/>
      <c r="BW22" s="533"/>
      <c r="BX22" s="533"/>
      <c r="BY22" s="533"/>
      <c r="BZ22" s="533"/>
      <c r="CA22" s="533"/>
      <c r="CB22" s="533"/>
      <c r="CC22" s="533"/>
      <c r="CD22" s="533"/>
      <c r="CE22" s="533"/>
      <c r="CF22" s="533"/>
      <c r="CG22" s="533"/>
      <c r="CH22" s="533"/>
      <c r="CI22" s="533"/>
      <c r="CJ22" s="533"/>
      <c r="CK22" s="533"/>
      <c r="CL22" s="533"/>
      <c r="CM22" s="533"/>
      <c r="CN22" s="533"/>
      <c r="CO22" s="533"/>
      <c r="CP22" s="533"/>
      <c r="CQ22" s="533"/>
      <c r="CR22" s="533"/>
      <c r="CS22" s="533"/>
      <c r="CT22" s="533"/>
      <c r="CU22" s="533"/>
      <c r="CV22" s="533"/>
      <c r="CW22" s="533"/>
      <c r="CX22" s="533"/>
      <c r="CY22" s="533"/>
      <c r="CZ22" s="533"/>
      <c r="DA22" s="533"/>
      <c r="DB22" s="533"/>
      <c r="DC22" s="533"/>
      <c r="DD22" s="533"/>
      <c r="DE22" s="533"/>
      <c r="DF22" s="533"/>
      <c r="DG22" s="533"/>
      <c r="DH22" s="533"/>
      <c r="DI22" s="533"/>
      <c r="DJ22" s="533"/>
      <c r="DK22" s="533"/>
      <c r="DL22" s="533"/>
    </row>
    <row r="23" spans="1:116" s="604" customFormat="1" ht="11.25" customHeight="1">
      <c r="A23" s="615">
        <v>2008</v>
      </c>
      <c r="B23" s="611"/>
      <c r="C23" s="617" t="s">
        <v>10</v>
      </c>
      <c r="D23" s="618" t="s">
        <v>10</v>
      </c>
      <c r="E23" s="618" t="s">
        <v>10</v>
      </c>
      <c r="F23" s="618" t="s">
        <v>10</v>
      </c>
      <c r="G23" s="608">
        <v>38.630026999999998</v>
      </c>
      <c r="H23" s="608">
        <v>77.126499999999993</v>
      </c>
      <c r="I23" s="608">
        <v>41.864600000000003</v>
      </c>
      <c r="J23" s="608">
        <v>61.2654</v>
      </c>
      <c r="K23" s="614">
        <v>40.717700000000001</v>
      </c>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533"/>
      <c r="BI23" s="533"/>
      <c r="BJ23" s="533"/>
      <c r="BK23" s="533"/>
      <c r="BL23" s="533"/>
      <c r="BM23" s="533"/>
      <c r="BN23" s="533"/>
      <c r="BO23" s="533"/>
      <c r="BP23" s="533"/>
      <c r="BQ23" s="533"/>
      <c r="BR23" s="533"/>
      <c r="BS23" s="533"/>
      <c r="BT23" s="533"/>
      <c r="BU23" s="533"/>
      <c r="BV23" s="533"/>
      <c r="BW23" s="533"/>
      <c r="BX23" s="533"/>
      <c r="BY23" s="533"/>
      <c r="BZ23" s="533"/>
      <c r="CA23" s="533"/>
      <c r="CB23" s="533"/>
      <c r="CC23" s="533"/>
      <c r="CD23" s="533"/>
      <c r="CE23" s="533"/>
      <c r="CF23" s="533"/>
      <c r="CG23" s="533"/>
      <c r="CH23" s="533"/>
      <c r="CI23" s="533"/>
      <c r="CJ23" s="533"/>
      <c r="CK23" s="533"/>
      <c r="CL23" s="533"/>
      <c r="CM23" s="533"/>
      <c r="CN23" s="533"/>
      <c r="CO23" s="533"/>
      <c r="CP23" s="533"/>
      <c r="CQ23" s="533"/>
      <c r="CR23" s="533"/>
      <c r="CS23" s="533"/>
      <c r="CT23" s="533"/>
      <c r="CU23" s="533"/>
      <c r="CV23" s="533"/>
      <c r="CW23" s="533"/>
      <c r="CX23" s="533"/>
      <c r="CY23" s="533"/>
      <c r="CZ23" s="533"/>
      <c r="DA23" s="533"/>
      <c r="DB23" s="533"/>
      <c r="DC23" s="533"/>
      <c r="DD23" s="533"/>
      <c r="DE23" s="533"/>
      <c r="DF23" s="533"/>
      <c r="DG23" s="533"/>
      <c r="DH23" s="533"/>
      <c r="DI23" s="533"/>
      <c r="DJ23" s="533"/>
      <c r="DK23" s="533"/>
      <c r="DL23" s="533"/>
    </row>
    <row r="24" spans="1:116" s="604" customFormat="1" ht="11.25" customHeight="1">
      <c r="A24" s="615">
        <v>2009</v>
      </c>
      <c r="B24" s="611"/>
      <c r="C24" s="617" t="s">
        <v>10</v>
      </c>
      <c r="D24" s="618" t="s">
        <v>10</v>
      </c>
      <c r="E24" s="618" t="s">
        <v>10</v>
      </c>
      <c r="F24" s="618" t="s">
        <v>10</v>
      </c>
      <c r="G24" s="608">
        <v>40.576903000000001</v>
      </c>
      <c r="H24" s="608">
        <v>68.804100000000005</v>
      </c>
      <c r="I24" s="608">
        <v>44.076599999999999</v>
      </c>
      <c r="J24" s="608">
        <v>61.272799999999997</v>
      </c>
      <c r="K24" s="614">
        <v>47.131300000000003</v>
      </c>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533"/>
      <c r="BN24" s="533"/>
      <c r="BO24" s="533"/>
      <c r="BP24" s="533"/>
      <c r="BQ24" s="533"/>
      <c r="BR24" s="533"/>
      <c r="BS24" s="533"/>
      <c r="BT24" s="533"/>
      <c r="BU24" s="533"/>
      <c r="BV24" s="533"/>
      <c r="BW24" s="533"/>
      <c r="BX24" s="533"/>
      <c r="BY24" s="533"/>
      <c r="BZ24" s="533"/>
      <c r="CA24" s="533"/>
      <c r="CB24" s="533"/>
      <c r="CC24" s="533"/>
      <c r="CD24" s="533"/>
      <c r="CE24" s="533"/>
      <c r="CF24" s="533"/>
      <c r="CG24" s="533"/>
      <c r="CH24" s="533"/>
      <c r="CI24" s="533"/>
      <c r="CJ24" s="533"/>
      <c r="CK24" s="533"/>
      <c r="CL24" s="533"/>
      <c r="CM24" s="533"/>
      <c r="CN24" s="533"/>
      <c r="CO24" s="533"/>
      <c r="CP24" s="533"/>
      <c r="CQ24" s="533"/>
      <c r="CR24" s="533"/>
      <c r="CS24" s="533"/>
      <c r="CT24" s="533"/>
      <c r="CU24" s="533"/>
      <c r="CV24" s="533"/>
      <c r="CW24" s="533"/>
      <c r="CX24" s="533"/>
      <c r="CY24" s="533"/>
      <c r="CZ24" s="533"/>
      <c r="DA24" s="533"/>
      <c r="DB24" s="533"/>
      <c r="DC24" s="533"/>
      <c r="DD24" s="533"/>
      <c r="DE24" s="533"/>
      <c r="DF24" s="533"/>
      <c r="DG24" s="533"/>
      <c r="DH24" s="533"/>
      <c r="DI24" s="533"/>
      <c r="DJ24" s="533"/>
      <c r="DK24" s="533"/>
      <c r="DL24" s="533"/>
    </row>
    <row r="25" spans="1:116" s="604" customFormat="1" ht="11.25" customHeight="1">
      <c r="A25" s="615">
        <v>2010</v>
      </c>
      <c r="B25" s="611"/>
      <c r="C25" s="617" t="s">
        <v>10</v>
      </c>
      <c r="D25" s="618" t="s">
        <v>10</v>
      </c>
      <c r="E25" s="618" t="s">
        <v>10</v>
      </c>
      <c r="F25" s="618" t="s">
        <v>10</v>
      </c>
      <c r="G25" s="608">
        <v>44.595599999999997</v>
      </c>
      <c r="H25" s="608">
        <v>71.715000000000003</v>
      </c>
      <c r="I25" s="608">
        <v>46.4574</v>
      </c>
      <c r="J25" s="608">
        <v>61.514998630137015</v>
      </c>
      <c r="K25" s="614">
        <v>52.990499999999997</v>
      </c>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3"/>
      <c r="AZ25" s="533"/>
      <c r="BA25" s="533"/>
      <c r="BB25" s="533"/>
      <c r="BC25" s="533"/>
      <c r="BD25" s="533"/>
      <c r="BE25" s="533"/>
      <c r="BF25" s="533"/>
      <c r="BG25" s="533"/>
      <c r="BH25" s="533"/>
      <c r="BI25" s="533"/>
      <c r="BJ25" s="533"/>
      <c r="BK25" s="533"/>
      <c r="BL25" s="533"/>
      <c r="BM25" s="533"/>
      <c r="BN25" s="533"/>
      <c r="BO25" s="533"/>
      <c r="BP25" s="533"/>
      <c r="BQ25" s="533"/>
      <c r="BR25" s="533"/>
      <c r="BS25" s="533"/>
      <c r="BT25" s="533"/>
      <c r="BU25" s="533"/>
      <c r="BV25" s="533"/>
      <c r="BW25" s="533"/>
      <c r="BX25" s="533"/>
      <c r="BY25" s="533"/>
      <c r="BZ25" s="533"/>
      <c r="CA25" s="533"/>
      <c r="CB25" s="533"/>
      <c r="CC25" s="533"/>
      <c r="CD25" s="533"/>
      <c r="CE25" s="533"/>
      <c r="CF25" s="533"/>
      <c r="CG25" s="533"/>
      <c r="CH25" s="533"/>
      <c r="CI25" s="533"/>
      <c r="CJ25" s="533"/>
      <c r="CK25" s="533"/>
      <c r="CL25" s="533"/>
      <c r="CM25" s="533"/>
      <c r="CN25" s="533"/>
      <c r="CO25" s="533"/>
      <c r="CP25" s="533"/>
      <c r="CQ25" s="533"/>
      <c r="CR25" s="533"/>
      <c r="CS25" s="533"/>
      <c r="CT25" s="533"/>
      <c r="CU25" s="533"/>
      <c r="CV25" s="533"/>
      <c r="CW25" s="533"/>
      <c r="CX25" s="533"/>
      <c r="CY25" s="533"/>
      <c r="CZ25" s="533"/>
      <c r="DA25" s="533"/>
      <c r="DB25" s="533"/>
      <c r="DC25" s="533"/>
      <c r="DD25" s="533"/>
      <c r="DE25" s="533"/>
      <c r="DF25" s="533"/>
      <c r="DG25" s="533"/>
      <c r="DH25" s="533"/>
      <c r="DI25" s="533"/>
      <c r="DJ25" s="533"/>
      <c r="DK25" s="533"/>
      <c r="DL25" s="533"/>
    </row>
    <row r="26" spans="1:116" s="572" customFormat="1" ht="11.25" customHeight="1">
      <c r="A26" s="615">
        <v>2011</v>
      </c>
      <c r="B26" s="611"/>
      <c r="C26" s="617" t="s">
        <v>10</v>
      </c>
      <c r="D26" s="618" t="s">
        <v>10</v>
      </c>
      <c r="E26" s="618" t="s">
        <v>10</v>
      </c>
      <c r="F26" s="618" t="s">
        <v>10</v>
      </c>
      <c r="G26" s="608">
        <v>49.988100000000003</v>
      </c>
      <c r="H26" s="608">
        <v>70.893100000000004</v>
      </c>
      <c r="I26" s="608">
        <v>44.228099999999998</v>
      </c>
      <c r="J26" s="608">
        <v>61.5289</v>
      </c>
      <c r="K26" s="614">
        <v>55.540199999999999</v>
      </c>
    </row>
    <row r="27" spans="1:116" s="572" customFormat="1" ht="11.25" customHeight="1">
      <c r="A27" s="619">
        <v>2007</v>
      </c>
      <c r="B27" s="620" t="s">
        <v>42</v>
      </c>
      <c r="C27" s="617" t="s">
        <v>10</v>
      </c>
      <c r="D27" s="618" t="s">
        <v>10</v>
      </c>
      <c r="E27" s="618" t="s">
        <v>10</v>
      </c>
      <c r="F27" s="618" t="s">
        <v>10</v>
      </c>
      <c r="G27" s="621">
        <v>37.860930000000003</v>
      </c>
      <c r="H27" s="621">
        <v>91.261499999999998</v>
      </c>
      <c r="I27" s="621">
        <v>46.697400000000002</v>
      </c>
      <c r="J27" s="621">
        <v>61.180900000000001</v>
      </c>
      <c r="K27" s="622">
        <v>39.123399999999997</v>
      </c>
    </row>
    <row r="28" spans="1:116" s="572" customFormat="1" ht="11.25" customHeight="1">
      <c r="A28" s="619"/>
      <c r="B28" s="620" t="s">
        <v>43</v>
      </c>
      <c r="C28" s="617" t="s">
        <v>10</v>
      </c>
      <c r="D28" s="618" t="s">
        <v>10</v>
      </c>
      <c r="E28" s="618" t="s">
        <v>10</v>
      </c>
      <c r="F28" s="618" t="s">
        <v>10</v>
      </c>
      <c r="G28" s="621">
        <v>37.148743000000003</v>
      </c>
      <c r="H28" s="621">
        <v>90.072999999999993</v>
      </c>
      <c r="I28" s="621">
        <v>45.396099999999997</v>
      </c>
      <c r="J28" s="621">
        <v>61.174100000000003</v>
      </c>
      <c r="K28" s="622">
        <v>37.6175</v>
      </c>
    </row>
    <row r="29" spans="1:116" s="572" customFormat="1" ht="11.25" customHeight="1">
      <c r="A29" s="619"/>
      <c r="B29" s="620" t="s">
        <v>44</v>
      </c>
      <c r="C29" s="617" t="s">
        <v>10</v>
      </c>
      <c r="D29" s="618" t="s">
        <v>10</v>
      </c>
      <c r="E29" s="618" t="s">
        <v>10</v>
      </c>
      <c r="F29" s="618" t="s">
        <v>10</v>
      </c>
      <c r="G29" s="621">
        <v>37.133526000000003</v>
      </c>
      <c r="H29" s="621">
        <v>90.001300000000001</v>
      </c>
      <c r="I29" s="621">
        <v>44.558500000000002</v>
      </c>
      <c r="J29" s="621">
        <v>61.174999999999997</v>
      </c>
      <c r="K29" s="622">
        <v>37.802100000000003</v>
      </c>
    </row>
    <row r="30" spans="1:116" s="572" customFormat="1" ht="11.25" customHeight="1">
      <c r="A30" s="619"/>
      <c r="B30" s="620" t="s">
        <v>45</v>
      </c>
      <c r="C30" s="617" t="s">
        <v>10</v>
      </c>
      <c r="D30" s="618" t="s">
        <v>10</v>
      </c>
      <c r="E30" s="618" t="s">
        <v>10</v>
      </c>
      <c r="F30" s="618" t="s">
        <v>10</v>
      </c>
      <c r="G30" s="621">
        <v>36.882480000000001</v>
      </c>
      <c r="H30" s="621">
        <v>86.440299999999993</v>
      </c>
      <c r="I30" s="621">
        <v>42.271799999999999</v>
      </c>
      <c r="J30" s="621">
        <v>61.205300000000001</v>
      </c>
      <c r="K30" s="622">
        <v>37.360100000000003</v>
      </c>
    </row>
    <row r="31" spans="1:116" s="572" customFormat="1" ht="11.25" customHeight="1">
      <c r="A31" s="619">
        <v>2008</v>
      </c>
      <c r="B31" s="620" t="s">
        <v>42</v>
      </c>
      <c r="C31" s="617" t="s">
        <v>10</v>
      </c>
      <c r="D31" s="618" t="s">
        <v>10</v>
      </c>
      <c r="E31" s="618" t="s">
        <v>10</v>
      </c>
      <c r="F31" s="618" t="s">
        <v>10</v>
      </c>
      <c r="G31" s="621">
        <v>38.282578999999998</v>
      </c>
      <c r="H31" s="621">
        <v>81.013800000000003</v>
      </c>
      <c r="I31" s="621">
        <v>40.935000000000002</v>
      </c>
      <c r="J31" s="621">
        <v>61.290799999999997</v>
      </c>
      <c r="K31" s="622">
        <v>38.821800000000003</v>
      </c>
    </row>
    <row r="32" spans="1:116" s="572" customFormat="1" ht="11.25" customHeight="1">
      <c r="A32" s="619"/>
      <c r="B32" s="620" t="s">
        <v>43</v>
      </c>
      <c r="C32" s="617" t="s">
        <v>10</v>
      </c>
      <c r="D32" s="618" t="s">
        <v>10</v>
      </c>
      <c r="E32" s="618" t="s">
        <v>10</v>
      </c>
      <c r="F32" s="618" t="s">
        <v>10</v>
      </c>
      <c r="G32" s="621">
        <v>38.024118000000001</v>
      </c>
      <c r="H32" s="621">
        <v>77.254999999999995</v>
      </c>
      <c r="I32" s="621">
        <v>39.201999999999998</v>
      </c>
      <c r="J32" s="621">
        <v>61.257899999999999</v>
      </c>
      <c r="K32" s="622">
        <v>37.538200000000003</v>
      </c>
    </row>
    <row r="33" spans="1:11" s="572" customFormat="1" ht="11.25" customHeight="1">
      <c r="A33" s="619"/>
      <c r="B33" s="620" t="s">
        <v>44</v>
      </c>
      <c r="C33" s="617" t="s">
        <v>10</v>
      </c>
      <c r="D33" s="618" t="s">
        <v>10</v>
      </c>
      <c r="E33" s="618" t="s">
        <v>10</v>
      </c>
      <c r="F33" s="618" t="s">
        <v>10</v>
      </c>
      <c r="G33" s="621">
        <v>37.956128</v>
      </c>
      <c r="H33" s="621">
        <v>76.980500000000006</v>
      </c>
      <c r="I33" s="621">
        <v>40.703499999999998</v>
      </c>
      <c r="J33" s="621">
        <v>61.177599999999998</v>
      </c>
      <c r="K33" s="622">
        <v>37.849299999999999</v>
      </c>
    </row>
    <row r="34" spans="1:11" s="572" customFormat="1" ht="11.25" customHeight="1">
      <c r="A34" s="619"/>
      <c r="B34" s="620" t="s">
        <v>45</v>
      </c>
      <c r="C34" s="617" t="s">
        <v>10</v>
      </c>
      <c r="D34" s="618" t="s">
        <v>10</v>
      </c>
      <c r="E34" s="618" t="s">
        <v>10</v>
      </c>
      <c r="F34" s="618" t="s">
        <v>10</v>
      </c>
      <c r="G34" s="621">
        <v>40.246920000000003</v>
      </c>
      <c r="H34" s="621">
        <v>73.300299999999993</v>
      </c>
      <c r="I34" s="621">
        <v>46.578600000000002</v>
      </c>
      <c r="J34" s="621">
        <v>61.335599999999999</v>
      </c>
      <c r="K34" s="622">
        <v>48.606200000000001</v>
      </c>
    </row>
    <row r="35" spans="1:11" s="572" customFormat="1" ht="11.25" customHeight="1">
      <c r="A35" s="619">
        <v>2009</v>
      </c>
      <c r="B35" s="620" t="s">
        <v>42</v>
      </c>
      <c r="C35" s="617" t="s">
        <v>10</v>
      </c>
      <c r="D35" s="618" t="s">
        <v>10</v>
      </c>
      <c r="E35" s="618" t="s">
        <v>10</v>
      </c>
      <c r="F35" s="618" t="s">
        <v>10</v>
      </c>
      <c r="G35" s="621">
        <v>41.013458</v>
      </c>
      <c r="H35" s="621">
        <v>67.575999999999993</v>
      </c>
      <c r="I35" s="621">
        <v>47.074199999999998</v>
      </c>
      <c r="J35" s="621">
        <v>61.406700000000001</v>
      </c>
      <c r="K35" s="622">
        <v>50.418799999999997</v>
      </c>
    </row>
    <row r="36" spans="1:11" s="572" customFormat="1" ht="11.25" customHeight="1">
      <c r="A36" s="619"/>
      <c r="B36" s="620" t="s">
        <v>43</v>
      </c>
      <c r="C36" s="617" t="s">
        <v>10</v>
      </c>
      <c r="D36" s="618" t="s">
        <v>10</v>
      </c>
      <c r="E36" s="618" t="s">
        <v>10</v>
      </c>
      <c r="F36" s="618" t="s">
        <v>10</v>
      </c>
      <c r="G36" s="621">
        <v>40.522579</v>
      </c>
      <c r="H36" s="621">
        <v>69.686700000000002</v>
      </c>
      <c r="I36" s="621">
        <v>45.082299999999996</v>
      </c>
      <c r="J36" s="621">
        <v>61.3386</v>
      </c>
      <c r="K36" s="622">
        <v>46.283700000000003</v>
      </c>
    </row>
    <row r="37" spans="1:11" s="572" customFormat="1" ht="11.25" customHeight="1">
      <c r="A37" s="619"/>
      <c r="B37" s="620" t="s">
        <v>44</v>
      </c>
      <c r="C37" s="617" t="s">
        <v>10</v>
      </c>
      <c r="D37" s="618" t="s">
        <v>10</v>
      </c>
      <c r="E37" s="618" t="s">
        <v>10</v>
      </c>
      <c r="F37" s="618" t="s">
        <v>10</v>
      </c>
      <c r="G37" s="621">
        <v>40.249814999999998</v>
      </c>
      <c r="H37" s="621">
        <v>70.263900000000007</v>
      </c>
      <c r="I37" s="621">
        <v>42.818199999999997</v>
      </c>
      <c r="J37" s="621">
        <v>61.177399999999999</v>
      </c>
      <c r="K37" s="622">
        <v>45.742800000000003</v>
      </c>
    </row>
    <row r="38" spans="1:11" s="572" customFormat="1" ht="11.25" customHeight="1">
      <c r="A38" s="619"/>
      <c r="B38" s="620" t="s">
        <v>45</v>
      </c>
      <c r="C38" s="617" t="s">
        <v>10</v>
      </c>
      <c r="D38" s="618" t="s">
        <v>10</v>
      </c>
      <c r="E38" s="618" t="s">
        <v>10</v>
      </c>
      <c r="F38" s="618" t="s">
        <v>10</v>
      </c>
      <c r="G38" s="621">
        <v>40.530658000000003</v>
      </c>
      <c r="H38" s="621">
        <v>67.672700000000006</v>
      </c>
      <c r="I38" s="621">
        <v>41.407899999999998</v>
      </c>
      <c r="J38" s="621">
        <v>61.171999999999997</v>
      </c>
      <c r="K38" s="622">
        <v>46.142099999999999</v>
      </c>
    </row>
    <row r="39" spans="1:11" s="572" customFormat="1" ht="11.25" customHeight="1">
      <c r="A39" s="619">
        <v>2010</v>
      </c>
      <c r="B39" s="620" t="s">
        <v>42</v>
      </c>
      <c r="C39" s="617" t="s">
        <v>10</v>
      </c>
      <c r="D39" s="618" t="s">
        <v>10</v>
      </c>
      <c r="E39" s="618" t="s">
        <v>10</v>
      </c>
      <c r="F39" s="618" t="s">
        <v>10</v>
      </c>
      <c r="G39" s="621">
        <v>41.938373933333331</v>
      </c>
      <c r="H39" s="621">
        <v>69.210876666666678</v>
      </c>
      <c r="I39" s="621">
        <v>44.368552222222227</v>
      </c>
      <c r="J39" s="621">
        <v>61.401511111111105</v>
      </c>
      <c r="K39" s="622">
        <v>48.903748888888884</v>
      </c>
    </row>
    <row r="40" spans="1:11" s="572" customFormat="1" ht="11.25" customHeight="1">
      <c r="A40" s="619"/>
      <c r="B40" s="620" t="s">
        <v>43</v>
      </c>
      <c r="C40" s="617" t="s">
        <v>10</v>
      </c>
      <c r="D40" s="618" t="s">
        <v>10</v>
      </c>
      <c r="E40" s="618" t="s">
        <v>10</v>
      </c>
      <c r="F40" s="618" t="s">
        <v>10</v>
      </c>
      <c r="G40" s="621">
        <v>43.6691</v>
      </c>
      <c r="H40" s="621">
        <v>72.035200000000003</v>
      </c>
      <c r="I40" s="621">
        <v>48.361400000000003</v>
      </c>
      <c r="J40" s="621">
        <v>61.546500000000002</v>
      </c>
      <c r="K40" s="622">
        <v>52.439100000000003</v>
      </c>
    </row>
    <row r="41" spans="1:11" s="572" customFormat="1" ht="11.25" customHeight="1">
      <c r="A41" s="619"/>
      <c r="B41" s="620" t="s">
        <v>44</v>
      </c>
      <c r="C41" s="617" t="s">
        <v>10</v>
      </c>
      <c r="D41" s="618" t="s">
        <v>10</v>
      </c>
      <c r="E41" s="618" t="s">
        <v>10</v>
      </c>
      <c r="F41" s="618" t="s">
        <v>10</v>
      </c>
      <c r="G41" s="621">
        <v>46.224899999999998</v>
      </c>
      <c r="H41" s="621">
        <v>73.942999999999998</v>
      </c>
      <c r="I41" s="621">
        <v>47.773099999999999</v>
      </c>
      <c r="J41" s="621">
        <v>61.552199999999999</v>
      </c>
      <c r="K41" s="622">
        <v>55.663699999999999</v>
      </c>
    </row>
    <row r="42" spans="1:11" s="572" customFormat="1" ht="11.25" customHeight="1">
      <c r="A42" s="619"/>
      <c r="B42" s="620" t="s">
        <v>45</v>
      </c>
      <c r="C42" s="617" t="s">
        <v>10</v>
      </c>
      <c r="D42" s="618" t="s">
        <v>10</v>
      </c>
      <c r="E42" s="618" t="s">
        <v>10</v>
      </c>
      <c r="F42" s="618" t="s">
        <v>10</v>
      </c>
      <c r="G42" s="621">
        <v>46.482225000000014</v>
      </c>
      <c r="H42" s="621">
        <v>71.620106521739132</v>
      </c>
      <c r="I42" s="621">
        <v>45.302002173913067</v>
      </c>
      <c r="J42" s="621">
        <v>61.55771739130433</v>
      </c>
      <c r="K42" s="622">
        <v>54.860656521739131</v>
      </c>
    </row>
    <row r="43" spans="1:11" s="572" customFormat="1" ht="11.25" customHeight="1">
      <c r="A43" s="619">
        <v>2011</v>
      </c>
      <c r="B43" s="620" t="s">
        <v>42</v>
      </c>
      <c r="C43" s="617" t="s">
        <v>10</v>
      </c>
      <c r="D43" s="618" t="s">
        <v>10</v>
      </c>
      <c r="E43" s="618" t="s">
        <v>10</v>
      </c>
      <c r="F43" s="618" t="s">
        <v>10</v>
      </c>
      <c r="G43" s="621">
        <v>47.8172</v>
      </c>
      <c r="H43" s="621">
        <v>72.036299999999997</v>
      </c>
      <c r="I43" s="621">
        <v>45.0214</v>
      </c>
      <c r="J43" s="621">
        <v>61.512599999999999</v>
      </c>
      <c r="K43" s="622">
        <v>54.735599999999998</v>
      </c>
    </row>
    <row r="44" spans="1:11" s="572" customFormat="1" ht="11.25" customHeight="1">
      <c r="A44" s="619"/>
      <c r="B44" s="620" t="s">
        <v>43</v>
      </c>
      <c r="C44" s="617" t="s">
        <v>10</v>
      </c>
      <c r="D44" s="618" t="s">
        <v>10</v>
      </c>
      <c r="E44" s="618" t="s">
        <v>10</v>
      </c>
      <c r="F44" s="618" t="s">
        <v>10</v>
      </c>
      <c r="G44" s="621">
        <v>49.1081</v>
      </c>
      <c r="H44" s="621">
        <v>69.757999999999996</v>
      </c>
      <c r="I44" s="621">
        <v>42.759300000000003</v>
      </c>
      <c r="J44" s="621">
        <v>61.553100000000001</v>
      </c>
      <c r="K44" s="622">
        <v>52.404200000000003</v>
      </c>
    </row>
    <row r="45" spans="1:11" s="74" customFormat="1" ht="11.25" customHeight="1">
      <c r="A45" s="619"/>
      <c r="B45" s="620" t="s">
        <v>44</v>
      </c>
      <c r="C45" s="617" t="s">
        <v>10</v>
      </c>
      <c r="D45" s="618" t="s">
        <v>10</v>
      </c>
      <c r="E45" s="618" t="s">
        <v>10</v>
      </c>
      <c r="F45" s="618" t="s">
        <v>10</v>
      </c>
      <c r="G45" s="621">
        <v>52.925400000000003</v>
      </c>
      <c r="H45" s="621">
        <v>70.069900000000004</v>
      </c>
      <c r="I45" s="621">
        <v>43.519599999999997</v>
      </c>
      <c r="J45" s="621">
        <v>61.543100000000003</v>
      </c>
      <c r="K45" s="622">
        <v>55.970100000000002</v>
      </c>
    </row>
    <row r="46" spans="1:11" s="74" customFormat="1" ht="11.25" customHeight="1">
      <c r="A46" s="619"/>
      <c r="B46" s="620" t="s">
        <v>45</v>
      </c>
      <c r="C46" s="617" t="s">
        <v>10</v>
      </c>
      <c r="D46" s="618" t="s">
        <v>10</v>
      </c>
      <c r="E46" s="618" t="s">
        <v>10</v>
      </c>
      <c r="F46" s="618" t="s">
        <v>10</v>
      </c>
      <c r="G46" s="621">
        <v>50.045099999999998</v>
      </c>
      <c r="H46" s="621">
        <v>71.720799999999997</v>
      </c>
      <c r="I46" s="621">
        <v>45.613399999999999</v>
      </c>
      <c r="J46" s="621">
        <v>61.506799999999998</v>
      </c>
      <c r="K46" s="622">
        <v>58.999400000000001</v>
      </c>
    </row>
    <row r="47" spans="1:11" s="74" customFormat="1" ht="11.25" customHeight="1">
      <c r="A47" s="619">
        <v>2007</v>
      </c>
      <c r="B47" s="620">
        <v>1</v>
      </c>
      <c r="C47" s="623" t="s">
        <v>10</v>
      </c>
      <c r="D47" s="624" t="s">
        <v>10</v>
      </c>
      <c r="E47" s="624" t="s">
        <v>10</v>
      </c>
      <c r="F47" s="624" t="s">
        <v>10</v>
      </c>
      <c r="G47" s="624">
        <v>37.897314000000001</v>
      </c>
      <c r="H47" s="621">
        <v>92.183099999999996</v>
      </c>
      <c r="I47" s="621">
        <v>47.063499999999998</v>
      </c>
      <c r="J47" s="621">
        <v>61.180199999999999</v>
      </c>
      <c r="K47" s="622">
        <v>39.126899999999999</v>
      </c>
    </row>
    <row r="48" spans="1:11" s="74" customFormat="1" ht="11.25" customHeight="1">
      <c r="A48" s="625"/>
      <c r="B48" s="620">
        <v>2</v>
      </c>
      <c r="C48" s="623" t="s">
        <v>10</v>
      </c>
      <c r="D48" s="624" t="s">
        <v>10</v>
      </c>
      <c r="E48" s="624" t="s">
        <v>10</v>
      </c>
      <c r="F48" s="624" t="s">
        <v>10</v>
      </c>
      <c r="G48" s="624">
        <v>37.730038</v>
      </c>
      <c r="H48" s="621">
        <v>91.666399999999996</v>
      </c>
      <c r="I48" s="621">
        <v>46.8414</v>
      </c>
      <c r="J48" s="621">
        <v>61.1905</v>
      </c>
      <c r="K48" s="626">
        <v>38.8048</v>
      </c>
    </row>
    <row r="49" spans="1:11" s="74" customFormat="1" ht="11.25" customHeight="1">
      <c r="A49" s="625"/>
      <c r="B49" s="620">
        <v>3</v>
      </c>
      <c r="C49" s="624" t="s">
        <v>10</v>
      </c>
      <c r="D49" s="624" t="s">
        <v>10</v>
      </c>
      <c r="E49" s="624" t="s">
        <v>10</v>
      </c>
      <c r="F49" s="624" t="s">
        <v>10</v>
      </c>
      <c r="G49" s="624">
        <v>37.942771</v>
      </c>
      <c r="H49" s="627">
        <v>89.974199999999996</v>
      </c>
      <c r="I49" s="627">
        <v>46.2014</v>
      </c>
      <c r="J49" s="621">
        <v>61.172899999999998</v>
      </c>
      <c r="K49" s="628">
        <v>39.407699999999998</v>
      </c>
    </row>
    <row r="50" spans="1:11" s="74" customFormat="1" ht="11.25" customHeight="1">
      <c r="A50" s="625"/>
      <c r="B50" s="620">
        <v>4</v>
      </c>
      <c r="C50" s="624" t="s">
        <v>10</v>
      </c>
      <c r="D50" s="624" t="s">
        <v>10</v>
      </c>
      <c r="E50" s="624" t="s">
        <v>10</v>
      </c>
      <c r="F50" s="624" t="s">
        <v>10</v>
      </c>
      <c r="G50" s="624">
        <v>37.393664000000001</v>
      </c>
      <c r="H50" s="627">
        <v>90.017300000000006</v>
      </c>
      <c r="I50" s="621">
        <v>45.330399999999997</v>
      </c>
      <c r="J50" s="621">
        <v>61.175400000000003</v>
      </c>
      <c r="K50" s="628">
        <v>38.156199999999998</v>
      </c>
    </row>
    <row r="51" spans="1:11" s="74" customFormat="1" ht="11.25" customHeight="1">
      <c r="A51" s="625"/>
      <c r="B51" s="620">
        <v>5</v>
      </c>
      <c r="C51" s="623" t="s">
        <v>10</v>
      </c>
      <c r="D51" s="624" t="s">
        <v>10</v>
      </c>
      <c r="E51" s="624" t="s">
        <v>10</v>
      </c>
      <c r="F51" s="624" t="s">
        <v>10</v>
      </c>
      <c r="G51" s="624">
        <v>37.066146000000003</v>
      </c>
      <c r="H51" s="627">
        <v>89.728499999999997</v>
      </c>
      <c r="I51" s="621">
        <v>45.246400000000001</v>
      </c>
      <c r="J51" s="621">
        <v>61.172899999999998</v>
      </c>
      <c r="K51" s="628">
        <v>37.5017</v>
      </c>
    </row>
    <row r="52" spans="1:11" s="74" customFormat="1" ht="11.25" customHeight="1">
      <c r="A52" s="625"/>
      <c r="B52" s="620">
        <v>6</v>
      </c>
      <c r="C52" s="623" t="s">
        <v>10</v>
      </c>
      <c r="D52" s="624" t="s">
        <v>10</v>
      </c>
      <c r="E52" s="624" t="s">
        <v>10</v>
      </c>
      <c r="F52" s="624" t="s">
        <v>10</v>
      </c>
      <c r="G52" s="624">
        <v>36.989172000000003</v>
      </c>
      <c r="H52" s="627">
        <v>90.484700000000004</v>
      </c>
      <c r="I52" s="621">
        <v>45.616599999999998</v>
      </c>
      <c r="J52" s="621">
        <v>61.173900000000003</v>
      </c>
      <c r="K52" s="628">
        <v>37.198300000000003</v>
      </c>
    </row>
    <row r="53" spans="1:11" s="630" customFormat="1" ht="11.25" customHeight="1">
      <c r="A53" s="625"/>
      <c r="B53" s="629">
        <v>7</v>
      </c>
      <c r="C53" s="623" t="s">
        <v>10</v>
      </c>
      <c r="D53" s="624" t="s">
        <v>10</v>
      </c>
      <c r="E53" s="624" t="s">
        <v>10</v>
      </c>
      <c r="F53" s="624" t="s">
        <v>10</v>
      </c>
      <c r="G53" s="624">
        <v>36.919319000000002</v>
      </c>
      <c r="H53" s="621">
        <v>90.708600000000004</v>
      </c>
      <c r="I53" s="621">
        <v>44.655999999999999</v>
      </c>
      <c r="J53" s="627">
        <v>61.177100000000003</v>
      </c>
      <c r="K53" s="628">
        <v>36.673499999999997</v>
      </c>
    </row>
    <row r="54" spans="1:11" s="630" customFormat="1" ht="11.25" customHeight="1">
      <c r="A54" s="625"/>
      <c r="B54" s="629">
        <v>8</v>
      </c>
      <c r="C54" s="623" t="s">
        <v>10</v>
      </c>
      <c r="D54" s="624" t="s">
        <v>10</v>
      </c>
      <c r="E54" s="624" t="s">
        <v>10</v>
      </c>
      <c r="F54" s="624" t="s">
        <v>10</v>
      </c>
      <c r="G54" s="624">
        <v>37.349876000000002</v>
      </c>
      <c r="H54" s="627">
        <v>90.306299999999993</v>
      </c>
      <c r="I54" s="627">
        <v>44.924199999999999</v>
      </c>
      <c r="J54" s="627">
        <v>61.171300000000002</v>
      </c>
      <c r="K54" s="628">
        <v>38.477899999999998</v>
      </c>
    </row>
    <row r="55" spans="1:11" s="631" customFormat="1" ht="11.25" customHeight="1">
      <c r="A55" s="625"/>
      <c r="B55" s="629">
        <v>9</v>
      </c>
      <c r="C55" s="623" t="s">
        <v>10</v>
      </c>
      <c r="D55" s="624" t="s">
        <v>10</v>
      </c>
      <c r="E55" s="624" t="s">
        <v>10</v>
      </c>
      <c r="F55" s="624" t="s">
        <v>10</v>
      </c>
      <c r="G55" s="624">
        <v>37.131312999999999</v>
      </c>
      <c r="H55" s="627">
        <v>88.955200000000005</v>
      </c>
      <c r="I55" s="627">
        <v>44.079799999999999</v>
      </c>
      <c r="J55" s="627">
        <v>61.176699999999997</v>
      </c>
      <c r="K55" s="628">
        <v>38.269799999999996</v>
      </c>
    </row>
    <row r="56" spans="1:11" s="630" customFormat="1" ht="11.25" customHeight="1">
      <c r="A56" s="605"/>
      <c r="B56" s="632">
        <v>10</v>
      </c>
      <c r="C56" s="607" t="s">
        <v>10</v>
      </c>
      <c r="D56" s="608" t="s">
        <v>10</v>
      </c>
      <c r="E56" s="608" t="s">
        <v>10</v>
      </c>
      <c r="F56" s="608" t="s">
        <v>10</v>
      </c>
      <c r="G56" s="624">
        <v>36.649952999999996</v>
      </c>
      <c r="H56" s="627">
        <v>87.932299999999998</v>
      </c>
      <c r="I56" s="621">
        <v>43.038699999999999</v>
      </c>
      <c r="J56" s="621">
        <v>61.182000000000002</v>
      </c>
      <c r="K56" s="628">
        <v>37.137300000000003</v>
      </c>
    </row>
    <row r="57" spans="1:11" s="74" customFormat="1" ht="11.25" customHeight="1">
      <c r="A57" s="625"/>
      <c r="B57" s="620">
        <v>11</v>
      </c>
      <c r="C57" s="624" t="s">
        <v>10</v>
      </c>
      <c r="D57" s="624" t="s">
        <v>10</v>
      </c>
      <c r="E57" s="624" t="s">
        <v>10</v>
      </c>
      <c r="F57" s="624" t="s">
        <v>10</v>
      </c>
      <c r="G57" s="624">
        <v>37.113021000000003</v>
      </c>
      <c r="H57" s="627">
        <v>86.4482</v>
      </c>
      <c r="I57" s="627">
        <v>41.736400000000003</v>
      </c>
      <c r="J57" s="627">
        <v>61.204900000000002</v>
      </c>
      <c r="K57" s="628">
        <v>37.5533</v>
      </c>
    </row>
    <row r="58" spans="1:11" s="74" customFormat="1" ht="11.25" customHeight="1">
      <c r="A58" s="625"/>
      <c r="B58" s="620">
        <v>12</v>
      </c>
      <c r="C58" s="623" t="s">
        <v>10</v>
      </c>
      <c r="D58" s="624" t="s">
        <v>10</v>
      </c>
      <c r="E58" s="624" t="s">
        <v>10</v>
      </c>
      <c r="F58" s="624" t="s">
        <v>10</v>
      </c>
      <c r="G58" s="633">
        <v>36.891902999999999</v>
      </c>
      <c r="H58" s="634">
        <v>84.940600000000003</v>
      </c>
      <c r="I58" s="634">
        <v>42.023000000000003</v>
      </c>
      <c r="J58" s="634">
        <v>61.228999999999999</v>
      </c>
      <c r="K58" s="635">
        <v>37.396000000000001</v>
      </c>
    </row>
    <row r="59" spans="1:11" s="74" customFormat="1" ht="11.25" customHeight="1">
      <c r="A59" s="619">
        <v>2008</v>
      </c>
      <c r="B59" s="620">
        <v>1</v>
      </c>
      <c r="C59" s="623" t="s">
        <v>10</v>
      </c>
      <c r="D59" s="624" t="s">
        <v>10</v>
      </c>
      <c r="E59" s="624" t="s">
        <v>10</v>
      </c>
      <c r="F59" s="624" t="s">
        <v>10</v>
      </c>
      <c r="G59" s="624">
        <v>37.768028999999999</v>
      </c>
      <c r="H59" s="621">
        <v>82.179599999999994</v>
      </c>
      <c r="I59" s="621">
        <v>41.685099999999998</v>
      </c>
      <c r="J59" s="621">
        <v>61.337499999999999</v>
      </c>
      <c r="K59" s="622">
        <v>38.509700000000002</v>
      </c>
    </row>
    <row r="60" spans="1:11" s="74" customFormat="1" ht="11.25" customHeight="1">
      <c r="A60" s="625"/>
      <c r="B60" s="620">
        <v>2</v>
      </c>
      <c r="C60" s="623" t="s">
        <v>10</v>
      </c>
      <c r="D60" s="624" t="s">
        <v>10</v>
      </c>
      <c r="E60" s="624" t="s">
        <v>10</v>
      </c>
      <c r="F60" s="624" t="s">
        <v>10</v>
      </c>
      <c r="G60" s="624">
        <v>38.141955000000003</v>
      </c>
      <c r="H60" s="621">
        <v>81.7821</v>
      </c>
      <c r="I60" s="621">
        <v>41.626800000000003</v>
      </c>
      <c r="J60" s="621">
        <v>61.323099999999997</v>
      </c>
      <c r="K60" s="626">
        <v>38.8401</v>
      </c>
    </row>
    <row r="61" spans="1:11" s="74" customFormat="1" ht="11.25" customHeight="1">
      <c r="A61" s="625"/>
      <c r="B61" s="620">
        <v>3</v>
      </c>
      <c r="C61" s="624" t="s">
        <v>10</v>
      </c>
      <c r="D61" s="624" t="s">
        <v>10</v>
      </c>
      <c r="E61" s="624" t="s">
        <v>10</v>
      </c>
      <c r="F61" s="624" t="s">
        <v>10</v>
      </c>
      <c r="G61" s="624">
        <v>38.928680999999997</v>
      </c>
      <c r="H61" s="627">
        <v>79.129499999999993</v>
      </c>
      <c r="I61" s="627">
        <v>39.537799999999997</v>
      </c>
      <c r="J61" s="621">
        <v>61.213999999999999</v>
      </c>
      <c r="K61" s="628">
        <v>39.116799999999998</v>
      </c>
    </row>
    <row r="62" spans="1:11" s="74" customFormat="1" ht="11.25" customHeight="1">
      <c r="A62" s="625"/>
      <c r="B62" s="620">
        <v>4</v>
      </c>
      <c r="C62" s="624" t="s">
        <v>10</v>
      </c>
      <c r="D62" s="624" t="s">
        <v>10</v>
      </c>
      <c r="E62" s="624" t="s">
        <v>10</v>
      </c>
      <c r="F62" s="624" t="s">
        <v>10</v>
      </c>
      <c r="G62" s="624">
        <v>38.465063000000001</v>
      </c>
      <c r="H62" s="627">
        <v>77.139200000000002</v>
      </c>
      <c r="I62" s="621">
        <v>38.901899999999998</v>
      </c>
      <c r="J62" s="621">
        <v>61.372700000000002</v>
      </c>
      <c r="K62" s="628">
        <v>38.013300000000001</v>
      </c>
    </row>
    <row r="63" spans="1:11" s="74" customFormat="1" ht="11.25" customHeight="1">
      <c r="A63" s="625"/>
      <c r="B63" s="620">
        <v>5</v>
      </c>
      <c r="C63" s="623" t="s">
        <v>10</v>
      </c>
      <c r="D63" s="624" t="s">
        <v>10</v>
      </c>
      <c r="E63" s="624" t="s">
        <v>10</v>
      </c>
      <c r="F63" s="624" t="s">
        <v>10</v>
      </c>
      <c r="G63" s="624">
        <v>37.733614000000003</v>
      </c>
      <c r="H63" s="634">
        <v>77.334000000000003</v>
      </c>
      <c r="I63" s="621">
        <v>39.372</v>
      </c>
      <c r="J63" s="621">
        <v>61.228000000000002</v>
      </c>
      <c r="K63" s="635">
        <v>37.781999999999996</v>
      </c>
    </row>
    <row r="64" spans="1:11" s="74" customFormat="1" ht="11.25" customHeight="1">
      <c r="A64" s="625"/>
      <c r="B64" s="620">
        <v>6</v>
      </c>
      <c r="C64" s="623" t="s">
        <v>10</v>
      </c>
      <c r="D64" s="624" t="s">
        <v>10</v>
      </c>
      <c r="E64" s="624" t="s">
        <v>10</v>
      </c>
      <c r="F64" s="624" t="s">
        <v>10</v>
      </c>
      <c r="G64" s="624">
        <v>37.883361999999998</v>
      </c>
      <c r="H64" s="627">
        <v>77.289100000000005</v>
      </c>
      <c r="I64" s="621">
        <v>39.326500000000003</v>
      </c>
      <c r="J64" s="621">
        <v>61.173999999999999</v>
      </c>
      <c r="K64" s="628">
        <v>36.811100000000003</v>
      </c>
    </row>
    <row r="65" spans="1:11" s="74" customFormat="1" ht="11.25" customHeight="1">
      <c r="A65" s="625"/>
      <c r="B65" s="629">
        <v>7</v>
      </c>
      <c r="C65" s="623" t="s">
        <v>10</v>
      </c>
      <c r="D65" s="624" t="s">
        <v>10</v>
      </c>
      <c r="E65" s="624" t="s">
        <v>10</v>
      </c>
      <c r="F65" s="624" t="s">
        <v>10</v>
      </c>
      <c r="G65" s="624">
        <v>37.810406999999998</v>
      </c>
      <c r="H65" s="621">
        <v>77.141000000000005</v>
      </c>
      <c r="I65" s="621">
        <v>38.790999999999997</v>
      </c>
      <c r="J65" s="627">
        <v>61.183599999999998</v>
      </c>
      <c r="K65" s="628">
        <v>36.344900000000003</v>
      </c>
    </row>
    <row r="66" spans="1:11" s="630" customFormat="1" ht="11.25" customHeight="1">
      <c r="A66" s="625"/>
      <c r="B66" s="629">
        <v>8</v>
      </c>
      <c r="C66" s="623" t="s">
        <v>10</v>
      </c>
      <c r="D66" s="624" t="s">
        <v>10</v>
      </c>
      <c r="E66" s="624" t="s">
        <v>10</v>
      </c>
      <c r="F66" s="624" t="s">
        <v>10</v>
      </c>
      <c r="G66" s="624">
        <v>37.713372</v>
      </c>
      <c r="H66" s="627">
        <v>77.236800000000002</v>
      </c>
      <c r="I66" s="627">
        <v>40.788400000000003</v>
      </c>
      <c r="J66" s="627">
        <v>61.1783</v>
      </c>
      <c r="K66" s="628">
        <v>37.332500000000003</v>
      </c>
    </row>
    <row r="67" spans="1:11" s="630" customFormat="1" ht="11.25" customHeight="1">
      <c r="A67" s="625"/>
      <c r="B67" s="629">
        <v>9</v>
      </c>
      <c r="C67" s="623" t="s">
        <v>10</v>
      </c>
      <c r="D67" s="624" t="s">
        <v>10</v>
      </c>
      <c r="E67" s="624" t="s">
        <v>10</v>
      </c>
      <c r="F67" s="624" t="s">
        <v>10</v>
      </c>
      <c r="G67" s="633">
        <v>38.357556000000002</v>
      </c>
      <c r="H67" s="634">
        <v>76.55</v>
      </c>
      <c r="I67" s="634">
        <v>42.592199999999998</v>
      </c>
      <c r="J67" s="634">
        <v>61.1706</v>
      </c>
      <c r="K67" s="635">
        <v>39.938000000000002</v>
      </c>
    </row>
    <row r="68" spans="1:11" s="631" customFormat="1" ht="11.25" customHeight="1">
      <c r="A68" s="605"/>
      <c r="B68" s="632">
        <v>10</v>
      </c>
      <c r="C68" s="607" t="s">
        <v>10</v>
      </c>
      <c r="D68" s="608" t="s">
        <v>10</v>
      </c>
      <c r="E68" s="608" t="s">
        <v>10</v>
      </c>
      <c r="F68" s="608" t="s">
        <v>10</v>
      </c>
      <c r="G68" s="624">
        <v>40.231301000000002</v>
      </c>
      <c r="H68" s="627">
        <v>77.686599999999999</v>
      </c>
      <c r="I68" s="621">
        <v>45.7943</v>
      </c>
      <c r="J68" s="621">
        <v>61.197899999999997</v>
      </c>
      <c r="K68" s="628">
        <v>45.781300000000002</v>
      </c>
    </row>
    <row r="69" spans="1:11" s="630" customFormat="1" ht="11.25" customHeight="1">
      <c r="A69" s="625"/>
      <c r="B69" s="620">
        <v>11</v>
      </c>
      <c r="C69" s="624" t="s">
        <v>10</v>
      </c>
      <c r="D69" s="624" t="s">
        <v>10</v>
      </c>
      <c r="E69" s="624" t="s">
        <v>10</v>
      </c>
      <c r="F69" s="624" t="s">
        <v>10</v>
      </c>
      <c r="G69" s="624">
        <v>40.621118000000003</v>
      </c>
      <c r="H69" s="627">
        <v>74.277199999999993</v>
      </c>
      <c r="I69" s="627">
        <v>48.268300000000004</v>
      </c>
      <c r="J69" s="627">
        <v>61.410200000000003</v>
      </c>
      <c r="K69" s="628">
        <v>49.898600000000002</v>
      </c>
    </row>
    <row r="70" spans="1:11" s="74" customFormat="1" ht="11.25" customHeight="1">
      <c r="A70" s="625"/>
      <c r="B70" s="620">
        <v>12</v>
      </c>
      <c r="C70" s="623" t="s">
        <v>10</v>
      </c>
      <c r="D70" s="624" t="s">
        <v>10</v>
      </c>
      <c r="E70" s="624" t="s">
        <v>10</v>
      </c>
      <c r="F70" s="624" t="s">
        <v>10</v>
      </c>
      <c r="G70" s="633">
        <v>39.900410999999998</v>
      </c>
      <c r="H70" s="634">
        <v>67.968500000000006</v>
      </c>
      <c r="I70" s="634">
        <v>45.727899999999998</v>
      </c>
      <c r="J70" s="634">
        <v>61.401200000000003</v>
      </c>
      <c r="K70" s="635">
        <v>50.180399999999999</v>
      </c>
    </row>
    <row r="71" spans="1:11" s="74" customFormat="1" ht="11.25" customHeight="1">
      <c r="A71" s="619">
        <v>2009</v>
      </c>
      <c r="B71" s="620">
        <v>1</v>
      </c>
      <c r="C71" s="623" t="s">
        <v>10</v>
      </c>
      <c r="D71" s="624" t="s">
        <v>10</v>
      </c>
      <c r="E71" s="624" t="s">
        <v>10</v>
      </c>
      <c r="F71" s="624" t="s">
        <v>10</v>
      </c>
      <c r="G71" s="624">
        <v>41.124819000000002</v>
      </c>
      <c r="H71" s="621">
        <v>66.625</v>
      </c>
      <c r="I71" s="621">
        <v>46.076300000000003</v>
      </c>
      <c r="J71" s="621">
        <v>61.399799999999999</v>
      </c>
      <c r="K71" s="622">
        <v>50.990900000000003</v>
      </c>
    </row>
    <row r="72" spans="1:11" s="74" customFormat="1" ht="11.25" customHeight="1">
      <c r="A72" s="625"/>
      <c r="B72" s="620">
        <v>2</v>
      </c>
      <c r="C72" s="623" t="s">
        <v>10</v>
      </c>
      <c r="D72" s="624" t="s">
        <v>10</v>
      </c>
      <c r="E72" s="624" t="s">
        <v>10</v>
      </c>
      <c r="F72" s="624" t="s">
        <v>10</v>
      </c>
      <c r="G72" s="624">
        <v>41.178961999999999</v>
      </c>
      <c r="H72" s="621">
        <v>69.325199999999995</v>
      </c>
      <c r="I72" s="621">
        <v>48.065899999999999</v>
      </c>
      <c r="J72" s="621">
        <v>61.407800000000002</v>
      </c>
      <c r="K72" s="622">
        <v>52.105699999999999</v>
      </c>
    </row>
    <row r="73" spans="1:11" s="74" customFormat="1" ht="11.25" customHeight="1">
      <c r="A73" s="625"/>
      <c r="B73" s="620">
        <v>3</v>
      </c>
      <c r="C73" s="624" t="s">
        <v>10</v>
      </c>
      <c r="D73" s="624" t="s">
        <v>10</v>
      </c>
      <c r="E73" s="624" t="s">
        <v>10</v>
      </c>
      <c r="F73" s="624" t="s">
        <v>10</v>
      </c>
      <c r="G73" s="624">
        <v>40.752609999999997</v>
      </c>
      <c r="H73" s="627">
        <v>66.947100000000006</v>
      </c>
      <c r="I73" s="627">
        <v>47.176299999999998</v>
      </c>
      <c r="J73" s="621">
        <v>61.412599999999998</v>
      </c>
      <c r="K73" s="628">
        <v>48.322299999999998</v>
      </c>
    </row>
    <row r="74" spans="1:11" s="74" customFormat="1" ht="11.25" customHeight="1">
      <c r="A74" s="625"/>
      <c r="B74" s="620">
        <v>4</v>
      </c>
      <c r="C74" s="624" t="s">
        <v>10</v>
      </c>
      <c r="D74" s="624" t="s">
        <v>10</v>
      </c>
      <c r="E74" s="624" t="s">
        <v>10</v>
      </c>
      <c r="F74" s="624" t="s">
        <v>10</v>
      </c>
      <c r="G74" s="624">
        <v>40.479066000000003</v>
      </c>
      <c r="H74" s="627">
        <v>68.223100000000002</v>
      </c>
      <c r="I74" s="621">
        <v>46.412300000000002</v>
      </c>
      <c r="J74" s="621">
        <v>61.347900000000003</v>
      </c>
      <c r="K74" s="628">
        <v>46.9268</v>
      </c>
    </row>
    <row r="75" spans="1:11" s="74" customFormat="1" ht="11.25" customHeight="1">
      <c r="A75" s="625"/>
      <c r="B75" s="620">
        <v>5</v>
      </c>
      <c r="C75" s="623" t="s">
        <v>10</v>
      </c>
      <c r="D75" s="624" t="s">
        <v>10</v>
      </c>
      <c r="E75" s="624" t="s">
        <v>10</v>
      </c>
      <c r="F75" s="624" t="s">
        <v>10</v>
      </c>
      <c r="G75" s="624">
        <v>40.624397999999999</v>
      </c>
      <c r="H75" s="634">
        <v>69.344099999999997</v>
      </c>
      <c r="I75" s="621">
        <v>45.122300000000003</v>
      </c>
      <c r="J75" s="621">
        <v>61.4011</v>
      </c>
      <c r="K75" s="635">
        <v>46.677300000000002</v>
      </c>
    </row>
    <row r="76" spans="1:11" s="74" customFormat="1" ht="11.25" customHeight="1">
      <c r="A76" s="625"/>
      <c r="B76" s="620">
        <v>6</v>
      </c>
      <c r="C76" s="623" t="s">
        <v>10</v>
      </c>
      <c r="D76" s="624" t="s">
        <v>10</v>
      </c>
      <c r="E76" s="624" t="s">
        <v>10</v>
      </c>
      <c r="F76" s="624" t="s">
        <v>10</v>
      </c>
      <c r="G76" s="624">
        <v>40.460878000000001</v>
      </c>
      <c r="H76" s="627">
        <v>71.504300000000001</v>
      </c>
      <c r="I76" s="621">
        <v>43.710999999999999</v>
      </c>
      <c r="J76" s="621">
        <v>61.264699999999998</v>
      </c>
      <c r="K76" s="635">
        <v>45.234000000000002</v>
      </c>
    </row>
    <row r="77" spans="1:11" s="74" customFormat="1" ht="11.25" customHeight="1">
      <c r="A77" s="625"/>
      <c r="B77" s="629">
        <v>7</v>
      </c>
      <c r="C77" s="623" t="s">
        <v>10</v>
      </c>
      <c r="D77" s="624" t="s">
        <v>10</v>
      </c>
      <c r="E77" s="624" t="s">
        <v>10</v>
      </c>
      <c r="F77" s="624" t="s">
        <v>10</v>
      </c>
      <c r="G77" s="624">
        <v>40.264163000000003</v>
      </c>
      <c r="H77" s="621">
        <v>71.076800000000006</v>
      </c>
      <c r="I77" s="621">
        <v>43.466700000000003</v>
      </c>
      <c r="J77" s="634">
        <v>61.195</v>
      </c>
      <c r="K77" s="628">
        <v>46.055399999999999</v>
      </c>
    </row>
    <row r="78" spans="1:11" s="74" customFormat="1" ht="11.25" customHeight="1">
      <c r="A78" s="625"/>
      <c r="B78" s="629">
        <v>8</v>
      </c>
      <c r="C78" s="623" t="s">
        <v>10</v>
      </c>
      <c r="D78" s="624" t="s">
        <v>10</v>
      </c>
      <c r="E78" s="624" t="s">
        <v>10</v>
      </c>
      <c r="F78" s="624" t="s">
        <v>10</v>
      </c>
      <c r="G78" s="624">
        <v>40.110861999999997</v>
      </c>
      <c r="H78" s="627">
        <v>70.929199999999994</v>
      </c>
      <c r="I78" s="627">
        <v>42.9041</v>
      </c>
      <c r="J78" s="627">
        <v>61.171399999999998</v>
      </c>
      <c r="K78" s="628">
        <v>45.226199999999999</v>
      </c>
    </row>
    <row r="79" spans="1:11" s="630" customFormat="1" ht="11.25" customHeight="1">
      <c r="A79" s="625"/>
      <c r="B79" s="629">
        <v>9</v>
      </c>
      <c r="C79" s="623" t="s">
        <v>10</v>
      </c>
      <c r="D79" s="624" t="s">
        <v>10</v>
      </c>
      <c r="E79" s="624" t="s">
        <v>10</v>
      </c>
      <c r="F79" s="624" t="s">
        <v>10</v>
      </c>
      <c r="G79" s="624">
        <v>40.378573000000003</v>
      </c>
      <c r="H79" s="621">
        <v>68.736500000000007</v>
      </c>
      <c r="I79" s="634">
        <v>42.059199999999997</v>
      </c>
      <c r="J79" s="634">
        <v>61.165599999999998</v>
      </c>
      <c r="K79" s="635">
        <v>45.953499999999998</v>
      </c>
    </row>
    <row r="80" spans="1:11" s="630" customFormat="1" ht="11.25" customHeight="1">
      <c r="A80" s="605"/>
      <c r="B80" s="632">
        <v>10</v>
      </c>
      <c r="C80" s="623" t="s">
        <v>10</v>
      </c>
      <c r="D80" s="624" t="s">
        <v>10</v>
      </c>
      <c r="E80" s="624" t="s">
        <v>10</v>
      </c>
      <c r="F80" s="624" t="s">
        <v>10</v>
      </c>
      <c r="G80" s="624">
        <v>40.408661000000002</v>
      </c>
      <c r="H80" s="634">
        <v>66.909000000000006</v>
      </c>
      <c r="I80" s="621">
        <v>41.326900000000002</v>
      </c>
      <c r="J80" s="621">
        <v>61.168500000000002</v>
      </c>
      <c r="K80" s="628">
        <v>45.8048</v>
      </c>
    </row>
    <row r="81" spans="1:12" s="631" customFormat="1" ht="11.25" customHeight="1">
      <c r="A81" s="625"/>
      <c r="B81" s="620">
        <v>11</v>
      </c>
      <c r="C81" s="624" t="s">
        <v>10</v>
      </c>
      <c r="D81" s="624" t="s">
        <v>10</v>
      </c>
      <c r="E81" s="624" t="s">
        <v>10</v>
      </c>
      <c r="F81" s="624" t="s">
        <v>10</v>
      </c>
      <c r="G81" s="624">
        <v>40.49268</v>
      </c>
      <c r="H81" s="627">
        <v>68.105400000000003</v>
      </c>
      <c r="I81" s="627">
        <v>41.072200000000002</v>
      </c>
      <c r="J81" s="627">
        <v>61.169499999999999</v>
      </c>
      <c r="K81" s="628">
        <v>45.9878</v>
      </c>
    </row>
    <row r="82" spans="1:12" s="630" customFormat="1" ht="11.25" customHeight="1">
      <c r="A82" s="625"/>
      <c r="B82" s="620">
        <v>12</v>
      </c>
      <c r="C82" s="623" t="s">
        <v>10</v>
      </c>
      <c r="D82" s="624" t="s">
        <v>10</v>
      </c>
      <c r="E82" s="624" t="s">
        <v>10</v>
      </c>
      <c r="F82" s="624" t="s">
        <v>10</v>
      </c>
      <c r="G82" s="633">
        <v>40.689408</v>
      </c>
      <c r="H82" s="634">
        <v>68.017499999999998</v>
      </c>
      <c r="I82" s="634">
        <v>41.813699999999997</v>
      </c>
      <c r="J82" s="634">
        <v>61.177799999999998</v>
      </c>
      <c r="K82" s="635">
        <v>46.628700000000002</v>
      </c>
    </row>
    <row r="83" spans="1:12" s="74" customFormat="1" ht="11.25" customHeight="1">
      <c r="A83" s="619">
        <v>2010</v>
      </c>
      <c r="B83" s="620">
        <v>1</v>
      </c>
      <c r="C83" s="623" t="s">
        <v>10</v>
      </c>
      <c r="D83" s="624" t="s">
        <v>10</v>
      </c>
      <c r="E83" s="624" t="s">
        <v>10</v>
      </c>
      <c r="F83" s="624" t="s">
        <v>10</v>
      </c>
      <c r="G83" s="624">
        <v>41.418875161290302</v>
      </c>
      <c r="H83" s="621">
        <v>69.256596774193568</v>
      </c>
      <c r="I83" s="621">
        <v>42.826703225806469</v>
      </c>
      <c r="J83" s="621">
        <v>61.179838709677398</v>
      </c>
      <c r="K83" s="622">
        <v>46.874735483870943</v>
      </c>
    </row>
    <row r="84" spans="1:12" s="74" customFormat="1" ht="11.25" customHeight="1">
      <c r="A84" s="625"/>
      <c r="B84" s="620">
        <v>2</v>
      </c>
      <c r="C84" s="623" t="s">
        <v>10</v>
      </c>
      <c r="D84" s="624" t="s">
        <v>10</v>
      </c>
      <c r="E84" s="624" t="s">
        <v>10</v>
      </c>
      <c r="F84" s="624" t="s">
        <v>10</v>
      </c>
      <c r="G84" s="624">
        <v>41.875282999999989</v>
      </c>
      <c r="H84" s="621">
        <v>70.139260714285697</v>
      </c>
      <c r="I84" s="621">
        <v>44.931228571428569</v>
      </c>
      <c r="J84" s="621">
        <v>61.422478571428563</v>
      </c>
      <c r="K84" s="622">
        <v>49.798742857142862</v>
      </c>
    </row>
    <row r="85" spans="1:12" s="74" customFormat="1" ht="11.25" customHeight="1">
      <c r="A85" s="625"/>
      <c r="B85" s="620">
        <v>3</v>
      </c>
      <c r="C85" s="624" t="s">
        <v>10</v>
      </c>
      <c r="D85" s="624" t="s">
        <v>10</v>
      </c>
      <c r="E85" s="624" t="s">
        <v>10</v>
      </c>
      <c r="F85" s="624" t="s">
        <v>10</v>
      </c>
      <c r="G85" s="633">
        <v>42.51485806451614</v>
      </c>
      <c r="H85" s="634">
        <v>68.326616129032232</v>
      </c>
      <c r="I85" s="634">
        <v>45.40217741935485</v>
      </c>
      <c r="J85" s="634">
        <v>61.604245161290301</v>
      </c>
      <c r="K85" s="635">
        <v>50.12438064516131</v>
      </c>
    </row>
    <row r="86" spans="1:12" s="74" customFormat="1" ht="11.25" customHeight="1">
      <c r="A86" s="625"/>
      <c r="B86" s="620">
        <v>4</v>
      </c>
      <c r="C86" s="624" t="s">
        <v>10</v>
      </c>
      <c r="D86" s="624" t="s">
        <v>10</v>
      </c>
      <c r="E86" s="624" t="s">
        <v>10</v>
      </c>
      <c r="F86" s="624" t="s">
        <v>10</v>
      </c>
      <c r="G86" s="624">
        <v>43.026699999999998</v>
      </c>
      <c r="H86" s="627">
        <v>70.315299999999993</v>
      </c>
      <c r="I86" s="621">
        <v>45.902299999999997</v>
      </c>
      <c r="J86" s="621">
        <v>61.598799999999997</v>
      </c>
      <c r="K86" s="628">
        <v>49.107900000000001</v>
      </c>
    </row>
    <row r="87" spans="1:12" s="74" customFormat="1" ht="11.25" customHeight="1">
      <c r="A87" s="625"/>
      <c r="B87" s="620">
        <v>5</v>
      </c>
      <c r="C87" s="623" t="s">
        <v>10</v>
      </c>
      <c r="D87" s="624" t="s">
        <v>10</v>
      </c>
      <c r="E87" s="624" t="s">
        <v>10</v>
      </c>
      <c r="F87" s="624" t="s">
        <v>10</v>
      </c>
      <c r="G87" s="624">
        <v>43.410400000000003</v>
      </c>
      <c r="H87" s="634">
        <v>71.606800000000007</v>
      </c>
      <c r="I87" s="621">
        <v>48.786999999999999</v>
      </c>
      <c r="J87" s="621">
        <v>61.528500000000001</v>
      </c>
      <c r="K87" s="635">
        <v>52.864600000000003</v>
      </c>
    </row>
    <row r="88" spans="1:12" s="74" customFormat="1" ht="11.25" customHeight="1">
      <c r="A88" s="625"/>
      <c r="B88" s="620">
        <v>6</v>
      </c>
      <c r="C88" s="623" t="s">
        <v>10</v>
      </c>
      <c r="D88" s="624" t="s">
        <v>10</v>
      </c>
      <c r="E88" s="624" t="s">
        <v>10</v>
      </c>
      <c r="F88" s="624" t="s">
        <v>10</v>
      </c>
      <c r="G88" s="624">
        <v>44.578699999999998</v>
      </c>
      <c r="H88" s="634">
        <v>74.197999999999993</v>
      </c>
      <c r="I88" s="621">
        <v>50.380600000000001</v>
      </c>
      <c r="J88" s="621">
        <v>61.512700000000002</v>
      </c>
      <c r="K88" s="635">
        <v>55.330599999999997</v>
      </c>
    </row>
    <row r="89" spans="1:12" s="74" customFormat="1" ht="11.25" customHeight="1">
      <c r="A89" s="625"/>
      <c r="B89" s="629">
        <v>7</v>
      </c>
      <c r="C89" s="623" t="s">
        <v>10</v>
      </c>
      <c r="D89" s="624" t="s">
        <v>10</v>
      </c>
      <c r="E89" s="624" t="s">
        <v>10</v>
      </c>
      <c r="F89" s="624" t="s">
        <v>10</v>
      </c>
      <c r="G89" s="624">
        <v>45.749499999999998</v>
      </c>
      <c r="H89" s="621">
        <v>73.6661</v>
      </c>
      <c r="I89" s="621">
        <v>48.247100000000003</v>
      </c>
      <c r="J89" s="634">
        <v>61.517099999999999</v>
      </c>
      <c r="K89" s="628">
        <v>55.1205</v>
      </c>
    </row>
    <row r="90" spans="1:12" s="74" customFormat="1" ht="11.25" customHeight="1">
      <c r="A90" s="625"/>
      <c r="B90" s="629">
        <v>8</v>
      </c>
      <c r="C90" s="623" t="s">
        <v>10</v>
      </c>
      <c r="D90" s="624" t="s">
        <v>10</v>
      </c>
      <c r="E90" s="624" t="s">
        <v>10</v>
      </c>
      <c r="F90" s="624" t="s">
        <v>10</v>
      </c>
      <c r="G90" s="624">
        <v>45.8521</v>
      </c>
      <c r="H90" s="627">
        <v>74.617699999999999</v>
      </c>
      <c r="I90" s="627">
        <v>47.706200000000003</v>
      </c>
      <c r="J90" s="627">
        <v>61.510199999999998</v>
      </c>
      <c r="K90" s="628">
        <v>55.8324</v>
      </c>
      <c r="L90" s="423"/>
    </row>
    <row r="91" spans="1:12" s="74" customFormat="1" ht="11.25" customHeight="1">
      <c r="A91" s="625"/>
      <c r="B91" s="629">
        <v>9</v>
      </c>
      <c r="C91" s="623" t="s">
        <v>10</v>
      </c>
      <c r="D91" s="624" t="s">
        <v>10</v>
      </c>
      <c r="E91" s="624" t="s">
        <v>10</v>
      </c>
      <c r="F91" s="624" t="s">
        <v>10</v>
      </c>
      <c r="G91" s="624">
        <v>47.101300000000002</v>
      </c>
      <c r="H91" s="621">
        <v>73.531899999999993</v>
      </c>
      <c r="I91" s="634">
        <v>47.352600000000002</v>
      </c>
      <c r="J91" s="634">
        <v>61.631900000000002</v>
      </c>
      <c r="K91" s="635">
        <v>56.050800000000002</v>
      </c>
    </row>
    <row r="92" spans="1:12" s="630" customFormat="1" ht="11.25" customHeight="1">
      <c r="A92" s="605"/>
      <c r="B92" s="632">
        <v>10</v>
      </c>
      <c r="C92" s="623" t="s">
        <v>10</v>
      </c>
      <c r="D92" s="624" t="s">
        <v>10</v>
      </c>
      <c r="E92" s="624" t="s">
        <v>10</v>
      </c>
      <c r="F92" s="624" t="s">
        <v>10</v>
      </c>
      <c r="G92" s="624">
        <v>45.802900000000001</v>
      </c>
      <c r="H92" s="634">
        <v>70.371899999999997</v>
      </c>
      <c r="I92" s="621">
        <v>44.372900000000001</v>
      </c>
      <c r="J92" s="621">
        <v>61.622700000000002</v>
      </c>
      <c r="K92" s="628">
        <v>54.203800000000001</v>
      </c>
    </row>
    <row r="93" spans="1:12" s="630" customFormat="1" ht="11.25" customHeight="1">
      <c r="A93" s="625"/>
      <c r="B93" s="620">
        <v>11</v>
      </c>
      <c r="C93" s="624" t="s">
        <v>10</v>
      </c>
      <c r="D93" s="624" t="s">
        <v>10</v>
      </c>
      <c r="E93" s="624" t="s">
        <v>10</v>
      </c>
      <c r="F93" s="624" t="s">
        <v>10</v>
      </c>
      <c r="G93" s="624">
        <v>45.714500000000001</v>
      </c>
      <c r="H93" s="627">
        <v>71.909899999999993</v>
      </c>
      <c r="I93" s="627">
        <v>44.967799999999997</v>
      </c>
      <c r="J93" s="627">
        <v>61.547400000000003</v>
      </c>
      <c r="K93" s="628">
        <v>54.537300000000023</v>
      </c>
    </row>
    <row r="94" spans="1:12" s="631" customFormat="1" ht="11.25" customHeight="1">
      <c r="A94" s="625"/>
      <c r="B94" s="620">
        <v>12</v>
      </c>
      <c r="C94" s="623" t="s">
        <v>10</v>
      </c>
      <c r="D94" s="624" t="s">
        <v>10</v>
      </c>
      <c r="E94" s="624" t="s">
        <v>10</v>
      </c>
      <c r="F94" s="624" t="s">
        <v>10</v>
      </c>
      <c r="G94" s="633">
        <v>47.904600000000002</v>
      </c>
      <c r="H94" s="634">
        <v>72.587799999999987</v>
      </c>
      <c r="I94" s="634">
        <v>46.554499999999997</v>
      </c>
      <c r="J94" s="634">
        <v>61.502699999999997</v>
      </c>
      <c r="K94" s="635">
        <v>55.830500000000001</v>
      </c>
    </row>
    <row r="95" spans="1:12" s="630" customFormat="1" ht="11.25" customHeight="1">
      <c r="A95" s="619">
        <v>2011</v>
      </c>
      <c r="B95" s="620">
        <v>1</v>
      </c>
      <c r="C95" s="623" t="s">
        <v>10</v>
      </c>
      <c r="D95" s="624" t="s">
        <v>10</v>
      </c>
      <c r="E95" s="624" t="s">
        <v>10</v>
      </c>
      <c r="F95" s="624" t="s">
        <v>10</v>
      </c>
      <c r="G95" s="624">
        <v>48.180900000000001</v>
      </c>
      <c r="H95" s="621">
        <v>72.470200000000006</v>
      </c>
      <c r="I95" s="621">
        <v>45.985799999999998</v>
      </c>
      <c r="J95" s="621">
        <v>61.511600000000001</v>
      </c>
      <c r="K95" s="622">
        <v>55.782800000000002</v>
      </c>
    </row>
    <row r="96" spans="1:12" s="74" customFormat="1" ht="11.25" customHeight="1">
      <c r="A96" s="625"/>
      <c r="B96" s="620">
        <v>2</v>
      </c>
      <c r="C96" s="623" t="s">
        <v>10</v>
      </c>
      <c r="D96" s="624" t="s">
        <v>10</v>
      </c>
      <c r="E96" s="624" t="s">
        <v>10</v>
      </c>
      <c r="F96" s="624" t="s">
        <v>10</v>
      </c>
      <c r="G96" s="624">
        <v>47.408299999999997</v>
      </c>
      <c r="H96" s="621">
        <v>72.638000000000005</v>
      </c>
      <c r="I96" s="621">
        <v>45.095100000000002</v>
      </c>
      <c r="J96" s="621">
        <v>61.5075</v>
      </c>
      <c r="K96" s="622">
        <v>54.5762</v>
      </c>
    </row>
    <row r="97" spans="1:16" s="74" customFormat="1" ht="11.25" customHeight="1">
      <c r="A97" s="625"/>
      <c r="B97" s="620">
        <v>3</v>
      </c>
      <c r="C97" s="624" t="s">
        <v>10</v>
      </c>
      <c r="D97" s="624" t="s">
        <v>10</v>
      </c>
      <c r="E97" s="624" t="s">
        <v>10</v>
      </c>
      <c r="F97" s="624" t="s">
        <v>10</v>
      </c>
      <c r="G97" s="633">
        <v>47.822899999999997</v>
      </c>
      <c r="H97" s="634">
        <v>71.058800000000005</v>
      </c>
      <c r="I97" s="634">
        <v>43.990600000000001</v>
      </c>
      <c r="J97" s="634">
        <v>61.518300000000004</v>
      </c>
      <c r="K97" s="635">
        <v>53.8322</v>
      </c>
      <c r="L97" s="636"/>
      <c r="M97" s="636"/>
      <c r="N97" s="636"/>
      <c r="O97" s="636"/>
      <c r="P97" s="636"/>
    </row>
    <row r="98" spans="1:16" s="74" customFormat="1" ht="11.25" customHeight="1">
      <c r="A98" s="625"/>
      <c r="B98" s="620">
        <v>4</v>
      </c>
      <c r="C98" s="624" t="s">
        <v>10</v>
      </c>
      <c r="D98" s="624" t="s">
        <v>10</v>
      </c>
      <c r="E98" s="624" t="s">
        <v>10</v>
      </c>
      <c r="F98" s="624" t="s">
        <v>10</v>
      </c>
      <c r="G98" s="624">
        <v>47.422199999999997</v>
      </c>
      <c r="H98" s="634">
        <v>69.707999999999998</v>
      </c>
      <c r="I98" s="621">
        <v>42.638300000000001</v>
      </c>
      <c r="J98" s="621">
        <v>61.52</v>
      </c>
      <c r="K98" s="635">
        <v>51.173999999999999</v>
      </c>
      <c r="L98" s="636"/>
      <c r="M98" s="636"/>
      <c r="N98" s="636"/>
      <c r="O98" s="636"/>
      <c r="P98" s="636"/>
    </row>
    <row r="99" spans="1:16" s="74" customFormat="1" ht="11.25" customHeight="1">
      <c r="A99" s="625"/>
      <c r="B99" s="620">
        <v>5</v>
      </c>
      <c r="C99" s="623" t="s">
        <v>10</v>
      </c>
      <c r="D99" s="624" t="s">
        <v>10</v>
      </c>
      <c r="E99" s="624" t="s">
        <v>10</v>
      </c>
      <c r="F99" s="624" t="s">
        <v>10</v>
      </c>
      <c r="G99" s="624">
        <v>49.004919354838705</v>
      </c>
      <c r="H99" s="634">
        <v>70.042993548387088</v>
      </c>
      <c r="I99" s="621">
        <v>42.826600000000006</v>
      </c>
      <c r="J99" s="621">
        <v>61.529683870967752</v>
      </c>
      <c r="K99" s="635">
        <v>52.806048387096759</v>
      </c>
    </row>
    <row r="100" spans="1:16" s="74" customFormat="1" ht="11.25" customHeight="1">
      <c r="A100" s="625"/>
      <c r="B100" s="620">
        <v>6</v>
      </c>
      <c r="C100" s="623" t="s">
        <v>10</v>
      </c>
      <c r="D100" s="624" t="s">
        <v>10</v>
      </c>
      <c r="E100" s="624" t="s">
        <v>10</v>
      </c>
      <c r="F100" s="624" t="s">
        <v>10</v>
      </c>
      <c r="G100" s="624">
        <v>50.900496666666655</v>
      </c>
      <c r="H100" s="634">
        <v>69.513449999999992</v>
      </c>
      <c r="I100" s="621">
        <v>42.810849999999995</v>
      </c>
      <c r="J100" s="621">
        <v>61.610293333333338</v>
      </c>
      <c r="K100" s="635">
        <v>53.219099999999997</v>
      </c>
    </row>
    <row r="101" spans="1:16" s="74" customFormat="1" ht="11.25" customHeight="1">
      <c r="A101" s="625"/>
      <c r="B101" s="629">
        <v>7</v>
      </c>
      <c r="C101" s="623" t="s">
        <v>10</v>
      </c>
      <c r="D101" s="624" t="s">
        <v>10</v>
      </c>
      <c r="E101" s="624" t="s">
        <v>10</v>
      </c>
      <c r="F101" s="624" t="s">
        <v>10</v>
      </c>
      <c r="G101" s="624">
        <v>52.213299999999997</v>
      </c>
      <c r="H101" s="621">
        <v>69.533000000000001</v>
      </c>
      <c r="I101" s="621">
        <v>43.142299999999999</v>
      </c>
      <c r="J101" s="634">
        <v>61.616799999999998</v>
      </c>
      <c r="K101" s="628">
        <v>54.2742</v>
      </c>
    </row>
    <row r="102" spans="1:16" s="74" customFormat="1" ht="11.25" customHeight="1">
      <c r="A102" s="625"/>
      <c r="B102" s="629">
        <v>8</v>
      </c>
      <c r="C102" s="623" t="s">
        <v>10</v>
      </c>
      <c r="D102" s="624" t="s">
        <v>10</v>
      </c>
      <c r="E102" s="624" t="s">
        <v>10</v>
      </c>
      <c r="F102" s="624" t="s">
        <v>10</v>
      </c>
      <c r="G102" s="624">
        <v>55.019100000000002</v>
      </c>
      <c r="H102" s="627">
        <v>70.199799999999996</v>
      </c>
      <c r="I102" s="627">
        <v>42.9071</v>
      </c>
      <c r="J102" s="627">
        <v>61.508600000000001</v>
      </c>
      <c r="K102" s="628">
        <v>55.705300000000001</v>
      </c>
    </row>
    <row r="103" spans="1:16" s="74" customFormat="1" ht="11.25" customHeight="1">
      <c r="A103" s="625"/>
      <c r="B103" s="629">
        <v>9</v>
      </c>
      <c r="C103" s="623" t="s">
        <v>10</v>
      </c>
      <c r="D103" s="624" t="s">
        <v>10</v>
      </c>
      <c r="E103" s="624" t="s">
        <v>10</v>
      </c>
      <c r="F103" s="624" t="s">
        <v>10</v>
      </c>
      <c r="G103" s="624">
        <v>51.497700000000002</v>
      </c>
      <c r="H103" s="621">
        <v>70.490600000000001</v>
      </c>
      <c r="I103" s="634">
        <v>44.5426</v>
      </c>
      <c r="J103" s="634">
        <v>61.502699999999997</v>
      </c>
      <c r="K103" s="635">
        <v>57.996200000000002</v>
      </c>
      <c r="L103" s="423"/>
    </row>
    <row r="104" spans="1:16" s="74" customFormat="1" ht="11.25" customHeight="1">
      <c r="A104" s="605"/>
      <c r="B104" s="632">
        <v>10</v>
      </c>
      <c r="C104" s="623" t="s">
        <v>10</v>
      </c>
      <c r="D104" s="624" t="s">
        <v>10</v>
      </c>
      <c r="E104" s="624" t="s">
        <v>10</v>
      </c>
      <c r="F104" s="624" t="s">
        <v>10</v>
      </c>
      <c r="G104" s="624">
        <v>50.040300000000002</v>
      </c>
      <c r="H104" s="634">
        <v>70.683899999999994</v>
      </c>
      <c r="I104" s="621">
        <v>44.912799999999997</v>
      </c>
      <c r="J104" s="621">
        <v>61.504199999999997</v>
      </c>
      <c r="K104" s="628">
        <v>58.610799999999998</v>
      </c>
      <c r="L104" s="423"/>
    </row>
    <row r="105" spans="1:16" s="74" customFormat="1" ht="11.25" customHeight="1">
      <c r="A105" s="625"/>
      <c r="B105" s="620">
        <v>11</v>
      </c>
      <c r="C105" s="624" t="s">
        <v>10</v>
      </c>
      <c r="D105" s="624" t="s">
        <v>10</v>
      </c>
      <c r="E105" s="624" t="s">
        <v>10</v>
      </c>
      <c r="F105" s="624" t="s">
        <v>10</v>
      </c>
      <c r="G105" s="624">
        <v>49.989699999999999</v>
      </c>
      <c r="H105" s="621">
        <v>71.671999999999997</v>
      </c>
      <c r="I105" s="627">
        <v>45.312899999999999</v>
      </c>
      <c r="J105" s="627">
        <v>61.502499999999998</v>
      </c>
      <c r="K105" s="628">
        <v>58.494300000000003</v>
      </c>
      <c r="L105" s="423"/>
    </row>
    <row r="106" spans="1:16" s="74" customFormat="1" ht="11.25" customHeight="1">
      <c r="A106" s="637"/>
      <c r="B106" s="638">
        <v>12</v>
      </c>
      <c r="C106" s="639" t="s">
        <v>10</v>
      </c>
      <c r="D106" s="640" t="s">
        <v>10</v>
      </c>
      <c r="E106" s="640" t="s">
        <v>10</v>
      </c>
      <c r="F106" s="640" t="s">
        <v>10</v>
      </c>
      <c r="G106" s="641">
        <v>50.103400000000001</v>
      </c>
      <c r="H106" s="642">
        <v>72.805099999999996</v>
      </c>
      <c r="I106" s="642">
        <v>46.604900000000001</v>
      </c>
      <c r="J106" s="642">
        <v>61.513399999999997</v>
      </c>
      <c r="K106" s="643">
        <v>59.876899999999999</v>
      </c>
      <c r="L106" s="423"/>
    </row>
    <row r="107" spans="1:16" s="509" customFormat="1" ht="6" customHeight="1">
      <c r="C107" s="623"/>
      <c r="D107" s="624"/>
      <c r="E107" s="624"/>
      <c r="F107" s="624"/>
      <c r="K107" s="510"/>
    </row>
    <row r="108" spans="1:16" s="246" customFormat="1" ht="11.25">
      <c r="A108" s="230" t="s">
        <v>227</v>
      </c>
    </row>
    <row r="109" spans="1:16" s="246" customFormat="1" ht="11.25">
      <c r="A109" s="247" t="s">
        <v>37</v>
      </c>
      <c r="B109" s="629"/>
      <c r="C109" s="644"/>
      <c r="D109" s="644"/>
      <c r="E109" s="644"/>
      <c r="F109" s="644"/>
      <c r="G109" s="645"/>
      <c r="H109" s="645"/>
      <c r="I109" s="645"/>
      <c r="J109" s="645"/>
      <c r="K109" s="645"/>
    </row>
    <row r="110" spans="1:16" s="275" customFormat="1" ht="15.75" customHeight="1">
      <c r="A110" s="277"/>
      <c r="B110" s="278"/>
      <c r="C110" s="279"/>
      <c r="D110" s="279"/>
      <c r="E110" s="279"/>
      <c r="F110" s="279"/>
    </row>
    <row r="111" spans="1:16" s="275" customFormat="1" ht="12.75">
      <c r="A111" s="280"/>
      <c r="B111" s="281"/>
      <c r="C111" s="281"/>
      <c r="D111" s="281"/>
      <c r="E111" s="281"/>
      <c r="F111" s="281"/>
      <c r="G111" s="281"/>
      <c r="H111" s="281"/>
      <c r="I111" s="281"/>
      <c r="J111" s="281"/>
      <c r="K111" s="281"/>
    </row>
    <row r="112" spans="1:16" s="275" customFormat="1" ht="21" customHeight="1"/>
    <row r="113" s="275" customFormat="1" ht="21" customHeight="1"/>
    <row r="114" s="275" customFormat="1" ht="21" customHeight="1"/>
    <row r="115" s="275" customFormat="1" ht="21" customHeight="1"/>
    <row r="116" s="275" customFormat="1" ht="21" customHeight="1"/>
    <row r="117" s="275" customFormat="1" ht="21" customHeight="1"/>
    <row r="118" s="275" customFormat="1" ht="21" customHeight="1"/>
    <row r="119" s="275" customFormat="1" ht="21" customHeight="1"/>
    <row r="120" s="275" customFormat="1" ht="21" customHeight="1"/>
    <row r="121" s="275" customFormat="1" ht="21" customHeight="1"/>
    <row r="122" s="275" customFormat="1" ht="21" customHeight="1"/>
    <row r="123" s="275" customFormat="1" ht="21" customHeight="1"/>
    <row r="124" s="275" customFormat="1" ht="21" customHeight="1"/>
    <row r="125" s="275" customFormat="1" ht="21" customHeight="1"/>
    <row r="126" s="275" customFormat="1" ht="21" customHeight="1"/>
    <row r="127" s="275" customFormat="1" ht="21" customHeight="1"/>
    <row r="128" s="275" customFormat="1" ht="21" customHeight="1"/>
    <row r="129" s="275" customFormat="1" ht="21" customHeight="1"/>
    <row r="130" s="275" customFormat="1" ht="21" customHeight="1"/>
    <row r="131" s="275" customFormat="1" ht="21" customHeight="1"/>
    <row r="132" s="275" customFormat="1" ht="21" customHeight="1"/>
    <row r="133" s="275" customFormat="1" ht="21" customHeight="1"/>
    <row r="134" s="275" customFormat="1" ht="21" customHeight="1"/>
    <row r="135" s="275" customFormat="1" ht="21" customHeight="1"/>
    <row r="136" s="275" customFormat="1" ht="21" customHeight="1"/>
    <row r="137" s="275" customFormat="1" ht="21" customHeight="1"/>
    <row r="138" s="275" customFormat="1" ht="21" customHeight="1"/>
    <row r="139" s="275" customFormat="1" ht="21" customHeight="1"/>
    <row r="140" s="275" customFormat="1" ht="21" customHeight="1"/>
    <row r="141" s="275" customFormat="1" ht="21" customHeight="1"/>
    <row r="142" s="275" customFormat="1" ht="21" customHeight="1"/>
    <row r="143" s="275" customFormat="1" ht="21" customHeight="1"/>
    <row r="144" s="275" customFormat="1" ht="21" customHeight="1"/>
    <row r="145" s="275" customFormat="1" ht="21" customHeight="1"/>
    <row r="146" s="275" customFormat="1" ht="21" customHeight="1"/>
    <row r="147" s="275" customFormat="1" ht="21" customHeight="1"/>
    <row r="148" s="275" customFormat="1" ht="21" customHeight="1"/>
    <row r="149" s="275" customFormat="1" ht="21" customHeight="1"/>
    <row r="150" s="275" customFormat="1" ht="21" customHeight="1"/>
    <row r="151" s="275" customFormat="1" ht="21" customHeight="1"/>
    <row r="152" s="275" customFormat="1" ht="21" customHeight="1"/>
    <row r="153" s="275" customFormat="1" ht="21" customHeight="1"/>
    <row r="154" s="275" customFormat="1" ht="21" customHeight="1"/>
    <row r="155" s="275" customFormat="1" ht="21" customHeight="1"/>
    <row r="156" s="275" customFormat="1" ht="21" customHeight="1"/>
    <row r="157" s="275" customFormat="1" ht="21" customHeight="1"/>
    <row r="158" s="275" customFormat="1" ht="21" customHeight="1"/>
    <row r="159" s="275" customFormat="1" ht="21" customHeight="1"/>
    <row r="160" s="275" customFormat="1" ht="21" customHeight="1"/>
    <row r="161" s="275" customFormat="1" ht="21" customHeight="1"/>
    <row r="162" s="275" customFormat="1" ht="21" customHeight="1"/>
    <row r="163" s="275" customFormat="1" ht="21" customHeight="1"/>
    <row r="164" s="275" customFormat="1" ht="21" customHeight="1"/>
    <row r="165" s="275" customFormat="1" ht="21" customHeight="1"/>
    <row r="166" s="275" customFormat="1" ht="21" customHeight="1"/>
    <row r="167" s="275" customFormat="1" ht="21" customHeight="1"/>
    <row r="168" s="275" customFormat="1" ht="21" customHeight="1"/>
    <row r="169" s="275" customFormat="1" ht="21" customHeight="1"/>
    <row r="170" s="275" customFormat="1" ht="21" customHeight="1"/>
    <row r="171" s="275" customFormat="1" ht="21" customHeight="1"/>
    <row r="172" s="275" customFormat="1" ht="21" customHeight="1"/>
    <row r="173" s="275" customFormat="1" ht="21" customHeight="1"/>
    <row r="174" s="275" customFormat="1" ht="21" customHeight="1"/>
    <row r="175" s="275" customFormat="1" ht="21" customHeight="1"/>
    <row r="176" s="275" customFormat="1" ht="21" customHeight="1"/>
    <row r="177" s="275" customFormat="1" ht="21" customHeight="1"/>
    <row r="178" s="275" customFormat="1" ht="21" customHeight="1"/>
    <row r="179" s="275" customFormat="1" ht="21" customHeight="1"/>
    <row r="180" s="275" customFormat="1" ht="21" customHeight="1"/>
    <row r="181" s="275" customFormat="1" ht="21" customHeight="1"/>
    <row r="182" s="275" customFormat="1" ht="21" customHeight="1"/>
    <row r="183" s="275" customFormat="1" ht="21" customHeight="1"/>
    <row r="184" s="275" customFormat="1" ht="21" customHeight="1"/>
    <row r="185" s="275" customFormat="1" ht="21" customHeight="1"/>
    <row r="186" s="275" customFormat="1" ht="21" customHeight="1"/>
    <row r="187" s="275" customFormat="1" ht="21" customHeight="1"/>
    <row r="188" s="275" customFormat="1" ht="21" customHeight="1"/>
    <row r="189" s="275" customFormat="1" ht="21" customHeight="1"/>
    <row r="190" s="275" customFormat="1" ht="21" customHeight="1"/>
    <row r="191" s="275" customFormat="1" ht="21" customHeight="1"/>
    <row r="192" s="275" customFormat="1" ht="21" customHeight="1"/>
    <row r="193" s="275" customFormat="1" ht="21" customHeight="1"/>
    <row r="194" s="275" customFormat="1" ht="21" customHeight="1"/>
    <row r="195" s="275" customFormat="1" ht="21" customHeight="1"/>
    <row r="196" s="275" customFormat="1" ht="21" customHeight="1"/>
    <row r="197" s="275" customFormat="1" ht="21" customHeight="1"/>
    <row r="198" s="275" customFormat="1" ht="21" customHeight="1"/>
    <row r="199" s="275" customFormat="1" ht="21" customHeight="1"/>
    <row r="200" s="275" customFormat="1" ht="21" customHeight="1"/>
    <row r="201" s="275" customFormat="1" ht="21" customHeight="1"/>
    <row r="202" s="275" customFormat="1" ht="21" customHeight="1"/>
    <row r="203" s="275" customFormat="1" ht="21" customHeight="1"/>
    <row r="204" s="275" customFormat="1" ht="21" customHeight="1"/>
    <row r="205" s="275" customFormat="1" ht="21" customHeight="1"/>
    <row r="206" s="275" customFormat="1" ht="21" customHeight="1"/>
    <row r="207" s="275" customFormat="1" ht="21" customHeight="1"/>
    <row r="208" s="275" customFormat="1" ht="21" customHeight="1"/>
    <row r="209" s="275" customFormat="1" ht="21" customHeight="1"/>
    <row r="210" s="275" customFormat="1" ht="21" customHeight="1"/>
    <row r="211" s="275" customFormat="1" ht="21" customHeight="1"/>
    <row r="212" s="275" customFormat="1" ht="21" customHeight="1"/>
    <row r="213" s="275" customFormat="1" ht="21" customHeight="1"/>
    <row r="214" s="275" customFormat="1" ht="21" customHeight="1"/>
    <row r="215" s="275" customFormat="1" ht="21" customHeight="1"/>
    <row r="216" s="275" customFormat="1" ht="21" customHeight="1"/>
    <row r="217" s="275" customFormat="1" ht="21" customHeight="1"/>
    <row r="218" s="275" customFormat="1" ht="21" customHeight="1"/>
    <row r="219" s="275" customFormat="1" ht="21" customHeight="1"/>
    <row r="220" s="275" customFormat="1" ht="21" customHeight="1"/>
    <row r="221" s="275" customFormat="1" ht="21" customHeight="1"/>
    <row r="222" s="275" customFormat="1" ht="21" customHeight="1"/>
    <row r="223" s="275" customFormat="1" ht="21" customHeight="1"/>
    <row r="224" s="275" customFormat="1" ht="21" customHeight="1"/>
    <row r="225" s="275" customFormat="1" ht="21" customHeight="1"/>
    <row r="226" s="275" customFormat="1" ht="21" customHeight="1"/>
    <row r="227" s="275" customFormat="1" ht="21" customHeight="1"/>
    <row r="228" s="275" customFormat="1" ht="21" customHeight="1"/>
    <row r="229" s="275" customFormat="1" ht="21" customHeight="1"/>
    <row r="230" s="275" customFormat="1" ht="21" customHeight="1"/>
    <row r="231" s="275" customFormat="1" ht="21" customHeight="1"/>
    <row r="232" s="275" customFormat="1" ht="21" customHeight="1"/>
    <row r="233" s="275" customFormat="1" ht="21" customHeight="1"/>
    <row r="234" s="275" customFormat="1" ht="21" customHeight="1"/>
    <row r="235" s="275" customFormat="1" ht="21" customHeight="1"/>
    <row r="236" s="275" customFormat="1" ht="21" customHeight="1"/>
    <row r="237" s="275" customFormat="1" ht="21" customHeight="1"/>
    <row r="238" s="275" customFormat="1" ht="21" customHeight="1"/>
    <row r="239" s="275" customFormat="1" ht="21" customHeight="1"/>
    <row r="240" s="275" customFormat="1" ht="21" customHeight="1"/>
    <row r="241" s="275" customFormat="1" ht="21" customHeight="1"/>
    <row r="242" s="275" customFormat="1" ht="21" customHeight="1"/>
    <row r="243" s="275" customFormat="1" ht="21" customHeight="1"/>
    <row r="244" s="275" customFormat="1" ht="21" customHeight="1"/>
    <row r="245" s="275" customFormat="1" ht="21" customHeight="1"/>
    <row r="246" s="275" customFormat="1" ht="21" customHeight="1"/>
    <row r="247" s="275" customFormat="1" ht="21" customHeight="1"/>
    <row r="248" s="275" customFormat="1" ht="21" customHeight="1"/>
    <row r="249" s="275" customFormat="1" ht="21" customHeight="1"/>
    <row r="250" s="275" customFormat="1" ht="21" customHeight="1"/>
    <row r="251" s="275" customFormat="1" ht="21" customHeight="1"/>
    <row r="252" s="275" customFormat="1" ht="21" customHeight="1"/>
    <row r="253" s="275" customFormat="1" ht="21" customHeight="1"/>
    <row r="254" s="275" customFormat="1" ht="21" customHeight="1"/>
    <row r="255" s="275" customFormat="1" ht="21" customHeight="1"/>
    <row r="256" s="275" customFormat="1" ht="21" customHeight="1"/>
    <row r="257" s="275" customFormat="1" ht="21" customHeight="1"/>
    <row r="258" s="275" customFormat="1" ht="21" customHeight="1"/>
    <row r="259" s="275" customFormat="1" ht="21" customHeight="1"/>
    <row r="260" s="275" customFormat="1" ht="21" customHeight="1"/>
    <row r="261" s="275" customFormat="1" ht="21" customHeight="1"/>
    <row r="262" s="275" customFormat="1" ht="21" customHeight="1"/>
    <row r="263" s="275" customFormat="1" ht="21" customHeight="1"/>
    <row r="264" s="275" customFormat="1" ht="21" customHeight="1"/>
    <row r="265" s="275" customFormat="1" ht="21" customHeight="1"/>
    <row r="266" s="275" customFormat="1" ht="21" customHeight="1"/>
    <row r="267" s="275" customFormat="1" ht="21" customHeight="1"/>
    <row r="268" s="275" customFormat="1" ht="21" customHeight="1"/>
    <row r="269" s="275" customFormat="1" ht="21" customHeight="1"/>
    <row r="270" s="275" customFormat="1" ht="21" customHeight="1"/>
    <row r="271" s="275" customFormat="1" ht="21" customHeight="1"/>
    <row r="272" s="275" customFormat="1" ht="21" customHeight="1"/>
    <row r="273" s="275" customFormat="1" ht="21" customHeight="1"/>
    <row r="274" s="275" customFormat="1" ht="21" customHeight="1"/>
    <row r="275" s="275" customFormat="1" ht="21" customHeight="1"/>
    <row r="276" s="275" customFormat="1" ht="21" customHeight="1"/>
    <row r="277" s="275" customFormat="1" ht="21" customHeight="1"/>
    <row r="278" s="275" customFormat="1" ht="21" customHeight="1"/>
    <row r="279" s="275" customFormat="1" ht="21" customHeight="1"/>
    <row r="280" s="275" customFormat="1" ht="21" customHeight="1"/>
    <row r="281" s="275" customFormat="1" ht="21" customHeight="1"/>
    <row r="282" s="275" customFormat="1" ht="21" customHeight="1"/>
    <row r="283" s="275" customFormat="1" ht="21" customHeight="1"/>
    <row r="284" s="275" customFormat="1" ht="21" customHeight="1"/>
    <row r="285" s="275" customFormat="1" ht="21" customHeight="1"/>
    <row r="286" s="275" customFormat="1" ht="21" customHeight="1"/>
    <row r="287" s="275" customFormat="1" ht="21" customHeight="1"/>
    <row r="288" s="275" customFormat="1" ht="21" customHeight="1"/>
    <row r="289" s="275" customFormat="1" ht="21" customHeight="1"/>
    <row r="290" s="275" customFormat="1" ht="21" customHeight="1"/>
    <row r="291" s="275" customFormat="1" ht="21" customHeight="1"/>
    <row r="292" s="275" customFormat="1" ht="21" customHeight="1"/>
    <row r="293" s="275" customFormat="1" ht="21" customHeight="1"/>
    <row r="294" s="275" customFormat="1" ht="21" customHeight="1"/>
    <row r="295" s="275" customFormat="1" ht="21" customHeight="1"/>
    <row r="296" s="275" customFormat="1" ht="21" customHeight="1"/>
    <row r="297" s="275" customFormat="1" ht="21" customHeight="1"/>
    <row r="298" s="275" customFormat="1" ht="21" customHeight="1"/>
    <row r="299" s="275" customFormat="1" ht="21" customHeight="1"/>
    <row r="300" s="275" customFormat="1" ht="21" customHeight="1"/>
    <row r="301" s="275" customFormat="1" ht="21" customHeight="1"/>
    <row r="302" s="275" customFormat="1" ht="21" customHeight="1"/>
    <row r="303" s="275" customFormat="1" ht="21" customHeight="1"/>
    <row r="304" s="275" customFormat="1" ht="21" customHeight="1"/>
    <row r="305" s="275" customFormat="1" ht="21" customHeight="1"/>
    <row r="306" s="275" customFormat="1" ht="21" customHeight="1"/>
    <row r="307" s="275" customFormat="1" ht="21" customHeight="1"/>
    <row r="308" s="275" customFormat="1" ht="21" customHeight="1"/>
    <row r="309" s="275" customFormat="1" ht="21" customHeight="1"/>
    <row r="310" s="275" customFormat="1" ht="21" customHeight="1"/>
    <row r="311" s="275" customFormat="1" ht="21" customHeight="1"/>
    <row r="312" s="275" customFormat="1" ht="21" customHeight="1"/>
    <row r="313" s="275" customFormat="1" ht="21" customHeight="1"/>
    <row r="314" s="275" customFormat="1" ht="21" customHeight="1"/>
    <row r="315" s="275" customFormat="1" ht="21" customHeight="1"/>
    <row r="316" s="275" customFormat="1" ht="21" customHeight="1"/>
    <row r="317" s="275" customFormat="1" ht="21" customHeight="1"/>
    <row r="318" s="275" customFormat="1" ht="21" customHeight="1"/>
    <row r="319" s="275" customFormat="1" ht="21" customHeight="1"/>
    <row r="320" s="275" customFormat="1" ht="21" customHeight="1"/>
    <row r="321" s="275" customFormat="1" ht="21" customHeight="1"/>
    <row r="322" s="275" customFormat="1" ht="21" customHeight="1"/>
    <row r="323" s="275" customFormat="1" ht="21" customHeight="1"/>
    <row r="324" s="275" customFormat="1" ht="21" customHeight="1"/>
    <row r="325" s="275" customFormat="1" ht="21" customHeight="1"/>
    <row r="326" s="275" customFormat="1" ht="21" customHeight="1"/>
    <row r="327" s="275" customFormat="1" ht="21" customHeight="1"/>
    <row r="328" s="275" customFormat="1" ht="21" customHeight="1"/>
    <row r="329" s="275" customFormat="1" ht="21" customHeight="1"/>
    <row r="330" s="275" customFormat="1" ht="21" customHeight="1"/>
    <row r="331" s="275" customFormat="1" ht="21" customHeight="1"/>
    <row r="332" s="275" customFormat="1" ht="21" customHeight="1"/>
    <row r="333" s="275" customFormat="1" ht="21" customHeight="1"/>
    <row r="334" s="275" customFormat="1" ht="21" customHeight="1"/>
    <row r="335" s="275" customFormat="1" ht="21" customHeight="1"/>
    <row r="336" s="275" customFormat="1" ht="21" customHeight="1"/>
    <row r="337" s="275" customFormat="1" ht="21" customHeight="1"/>
    <row r="338" s="275" customFormat="1" ht="21" customHeight="1"/>
    <row r="339" s="275" customFormat="1" ht="21" customHeight="1"/>
    <row r="340" s="275" customFormat="1" ht="21" customHeight="1"/>
    <row r="341" s="275" customFormat="1" ht="21" customHeight="1"/>
    <row r="342" s="275" customFormat="1" ht="21" customHeight="1"/>
    <row r="343" s="275" customFormat="1" ht="21" customHeight="1"/>
    <row r="344" s="275" customFormat="1" ht="21" customHeight="1"/>
    <row r="345" s="275" customFormat="1" ht="21" customHeight="1"/>
    <row r="346" s="275" customFormat="1" ht="21" customHeight="1"/>
    <row r="347" s="275" customFormat="1" ht="21" customHeight="1"/>
    <row r="348" s="275" customFormat="1" ht="21" customHeight="1"/>
    <row r="349" s="275" customFormat="1" ht="21" customHeight="1"/>
    <row r="350" s="275" customFormat="1" ht="21" customHeight="1"/>
    <row r="351" s="275" customFormat="1" ht="21" customHeight="1"/>
    <row r="352" s="275" customFormat="1" ht="21" customHeight="1"/>
    <row r="353" s="275" customFormat="1" ht="21" customHeight="1"/>
    <row r="354" s="275" customFormat="1" ht="21" customHeight="1"/>
    <row r="355" s="275" customFormat="1" ht="21" customHeight="1"/>
    <row r="356" s="275" customFormat="1" ht="21" customHeight="1"/>
    <row r="357" s="275" customFormat="1" ht="21" customHeight="1"/>
    <row r="358" s="275" customFormat="1" ht="21" customHeight="1"/>
    <row r="359" s="275" customFormat="1" ht="21" customHeight="1"/>
    <row r="360" s="275" customFormat="1" ht="21" customHeight="1"/>
    <row r="361" s="275" customFormat="1" ht="21" customHeight="1"/>
    <row r="362" s="275" customFormat="1" ht="21" customHeight="1"/>
    <row r="363" s="275" customFormat="1" ht="21" customHeight="1"/>
    <row r="364" s="275" customFormat="1" ht="21" customHeight="1"/>
    <row r="365" s="275" customFormat="1" ht="21" customHeight="1"/>
    <row r="366" s="275" customFormat="1" ht="21" customHeight="1"/>
    <row r="367" s="275" customFormat="1" ht="21" customHeight="1"/>
    <row r="368" s="275" customFormat="1" ht="21" customHeight="1"/>
    <row r="369" s="275" customFormat="1" ht="21" customHeight="1"/>
    <row r="370" s="275" customFormat="1" ht="21" customHeight="1"/>
    <row r="371" s="275" customFormat="1" ht="21" customHeight="1"/>
    <row r="372" s="275" customFormat="1" ht="21" customHeight="1"/>
    <row r="373" s="275" customFormat="1" ht="21" customHeight="1"/>
    <row r="374" s="275" customFormat="1" ht="21" customHeight="1"/>
    <row r="375" s="275" customFormat="1" ht="21" customHeight="1"/>
    <row r="376" s="275" customFormat="1" ht="21" customHeight="1"/>
    <row r="377" s="275" customFormat="1" ht="21" customHeight="1"/>
    <row r="378" s="275" customFormat="1" ht="21" customHeight="1"/>
    <row r="379" s="275" customFormat="1" ht="21" customHeight="1"/>
    <row r="380" s="275" customFormat="1" ht="21" customHeight="1"/>
    <row r="381" s="275" customFormat="1" ht="21" customHeight="1"/>
    <row r="382" s="275" customFormat="1" ht="21" customHeight="1"/>
    <row r="383" s="275" customFormat="1" ht="21" customHeight="1"/>
    <row r="384" s="275" customFormat="1" ht="21" customHeight="1"/>
    <row r="385" s="275" customFormat="1" ht="21" customHeight="1"/>
    <row r="386" s="275" customFormat="1" ht="21" customHeight="1"/>
    <row r="387" s="275" customFormat="1" ht="21" customHeight="1"/>
    <row r="388" s="275" customFormat="1" ht="21" customHeight="1"/>
    <row r="389" s="275" customFormat="1" ht="21" customHeight="1"/>
    <row r="390" s="275" customFormat="1" ht="21" customHeight="1"/>
    <row r="391" s="275" customFormat="1" ht="21" customHeight="1"/>
    <row r="392" s="275" customFormat="1" ht="21" customHeight="1"/>
    <row r="393" s="275" customFormat="1" ht="21" customHeight="1"/>
    <row r="394" s="275" customFormat="1" ht="21" customHeight="1"/>
    <row r="395" s="275" customFormat="1" ht="21" customHeight="1"/>
    <row r="396" s="275" customFormat="1" ht="21" customHeight="1"/>
    <row r="397" s="275" customFormat="1" ht="21" customHeight="1"/>
    <row r="398" s="275" customFormat="1" ht="21" customHeight="1"/>
    <row r="399" s="275" customFormat="1" ht="21" customHeight="1"/>
    <row r="400" s="275" customFormat="1" ht="21" customHeight="1"/>
    <row r="401" s="275" customFormat="1" ht="21" customHeight="1"/>
    <row r="402" s="275" customFormat="1" ht="21" customHeight="1"/>
    <row r="403" s="275" customFormat="1" ht="21" customHeight="1"/>
    <row r="404" s="275" customFormat="1" ht="21" customHeight="1"/>
    <row r="405" s="275" customFormat="1" ht="21" customHeight="1"/>
    <row r="406" s="275" customFormat="1" ht="21" customHeight="1"/>
    <row r="407" s="275" customFormat="1" ht="21" customHeight="1"/>
    <row r="408" s="275" customFormat="1" ht="21" customHeight="1"/>
    <row r="409" s="275" customFormat="1" ht="21" customHeight="1"/>
    <row r="410" s="275" customFormat="1" ht="21" customHeight="1"/>
    <row r="411" s="275" customFormat="1" ht="21" customHeight="1"/>
    <row r="412" s="275" customFormat="1" ht="21" customHeight="1"/>
    <row r="413" s="275" customFormat="1" ht="21" customHeight="1"/>
    <row r="414" s="275" customFormat="1" ht="21" customHeight="1"/>
    <row r="415" s="275" customFormat="1" ht="21" customHeight="1"/>
    <row r="416" s="275" customFormat="1" ht="21" customHeight="1"/>
    <row r="417" s="275" customFormat="1" ht="21" customHeight="1"/>
    <row r="418" s="275" customFormat="1" ht="21" customHeight="1"/>
    <row r="419" s="275" customFormat="1" ht="21" customHeight="1"/>
    <row r="420" s="275" customFormat="1" ht="21" customHeight="1"/>
    <row r="421" s="275" customFormat="1" ht="21" customHeight="1"/>
    <row r="422" s="275" customFormat="1" ht="21" customHeight="1"/>
    <row r="423" s="275" customFormat="1" ht="21" customHeight="1"/>
    <row r="424" s="275" customFormat="1" ht="21" customHeight="1"/>
    <row r="425" s="275" customFormat="1" ht="21" customHeight="1"/>
    <row r="426" s="275" customFormat="1" ht="21" customHeight="1"/>
    <row r="427" s="275" customFormat="1" ht="21" customHeight="1"/>
    <row r="428" s="275" customFormat="1" ht="21" customHeight="1"/>
    <row r="429" s="275" customFormat="1" ht="21" customHeight="1"/>
    <row r="430" s="275" customFormat="1" ht="21" customHeight="1"/>
    <row r="431" s="275" customFormat="1" ht="21" customHeight="1"/>
    <row r="432" s="275" customFormat="1" ht="21" customHeight="1"/>
    <row r="433" spans="1:11" s="275" customFormat="1" ht="21" customHeight="1"/>
    <row r="434" spans="1:11" s="275" customFormat="1" ht="21" customHeight="1"/>
    <row r="435" spans="1:11" ht="21" customHeight="1">
      <c r="A435" s="275"/>
      <c r="B435" s="275"/>
      <c r="C435" s="275"/>
      <c r="D435" s="275"/>
      <c r="E435" s="275"/>
      <c r="F435" s="275"/>
      <c r="G435" s="275"/>
      <c r="H435" s="275"/>
      <c r="I435" s="275"/>
      <c r="J435" s="275"/>
      <c r="K435" s="275"/>
    </row>
    <row r="436" spans="1:11" ht="21" customHeight="1">
      <c r="A436" s="275"/>
      <c r="B436" s="275"/>
      <c r="C436" s="275"/>
      <c r="D436" s="275"/>
      <c r="E436" s="275"/>
      <c r="F436" s="275"/>
      <c r="G436" s="275"/>
      <c r="H436" s="275"/>
      <c r="I436" s="275"/>
      <c r="J436" s="275"/>
      <c r="K436" s="275"/>
    </row>
    <row r="437" spans="1:11" ht="21" customHeight="1">
      <c r="A437" s="275"/>
      <c r="B437" s="275"/>
      <c r="C437" s="275"/>
      <c r="D437" s="275"/>
      <c r="E437" s="275"/>
      <c r="F437" s="275"/>
      <c r="G437" s="275"/>
      <c r="H437" s="275"/>
      <c r="I437" s="275"/>
      <c r="J437" s="275"/>
      <c r="K437" s="275"/>
    </row>
    <row r="438" spans="1:11" ht="21" customHeight="1">
      <c r="A438" s="275"/>
      <c r="B438" s="275"/>
      <c r="C438" s="275"/>
      <c r="D438" s="275"/>
      <c r="E438" s="275"/>
      <c r="F438" s="275"/>
      <c r="G438" s="275"/>
      <c r="H438" s="275"/>
      <c r="I438" s="275"/>
      <c r="J438" s="275"/>
      <c r="K438" s="275"/>
    </row>
    <row r="439" spans="1:11" ht="21" customHeight="1">
      <c r="A439" s="275"/>
      <c r="B439" s="275"/>
      <c r="C439" s="275"/>
      <c r="D439" s="275"/>
      <c r="E439" s="275"/>
      <c r="F439" s="275"/>
      <c r="G439" s="275"/>
      <c r="H439" s="275"/>
      <c r="I439" s="275"/>
      <c r="J439" s="275"/>
      <c r="K439" s="275"/>
    </row>
    <row r="440" spans="1:11" ht="21" customHeight="1">
      <c r="A440" s="275"/>
      <c r="B440" s="275"/>
      <c r="C440" s="275"/>
      <c r="D440" s="275"/>
      <c r="E440" s="275"/>
      <c r="F440" s="275"/>
      <c r="G440" s="275"/>
      <c r="H440" s="275"/>
      <c r="I440" s="275"/>
      <c r="J440" s="275"/>
      <c r="K440" s="275"/>
    </row>
    <row r="441" spans="1:11" ht="21" customHeight="1">
      <c r="A441" s="275"/>
      <c r="B441" s="275"/>
      <c r="C441" s="275"/>
      <c r="D441" s="275"/>
      <c r="E441" s="275"/>
      <c r="F441" s="275"/>
      <c r="G441" s="275"/>
      <c r="H441" s="275"/>
      <c r="I441" s="275"/>
      <c r="J441" s="275"/>
      <c r="K441" s="275"/>
    </row>
    <row r="442" spans="1:11" ht="21" customHeight="1">
      <c r="A442" s="275"/>
      <c r="B442" s="275"/>
      <c r="C442" s="275"/>
      <c r="D442" s="275"/>
      <c r="E442" s="275"/>
      <c r="F442" s="275"/>
      <c r="G442" s="275"/>
      <c r="H442" s="275"/>
      <c r="I442" s="275"/>
      <c r="J442" s="275"/>
      <c r="K442" s="275"/>
    </row>
    <row r="443" spans="1:11" ht="21" customHeight="1">
      <c r="A443" s="275"/>
      <c r="B443" s="275"/>
      <c r="C443" s="275"/>
      <c r="D443" s="275"/>
      <c r="E443" s="275"/>
      <c r="F443" s="275"/>
      <c r="G443" s="275"/>
      <c r="H443" s="275"/>
      <c r="I443" s="275"/>
      <c r="J443" s="275"/>
      <c r="K443" s="275"/>
    </row>
    <row r="444" spans="1:11" ht="21" customHeight="1">
      <c r="A444" s="275"/>
      <c r="B444" s="275"/>
      <c r="C444" s="275"/>
      <c r="D444" s="275"/>
      <c r="E444" s="275"/>
      <c r="F444" s="275"/>
      <c r="G444" s="275"/>
      <c r="H444" s="275"/>
      <c r="I444" s="275"/>
      <c r="J444" s="275"/>
      <c r="K444" s="275"/>
    </row>
    <row r="445" spans="1:11" ht="21" customHeight="1">
      <c r="A445" s="275"/>
      <c r="B445" s="275"/>
      <c r="C445" s="275"/>
      <c r="D445" s="275"/>
      <c r="E445" s="275"/>
      <c r="F445" s="275"/>
      <c r="G445" s="275"/>
      <c r="H445" s="275"/>
      <c r="I445" s="275"/>
      <c r="J445" s="275"/>
      <c r="K445" s="275"/>
    </row>
    <row r="446" spans="1:11" ht="21" customHeight="1">
      <c r="A446" s="275"/>
      <c r="B446" s="275"/>
      <c r="C446" s="275"/>
      <c r="D446" s="275"/>
      <c r="E446" s="275"/>
      <c r="F446" s="275"/>
      <c r="G446" s="275"/>
      <c r="H446" s="275"/>
      <c r="I446" s="275"/>
      <c r="J446" s="275"/>
      <c r="K446" s="275"/>
    </row>
    <row r="447" spans="1:11" ht="21" customHeight="1">
      <c r="A447" s="275"/>
      <c r="B447" s="275"/>
      <c r="C447" s="275"/>
      <c r="D447" s="275"/>
      <c r="E447" s="275"/>
      <c r="F447" s="275"/>
      <c r="G447" s="275"/>
      <c r="H447" s="275"/>
      <c r="I447" s="275"/>
      <c r="J447" s="275"/>
      <c r="K447" s="275"/>
    </row>
    <row r="448" spans="1:11" ht="21" customHeight="1">
      <c r="A448" s="275"/>
      <c r="B448" s="275"/>
      <c r="C448" s="275"/>
      <c r="D448" s="275"/>
      <c r="E448" s="275"/>
      <c r="F448" s="275"/>
      <c r="G448" s="275"/>
      <c r="H448" s="275"/>
      <c r="I448" s="275"/>
      <c r="J448" s="275"/>
      <c r="K448" s="275"/>
    </row>
    <row r="449" spans="1:11" ht="21" customHeight="1">
      <c r="A449" s="275"/>
      <c r="B449" s="275"/>
      <c r="C449" s="275"/>
      <c r="D449" s="275"/>
      <c r="E449" s="275"/>
      <c r="F449" s="275"/>
      <c r="G449" s="275"/>
      <c r="H449" s="275"/>
      <c r="I449" s="275"/>
      <c r="J449" s="275"/>
      <c r="K449" s="275"/>
    </row>
    <row r="450" spans="1:11" ht="21" customHeight="1">
      <c r="A450" s="275"/>
      <c r="B450" s="275"/>
      <c r="C450" s="275"/>
      <c r="D450" s="275"/>
      <c r="E450" s="275"/>
      <c r="F450" s="275"/>
      <c r="G450" s="275"/>
      <c r="H450" s="275"/>
      <c r="I450" s="275"/>
      <c r="J450" s="275"/>
      <c r="K450" s="275"/>
    </row>
    <row r="451" spans="1:11" ht="21" customHeight="1">
      <c r="A451" s="275"/>
      <c r="B451" s="275"/>
      <c r="C451" s="275"/>
      <c r="D451" s="275"/>
      <c r="E451" s="275"/>
      <c r="F451" s="275"/>
      <c r="G451" s="275"/>
      <c r="H451" s="275"/>
      <c r="I451" s="275"/>
      <c r="J451" s="275"/>
      <c r="K451" s="275"/>
    </row>
    <row r="452" spans="1:11" ht="21" customHeight="1">
      <c r="A452" s="275"/>
      <c r="B452" s="275"/>
      <c r="C452" s="275"/>
      <c r="D452" s="275"/>
      <c r="E452" s="275"/>
      <c r="F452" s="275"/>
      <c r="G452" s="275"/>
      <c r="H452" s="275"/>
      <c r="I452" s="275"/>
      <c r="J452" s="275"/>
      <c r="K452" s="275"/>
    </row>
    <row r="453" spans="1:11" ht="21" customHeight="1">
      <c r="A453" s="275"/>
      <c r="B453" s="275"/>
      <c r="C453" s="275"/>
      <c r="D453" s="275"/>
      <c r="E453" s="275"/>
      <c r="F453" s="275"/>
      <c r="G453" s="275"/>
      <c r="H453" s="275"/>
      <c r="I453" s="275"/>
      <c r="J453" s="275"/>
      <c r="K453" s="275"/>
    </row>
    <row r="454" spans="1:11" ht="21" customHeight="1">
      <c r="A454" s="275"/>
      <c r="B454" s="275"/>
      <c r="C454" s="275"/>
      <c r="D454" s="275"/>
      <c r="E454" s="275"/>
      <c r="F454" s="275"/>
      <c r="G454" s="275"/>
      <c r="H454" s="275"/>
      <c r="I454" s="275"/>
      <c r="J454" s="275"/>
      <c r="K454" s="275"/>
    </row>
    <row r="455" spans="1:11" ht="21" customHeight="1">
      <c r="A455" s="275"/>
      <c r="B455" s="275"/>
      <c r="C455" s="275"/>
      <c r="D455" s="275"/>
      <c r="E455" s="275"/>
      <c r="F455" s="275"/>
      <c r="G455" s="275"/>
      <c r="H455" s="275"/>
      <c r="I455" s="275"/>
      <c r="J455" s="275"/>
      <c r="K455" s="275"/>
    </row>
    <row r="456" spans="1:11" ht="21" customHeight="1">
      <c r="A456" s="275"/>
      <c r="B456" s="275"/>
      <c r="C456" s="275"/>
      <c r="D456" s="275"/>
      <c r="E456" s="275"/>
      <c r="F456" s="275"/>
      <c r="G456" s="275"/>
      <c r="H456" s="275"/>
      <c r="I456" s="275"/>
      <c r="J456" s="275"/>
      <c r="K456" s="275"/>
    </row>
    <row r="457" spans="1:11" ht="21" customHeight="1">
      <c r="A457" s="275"/>
      <c r="B457" s="275"/>
      <c r="C457" s="275"/>
      <c r="D457" s="275"/>
      <c r="E457" s="275"/>
      <c r="F457" s="275"/>
      <c r="G457" s="275"/>
      <c r="H457" s="275"/>
      <c r="I457" s="275"/>
      <c r="J457" s="275"/>
      <c r="K457" s="275"/>
    </row>
    <row r="458" spans="1:11" ht="21" customHeight="1">
      <c r="A458" s="275"/>
      <c r="B458" s="275"/>
      <c r="C458" s="275"/>
      <c r="D458" s="275"/>
      <c r="E458" s="275"/>
      <c r="F458" s="275"/>
      <c r="G458" s="275"/>
      <c r="H458" s="275"/>
      <c r="I458" s="275"/>
      <c r="J458" s="275"/>
      <c r="K458" s="275"/>
    </row>
    <row r="459" spans="1:11" ht="21" customHeight="1">
      <c r="A459" s="275"/>
      <c r="B459" s="275"/>
      <c r="C459" s="275"/>
      <c r="D459" s="275"/>
      <c r="E459" s="275"/>
      <c r="F459" s="275"/>
      <c r="G459" s="275"/>
      <c r="H459" s="275"/>
      <c r="I459" s="275"/>
      <c r="J459" s="275"/>
      <c r="K459" s="275"/>
    </row>
    <row r="460" spans="1:11" ht="21" customHeight="1">
      <c r="A460" s="275"/>
      <c r="B460" s="275"/>
      <c r="C460" s="275"/>
      <c r="D460" s="275"/>
      <c r="E460" s="275"/>
      <c r="F460" s="275"/>
      <c r="G460" s="275"/>
      <c r="H460" s="275"/>
      <c r="I460" s="275"/>
      <c r="J460" s="275"/>
      <c r="K460" s="275"/>
    </row>
    <row r="461" spans="1:11" ht="21" customHeight="1">
      <c r="A461" s="275"/>
      <c r="B461" s="275"/>
      <c r="C461" s="275"/>
      <c r="D461" s="275"/>
      <c r="E461" s="275"/>
      <c r="F461" s="275"/>
      <c r="G461" s="275"/>
      <c r="H461" s="275"/>
      <c r="I461" s="275"/>
      <c r="J461" s="275"/>
      <c r="K461" s="275"/>
    </row>
    <row r="462" spans="1:11" ht="21" customHeight="1">
      <c r="A462" s="275"/>
      <c r="B462" s="275"/>
      <c r="C462" s="275"/>
      <c r="D462" s="275"/>
      <c r="E462" s="275"/>
      <c r="F462" s="275"/>
      <c r="G462" s="275"/>
      <c r="H462" s="275"/>
      <c r="I462" s="275"/>
      <c r="J462" s="275"/>
      <c r="K462" s="275"/>
    </row>
    <row r="463" spans="1:11" ht="21" customHeight="1">
      <c r="A463" s="275"/>
      <c r="B463" s="275"/>
      <c r="C463" s="275"/>
      <c r="D463" s="275"/>
      <c r="E463" s="275"/>
      <c r="F463" s="275"/>
      <c r="G463" s="275"/>
      <c r="H463" s="275"/>
      <c r="I463" s="275"/>
      <c r="J463" s="275"/>
      <c r="K463" s="275"/>
    </row>
    <row r="464" spans="1:11" ht="21" customHeight="1">
      <c r="A464" s="275"/>
      <c r="B464" s="275"/>
      <c r="C464" s="275"/>
      <c r="D464" s="275"/>
      <c r="E464" s="275"/>
      <c r="F464" s="275"/>
      <c r="G464" s="275"/>
      <c r="H464" s="275"/>
      <c r="I464" s="275"/>
      <c r="J464" s="275"/>
      <c r="K464" s="275"/>
    </row>
    <row r="465" spans="1:11" ht="21" customHeight="1">
      <c r="A465" s="275"/>
      <c r="B465" s="275"/>
      <c r="C465" s="275"/>
      <c r="D465" s="275"/>
      <c r="E465" s="275"/>
      <c r="F465" s="275"/>
      <c r="G465" s="275"/>
      <c r="H465" s="275"/>
      <c r="I465" s="275"/>
      <c r="J465" s="275"/>
      <c r="K465" s="275"/>
    </row>
    <row r="466" spans="1:11" ht="21" customHeight="1">
      <c r="A466" s="275"/>
      <c r="B466" s="275"/>
      <c r="C466" s="275"/>
      <c r="D466" s="275"/>
      <c r="E466" s="275"/>
      <c r="F466" s="275"/>
      <c r="G466" s="275"/>
      <c r="H466" s="275"/>
      <c r="I466" s="275"/>
      <c r="J466" s="275"/>
      <c r="K466" s="275"/>
    </row>
    <row r="467" spans="1:11" ht="21" customHeight="1">
      <c r="A467" s="275"/>
      <c r="B467" s="275"/>
      <c r="C467" s="275"/>
      <c r="D467" s="275"/>
      <c r="E467" s="275"/>
      <c r="F467" s="275"/>
      <c r="G467" s="275"/>
      <c r="H467" s="275"/>
      <c r="I467" s="275"/>
      <c r="J467" s="275"/>
      <c r="K467" s="275"/>
    </row>
    <row r="468" spans="1:11" ht="21" customHeight="1">
      <c r="A468" s="275"/>
      <c r="B468" s="275"/>
      <c r="C468" s="275"/>
      <c r="D468" s="275"/>
      <c r="E468" s="275"/>
      <c r="F468" s="275"/>
      <c r="G468" s="275"/>
      <c r="H468" s="275"/>
      <c r="I468" s="275"/>
      <c r="J468" s="275"/>
      <c r="K468" s="275"/>
    </row>
    <row r="469" spans="1:11" ht="21" customHeight="1">
      <c r="A469" s="275"/>
      <c r="B469" s="275"/>
      <c r="C469" s="275"/>
      <c r="D469" s="275"/>
      <c r="E469" s="275"/>
      <c r="F469" s="275"/>
      <c r="G469" s="275"/>
      <c r="H469" s="275"/>
      <c r="I469" s="275"/>
      <c r="J469" s="275"/>
      <c r="K469" s="275"/>
    </row>
    <row r="470" spans="1:11" ht="21" customHeight="1">
      <c r="A470" s="275"/>
      <c r="B470" s="275"/>
      <c r="C470" s="275"/>
      <c r="D470" s="275"/>
      <c r="E470" s="275"/>
      <c r="F470" s="275"/>
      <c r="G470" s="275"/>
      <c r="H470" s="275"/>
      <c r="I470" s="275"/>
      <c r="J470" s="275"/>
      <c r="K470" s="275"/>
    </row>
    <row r="471" spans="1:11" ht="21" customHeight="1">
      <c r="A471" s="275"/>
      <c r="B471" s="275"/>
      <c r="C471" s="275"/>
      <c r="D471" s="275"/>
      <c r="E471" s="275"/>
      <c r="F471" s="275"/>
      <c r="G471" s="275"/>
      <c r="H471" s="275"/>
      <c r="I471" s="275"/>
      <c r="J471" s="275"/>
      <c r="K471" s="275"/>
    </row>
    <row r="472" spans="1:11" ht="21" customHeight="1">
      <c r="A472" s="275"/>
      <c r="B472" s="275"/>
      <c r="C472" s="275"/>
      <c r="D472" s="275"/>
      <c r="E472" s="275"/>
      <c r="F472" s="275"/>
      <c r="G472" s="275"/>
      <c r="H472" s="275"/>
      <c r="I472" s="275"/>
      <c r="J472" s="275"/>
      <c r="K472" s="275"/>
    </row>
    <row r="473" spans="1:11" ht="21" customHeight="1">
      <c r="A473" s="275"/>
      <c r="B473" s="275"/>
      <c r="C473" s="275"/>
      <c r="D473" s="275"/>
      <c r="E473" s="275"/>
      <c r="F473" s="275"/>
      <c r="G473" s="275"/>
      <c r="H473" s="275"/>
      <c r="I473" s="275"/>
      <c r="J473" s="275"/>
      <c r="K473" s="275"/>
    </row>
    <row r="474" spans="1:11" ht="21" customHeight="1">
      <c r="A474" s="275"/>
      <c r="B474" s="275"/>
      <c r="C474" s="275"/>
      <c r="D474" s="275"/>
      <c r="E474" s="275"/>
      <c r="F474" s="275"/>
      <c r="G474" s="275"/>
      <c r="H474" s="275"/>
      <c r="I474" s="275"/>
      <c r="J474" s="275"/>
      <c r="K474" s="275"/>
    </row>
    <row r="475" spans="1:11" ht="21" customHeight="1">
      <c r="A475" s="275"/>
      <c r="B475" s="275"/>
      <c r="C475" s="275"/>
      <c r="D475" s="275"/>
      <c r="E475" s="275"/>
      <c r="F475" s="275"/>
      <c r="G475" s="275"/>
      <c r="H475" s="275"/>
      <c r="I475" s="275"/>
      <c r="J475" s="275"/>
      <c r="K475" s="275"/>
    </row>
    <row r="476" spans="1:11" ht="21" customHeight="1">
      <c r="A476" s="275"/>
      <c r="B476" s="275"/>
      <c r="C476" s="275"/>
      <c r="D476" s="275"/>
      <c r="E476" s="275"/>
      <c r="F476" s="275"/>
      <c r="G476" s="275"/>
      <c r="H476" s="275"/>
      <c r="I476" s="275"/>
      <c r="J476" s="275"/>
      <c r="K476" s="275"/>
    </row>
    <row r="477" spans="1:11" ht="21" customHeight="1">
      <c r="A477" s="275"/>
      <c r="B477" s="275"/>
      <c r="C477" s="275"/>
      <c r="D477" s="275"/>
      <c r="E477" s="275"/>
      <c r="F477" s="275"/>
      <c r="G477" s="275"/>
      <c r="H477" s="275"/>
      <c r="I477" s="275"/>
      <c r="J477" s="275"/>
      <c r="K477" s="275"/>
    </row>
    <row r="478" spans="1:11" ht="21" customHeight="1">
      <c r="A478" s="275"/>
      <c r="B478" s="275"/>
      <c r="C478" s="275"/>
      <c r="D478" s="275"/>
      <c r="E478" s="275"/>
      <c r="F478" s="275"/>
      <c r="G478" s="275"/>
      <c r="H478" s="275"/>
      <c r="I478" s="275"/>
      <c r="J478" s="275"/>
      <c r="K478" s="275"/>
    </row>
    <row r="479" spans="1:11" ht="21" customHeight="1">
      <c r="A479" s="275"/>
      <c r="B479" s="275"/>
      <c r="C479" s="275"/>
      <c r="D479" s="275"/>
      <c r="E479" s="275"/>
      <c r="F479" s="275"/>
      <c r="G479" s="275"/>
      <c r="H479" s="275"/>
      <c r="I479" s="275"/>
      <c r="J479" s="275"/>
      <c r="K479" s="275"/>
    </row>
    <row r="480" spans="1:11" ht="21" customHeight="1">
      <c r="A480" s="275"/>
      <c r="B480" s="275"/>
      <c r="C480" s="275"/>
      <c r="D480" s="275"/>
      <c r="E480" s="275"/>
      <c r="F480" s="275"/>
      <c r="G480" s="275"/>
      <c r="H480" s="275"/>
      <c r="I480" s="275"/>
      <c r="J480" s="275"/>
      <c r="K480" s="275"/>
    </row>
    <row r="481" spans="1:11" ht="21" customHeight="1">
      <c r="A481" s="275"/>
      <c r="B481" s="275"/>
      <c r="C481" s="275"/>
      <c r="D481" s="275"/>
      <c r="E481" s="275"/>
      <c r="F481" s="275"/>
      <c r="G481" s="275"/>
      <c r="H481" s="275"/>
      <c r="I481" s="275"/>
      <c r="J481" s="275"/>
      <c r="K481" s="275"/>
    </row>
    <row r="482" spans="1:11" ht="21" customHeight="1">
      <c r="A482" s="275"/>
      <c r="B482" s="275"/>
      <c r="C482" s="275"/>
      <c r="D482" s="275"/>
      <c r="E482" s="275"/>
      <c r="F482" s="275"/>
      <c r="G482" s="275"/>
      <c r="H482" s="275"/>
      <c r="I482" s="275"/>
      <c r="J482" s="275"/>
      <c r="K482" s="275"/>
    </row>
    <row r="483" spans="1:11" ht="21" customHeight="1">
      <c r="A483" s="275"/>
      <c r="B483" s="275"/>
      <c r="C483" s="275"/>
      <c r="D483" s="275"/>
      <c r="E483" s="275"/>
      <c r="F483" s="275"/>
      <c r="G483" s="275"/>
      <c r="H483" s="275"/>
      <c r="I483" s="275"/>
      <c r="J483" s="275"/>
      <c r="K483" s="275"/>
    </row>
    <row r="484" spans="1:11" ht="21" customHeight="1">
      <c r="A484" s="275"/>
      <c r="B484" s="275"/>
      <c r="C484" s="275"/>
      <c r="D484" s="275"/>
      <c r="E484" s="275"/>
      <c r="F484" s="275"/>
      <c r="G484" s="275"/>
      <c r="H484" s="275"/>
      <c r="I484" s="275"/>
      <c r="J484" s="275"/>
      <c r="K484" s="275"/>
    </row>
    <row r="485" spans="1:11" ht="21" customHeight="1">
      <c r="A485" s="275"/>
      <c r="B485" s="275"/>
      <c r="C485" s="275"/>
      <c r="D485" s="275"/>
      <c r="E485" s="275"/>
      <c r="F485" s="275"/>
      <c r="G485" s="275"/>
      <c r="H485" s="275"/>
      <c r="I485" s="275"/>
      <c r="J485" s="275"/>
      <c r="K485" s="275"/>
    </row>
    <row r="486" spans="1:11" ht="21" customHeight="1">
      <c r="A486" s="275"/>
      <c r="B486" s="275"/>
      <c r="C486" s="275"/>
      <c r="D486" s="275"/>
      <c r="E486" s="275"/>
      <c r="F486" s="275"/>
      <c r="G486" s="275"/>
      <c r="H486" s="275"/>
      <c r="I486" s="275"/>
      <c r="J486" s="275"/>
      <c r="K486" s="275"/>
    </row>
    <row r="487" spans="1:11" ht="21" customHeight="1">
      <c r="A487" s="275"/>
      <c r="B487" s="275"/>
      <c r="C487" s="275"/>
      <c r="D487" s="275"/>
      <c r="E487" s="275"/>
      <c r="F487" s="275"/>
      <c r="G487" s="275"/>
      <c r="H487" s="275"/>
      <c r="I487" s="275"/>
      <c r="J487" s="275"/>
      <c r="K487" s="275"/>
    </row>
    <row r="488" spans="1:11" ht="21" customHeight="1">
      <c r="A488" s="275"/>
      <c r="B488" s="275"/>
      <c r="C488" s="275"/>
      <c r="D488" s="275"/>
      <c r="E488" s="275"/>
      <c r="F488" s="275"/>
      <c r="G488" s="275"/>
      <c r="H488" s="275"/>
      <c r="I488" s="275"/>
      <c r="J488" s="275"/>
      <c r="K488" s="275"/>
    </row>
    <row r="489" spans="1:11" ht="21" customHeight="1">
      <c r="A489" s="275"/>
      <c r="B489" s="275"/>
      <c r="C489" s="275"/>
      <c r="D489" s="275"/>
      <c r="E489" s="275"/>
      <c r="F489" s="275"/>
      <c r="G489" s="275"/>
      <c r="H489" s="275"/>
      <c r="I489" s="275"/>
      <c r="J489" s="275"/>
      <c r="K489" s="275"/>
    </row>
    <row r="490" spans="1:11" ht="21" customHeight="1">
      <c r="A490" s="275"/>
      <c r="B490" s="275"/>
      <c r="C490" s="275"/>
      <c r="D490" s="275"/>
      <c r="E490" s="275"/>
      <c r="F490" s="275"/>
      <c r="G490" s="275"/>
      <c r="H490" s="275"/>
      <c r="I490" s="275"/>
      <c r="J490" s="275"/>
      <c r="K490" s="275"/>
    </row>
    <row r="491" spans="1:11" ht="21" customHeight="1">
      <c r="A491" s="275"/>
      <c r="B491" s="275"/>
      <c r="C491" s="275"/>
      <c r="D491" s="275"/>
      <c r="E491" s="275"/>
      <c r="F491" s="275"/>
      <c r="G491" s="275"/>
      <c r="H491" s="275"/>
      <c r="I491" s="275"/>
      <c r="J491" s="275"/>
      <c r="K491" s="275"/>
    </row>
    <row r="492" spans="1:11" ht="21" customHeight="1">
      <c r="A492" s="275"/>
      <c r="B492" s="275"/>
      <c r="C492" s="275"/>
      <c r="D492" s="275"/>
      <c r="E492" s="275"/>
      <c r="F492" s="275"/>
      <c r="G492" s="275"/>
      <c r="H492" s="275"/>
      <c r="I492" s="275"/>
      <c r="J492" s="275"/>
      <c r="K492" s="275"/>
    </row>
    <row r="493" spans="1:11" ht="21" customHeight="1">
      <c r="A493" s="275"/>
      <c r="B493" s="275"/>
      <c r="C493" s="275"/>
      <c r="D493" s="275"/>
      <c r="E493" s="275"/>
      <c r="F493" s="275"/>
      <c r="G493" s="275"/>
      <c r="H493" s="275"/>
      <c r="I493" s="275"/>
      <c r="J493" s="275"/>
      <c r="K493" s="275"/>
    </row>
    <row r="494" spans="1:11" ht="21" customHeight="1">
      <c r="A494" s="275"/>
      <c r="B494" s="275"/>
      <c r="C494" s="275"/>
      <c r="D494" s="275"/>
      <c r="E494" s="275"/>
      <c r="F494" s="275"/>
      <c r="G494" s="275"/>
      <c r="H494" s="275"/>
      <c r="I494" s="275"/>
      <c r="J494" s="275"/>
      <c r="K494" s="275"/>
    </row>
    <row r="495" spans="1:11" ht="21" customHeight="1">
      <c r="A495" s="275"/>
      <c r="B495" s="275"/>
      <c r="C495" s="275"/>
      <c r="D495" s="275"/>
      <c r="E495" s="275"/>
      <c r="F495" s="275"/>
      <c r="G495" s="275"/>
      <c r="H495" s="275"/>
      <c r="I495" s="275"/>
      <c r="J495" s="275"/>
      <c r="K495" s="275"/>
    </row>
    <row r="496" spans="1:11" ht="21" customHeight="1">
      <c r="A496" s="275"/>
      <c r="B496" s="275"/>
      <c r="C496" s="275"/>
      <c r="D496" s="275"/>
      <c r="E496" s="275"/>
      <c r="F496" s="275"/>
      <c r="G496" s="275"/>
      <c r="H496" s="275"/>
      <c r="I496" s="275"/>
      <c r="J496" s="275"/>
      <c r="K496" s="275"/>
    </row>
    <row r="497" spans="1:11" ht="21" customHeight="1">
      <c r="A497" s="275"/>
      <c r="B497" s="275"/>
      <c r="C497" s="275"/>
      <c r="D497" s="275"/>
      <c r="E497" s="275"/>
      <c r="F497" s="275"/>
      <c r="G497" s="275"/>
      <c r="H497" s="275"/>
      <c r="I497" s="275"/>
      <c r="J497" s="275"/>
      <c r="K497" s="275"/>
    </row>
    <row r="498" spans="1:11" ht="21" customHeight="1">
      <c r="A498" s="275"/>
      <c r="B498" s="275"/>
      <c r="C498" s="275"/>
      <c r="D498" s="275"/>
      <c r="E498" s="275"/>
      <c r="F498" s="275"/>
      <c r="G498" s="275"/>
      <c r="H498" s="275"/>
      <c r="I498" s="275"/>
      <c r="J498" s="275"/>
      <c r="K498" s="275"/>
    </row>
    <row r="499" spans="1:11" ht="21" customHeight="1">
      <c r="A499" s="275"/>
      <c r="B499" s="275"/>
      <c r="C499" s="275"/>
      <c r="D499" s="275"/>
      <c r="E499" s="275"/>
      <c r="F499" s="275"/>
      <c r="G499" s="275"/>
      <c r="H499" s="275"/>
      <c r="I499" s="275"/>
      <c r="J499" s="275"/>
      <c r="K499" s="275"/>
    </row>
    <row r="500" spans="1:11" ht="21" customHeight="1">
      <c r="A500" s="275"/>
      <c r="B500" s="275"/>
      <c r="C500" s="275"/>
      <c r="D500" s="275"/>
      <c r="E500" s="275"/>
      <c r="F500" s="275"/>
      <c r="G500" s="275"/>
      <c r="H500" s="275"/>
      <c r="I500" s="275"/>
      <c r="J500" s="275"/>
      <c r="K500" s="275"/>
    </row>
    <row r="501" spans="1:11" ht="21" customHeight="1">
      <c r="A501" s="275"/>
      <c r="B501" s="275"/>
      <c r="C501" s="275"/>
      <c r="D501" s="275"/>
      <c r="E501" s="275"/>
      <c r="F501" s="275"/>
      <c r="G501" s="275"/>
      <c r="H501" s="275"/>
      <c r="I501" s="275"/>
      <c r="J501" s="275"/>
      <c r="K501" s="275"/>
    </row>
    <row r="502" spans="1:11" ht="21" customHeight="1">
      <c r="A502" s="275"/>
      <c r="B502" s="275"/>
      <c r="C502" s="275"/>
      <c r="D502" s="275"/>
      <c r="E502" s="275"/>
      <c r="F502" s="275"/>
      <c r="G502" s="275"/>
      <c r="H502" s="275"/>
      <c r="I502" s="275"/>
      <c r="J502" s="275"/>
      <c r="K502" s="275"/>
    </row>
    <row r="503" spans="1:11" ht="21" customHeight="1">
      <c r="A503" s="275"/>
      <c r="B503" s="275"/>
      <c r="C503" s="275"/>
      <c r="D503" s="275"/>
      <c r="E503" s="275"/>
      <c r="F503" s="275"/>
      <c r="G503" s="275"/>
      <c r="H503" s="275"/>
      <c r="I503" s="275"/>
      <c r="J503" s="275"/>
      <c r="K503" s="275"/>
    </row>
    <row r="504" spans="1:11" ht="21" customHeight="1">
      <c r="A504" s="275"/>
      <c r="B504" s="275"/>
      <c r="C504" s="275"/>
      <c r="D504" s="275"/>
      <c r="E504" s="275"/>
      <c r="F504" s="275"/>
      <c r="G504" s="275"/>
      <c r="H504" s="275"/>
      <c r="I504" s="275"/>
      <c r="J504" s="275"/>
      <c r="K504" s="275"/>
    </row>
    <row r="505" spans="1:11" ht="21" customHeight="1">
      <c r="A505" s="275"/>
      <c r="B505" s="275"/>
      <c r="C505" s="275"/>
      <c r="D505" s="275"/>
      <c r="E505" s="275"/>
      <c r="F505" s="275"/>
      <c r="G505" s="275"/>
      <c r="H505" s="275"/>
      <c r="I505" s="275"/>
      <c r="J505" s="275"/>
      <c r="K505" s="275"/>
    </row>
    <row r="506" spans="1:11" ht="21" customHeight="1">
      <c r="A506" s="275"/>
      <c r="B506" s="275"/>
      <c r="C506" s="275"/>
      <c r="D506" s="275"/>
      <c r="E506" s="275"/>
      <c r="F506" s="275"/>
      <c r="G506" s="275"/>
      <c r="H506" s="275"/>
      <c r="I506" s="275"/>
      <c r="J506" s="275"/>
      <c r="K506" s="275"/>
    </row>
    <row r="507" spans="1:11" ht="21" customHeight="1">
      <c r="A507" s="275"/>
      <c r="B507" s="275"/>
      <c r="C507" s="275"/>
      <c r="D507" s="275"/>
      <c r="E507" s="275"/>
      <c r="F507" s="275"/>
      <c r="G507" s="275"/>
      <c r="H507" s="275"/>
      <c r="I507" s="275"/>
      <c r="J507" s="275"/>
      <c r="K507" s="275"/>
    </row>
    <row r="508" spans="1:11" ht="21" customHeight="1">
      <c r="A508" s="275"/>
      <c r="B508" s="275"/>
      <c r="C508" s="275"/>
      <c r="D508" s="275"/>
      <c r="E508" s="275"/>
      <c r="F508" s="275"/>
      <c r="G508" s="275"/>
      <c r="H508" s="275"/>
      <c r="I508" s="275"/>
      <c r="J508" s="275"/>
      <c r="K508" s="275"/>
    </row>
    <row r="509" spans="1:11" ht="21" customHeight="1">
      <c r="A509" s="275"/>
      <c r="B509" s="275"/>
      <c r="C509" s="275"/>
      <c r="D509" s="275"/>
      <c r="E509" s="275"/>
      <c r="F509" s="275"/>
      <c r="G509" s="275"/>
      <c r="H509" s="275"/>
      <c r="I509" s="275"/>
      <c r="J509" s="275"/>
      <c r="K509" s="275"/>
    </row>
    <row r="510" spans="1:11" ht="21" customHeight="1">
      <c r="A510" s="275"/>
      <c r="B510" s="275"/>
      <c r="C510" s="275"/>
      <c r="D510" s="275"/>
      <c r="E510" s="275"/>
      <c r="F510" s="275"/>
      <c r="G510" s="275"/>
      <c r="H510" s="275"/>
      <c r="I510" s="275"/>
      <c r="J510" s="275"/>
      <c r="K510" s="275"/>
    </row>
    <row r="511" spans="1:11" ht="21" customHeight="1">
      <c r="A511" s="275"/>
      <c r="B511" s="275"/>
      <c r="C511" s="275"/>
      <c r="D511" s="275"/>
      <c r="E511" s="275"/>
      <c r="F511" s="275"/>
      <c r="G511" s="275"/>
      <c r="H511" s="275"/>
      <c r="I511" s="275"/>
      <c r="J511" s="275"/>
      <c r="K511" s="275"/>
    </row>
    <row r="512" spans="1:11" ht="21" customHeight="1">
      <c r="A512" s="275"/>
      <c r="B512" s="275"/>
      <c r="C512" s="275"/>
      <c r="D512" s="275"/>
      <c r="E512" s="275"/>
      <c r="F512" s="275"/>
      <c r="G512" s="275"/>
      <c r="H512" s="275"/>
      <c r="I512" s="275"/>
      <c r="J512" s="275"/>
      <c r="K512" s="275"/>
    </row>
    <row r="513" spans="1:11" ht="21" customHeight="1">
      <c r="A513" s="275"/>
      <c r="B513" s="275"/>
      <c r="C513" s="275"/>
      <c r="D513" s="275"/>
      <c r="E513" s="275"/>
      <c r="F513" s="275"/>
      <c r="G513" s="275"/>
      <c r="H513" s="275"/>
      <c r="I513" s="275"/>
      <c r="J513" s="275"/>
      <c r="K513" s="275"/>
    </row>
    <row r="514" spans="1:11" ht="21" customHeight="1">
      <c r="A514" s="275"/>
      <c r="B514" s="275"/>
      <c r="C514" s="275"/>
      <c r="D514" s="275"/>
      <c r="E514" s="275"/>
      <c r="F514" s="275"/>
      <c r="G514" s="275"/>
      <c r="H514" s="275"/>
      <c r="I514" s="275"/>
      <c r="J514" s="275"/>
      <c r="K514" s="275"/>
    </row>
    <row r="515" spans="1:11" ht="21" customHeight="1">
      <c r="A515" s="275"/>
      <c r="B515" s="275"/>
      <c r="C515" s="275"/>
      <c r="D515" s="275"/>
      <c r="E515" s="275"/>
      <c r="F515" s="275"/>
      <c r="G515" s="275"/>
      <c r="H515" s="275"/>
      <c r="I515" s="275"/>
      <c r="J515" s="275"/>
      <c r="K515" s="275"/>
    </row>
    <row r="516" spans="1:11" ht="21" customHeight="1">
      <c r="A516" s="275"/>
      <c r="B516" s="275"/>
      <c r="C516" s="275"/>
      <c r="D516" s="275"/>
      <c r="E516" s="275"/>
      <c r="F516" s="275"/>
      <c r="G516" s="275"/>
      <c r="H516" s="275"/>
      <c r="I516" s="275"/>
      <c r="J516" s="275"/>
      <c r="K516" s="275"/>
    </row>
    <row r="517" spans="1:11" ht="21" customHeight="1">
      <c r="A517" s="275"/>
      <c r="B517" s="275"/>
      <c r="C517" s="275"/>
      <c r="D517" s="275"/>
      <c r="E517" s="275"/>
      <c r="F517" s="275"/>
      <c r="G517" s="275"/>
      <c r="H517" s="275"/>
      <c r="I517" s="275"/>
      <c r="J517" s="275"/>
      <c r="K517" s="275"/>
    </row>
    <row r="518" spans="1:11" ht="21" customHeight="1">
      <c r="A518" s="275"/>
      <c r="B518" s="275"/>
      <c r="C518" s="275"/>
      <c r="D518" s="275"/>
      <c r="E518" s="275"/>
      <c r="F518" s="275"/>
      <c r="G518" s="275"/>
      <c r="H518" s="275"/>
      <c r="I518" s="275"/>
      <c r="J518" s="275"/>
      <c r="K518" s="275"/>
    </row>
    <row r="519" spans="1:11" ht="21" customHeight="1">
      <c r="A519" s="275"/>
      <c r="B519" s="275"/>
      <c r="C519" s="275"/>
      <c r="D519" s="275"/>
      <c r="E519" s="275"/>
      <c r="F519" s="275"/>
      <c r="G519" s="275"/>
      <c r="H519" s="275"/>
      <c r="I519" s="275"/>
      <c r="J519" s="275"/>
      <c r="K519" s="275"/>
    </row>
    <row r="520" spans="1:11" ht="21" customHeight="1">
      <c r="A520" s="275"/>
      <c r="B520" s="275"/>
      <c r="C520" s="275"/>
      <c r="D520" s="275"/>
      <c r="E520" s="275"/>
      <c r="F520" s="275"/>
      <c r="G520" s="275"/>
      <c r="H520" s="275"/>
      <c r="I520" s="275"/>
      <c r="J520" s="275"/>
      <c r="K520" s="275"/>
    </row>
    <row r="521" spans="1:11" ht="21" customHeight="1">
      <c r="A521" s="275"/>
      <c r="B521" s="275"/>
      <c r="C521" s="275"/>
      <c r="D521" s="275"/>
      <c r="E521" s="275"/>
      <c r="F521" s="275"/>
      <c r="G521" s="275"/>
      <c r="H521" s="275"/>
      <c r="I521" s="275"/>
      <c r="J521" s="275"/>
      <c r="K521" s="275"/>
    </row>
    <row r="522" spans="1:11" ht="21" customHeight="1">
      <c r="A522" s="275"/>
      <c r="B522" s="275"/>
      <c r="C522" s="275"/>
      <c r="D522" s="275"/>
      <c r="E522" s="275"/>
      <c r="F522" s="275"/>
      <c r="G522" s="275"/>
      <c r="H522" s="275"/>
      <c r="I522" s="275"/>
      <c r="J522" s="275"/>
      <c r="K522" s="275"/>
    </row>
    <row r="523" spans="1:11" ht="21" customHeight="1">
      <c r="A523" s="275"/>
      <c r="B523" s="275"/>
      <c r="C523" s="275"/>
      <c r="D523" s="275"/>
      <c r="E523" s="275"/>
      <c r="F523" s="275"/>
      <c r="G523" s="275"/>
      <c r="H523" s="275"/>
      <c r="I523" s="275"/>
      <c r="J523" s="275"/>
      <c r="K523" s="275"/>
    </row>
    <row r="524" spans="1:11" ht="21" customHeight="1">
      <c r="A524" s="275"/>
      <c r="B524" s="275"/>
      <c r="C524" s="275"/>
      <c r="D524" s="275"/>
      <c r="E524" s="275"/>
      <c r="F524" s="275"/>
      <c r="G524" s="275"/>
      <c r="H524" s="275"/>
      <c r="I524" s="275"/>
      <c r="J524" s="275"/>
      <c r="K524" s="275"/>
    </row>
    <row r="525" spans="1:11" ht="21" customHeight="1">
      <c r="A525" s="275"/>
      <c r="B525" s="275"/>
      <c r="C525" s="275"/>
      <c r="D525" s="275"/>
      <c r="E525" s="275"/>
      <c r="F525" s="275"/>
      <c r="G525" s="275"/>
      <c r="H525" s="275"/>
      <c r="I525" s="275"/>
      <c r="J525" s="275"/>
      <c r="K525" s="275"/>
    </row>
    <row r="526" spans="1:11" ht="21" customHeight="1">
      <c r="A526" s="275"/>
      <c r="B526" s="275"/>
      <c r="C526" s="275"/>
      <c r="D526" s="275"/>
      <c r="E526" s="275"/>
      <c r="F526" s="275"/>
      <c r="G526" s="275"/>
      <c r="H526" s="275"/>
      <c r="I526" s="275"/>
      <c r="J526" s="275"/>
      <c r="K526" s="275"/>
    </row>
    <row r="527" spans="1:11" ht="21" customHeight="1">
      <c r="A527" s="275"/>
      <c r="B527" s="275"/>
      <c r="C527" s="275"/>
      <c r="D527" s="275"/>
      <c r="E527" s="275"/>
      <c r="F527" s="275"/>
      <c r="G527" s="275"/>
      <c r="H527" s="275"/>
      <c r="I527" s="275"/>
      <c r="J527" s="275"/>
      <c r="K527" s="275"/>
    </row>
    <row r="528" spans="1:11" ht="21" customHeight="1">
      <c r="A528" s="275"/>
      <c r="B528" s="275"/>
      <c r="C528" s="275"/>
      <c r="D528" s="275"/>
      <c r="E528" s="275"/>
      <c r="F528" s="275"/>
      <c r="G528" s="275"/>
      <c r="H528" s="275"/>
      <c r="I528" s="275"/>
      <c r="J528" s="275"/>
      <c r="K528" s="275"/>
    </row>
    <row r="529" spans="1:11" ht="21" customHeight="1">
      <c r="A529" s="275"/>
      <c r="B529" s="275"/>
      <c r="C529" s="275"/>
      <c r="D529" s="275"/>
      <c r="E529" s="275"/>
      <c r="F529" s="275"/>
      <c r="G529" s="275"/>
      <c r="H529" s="275"/>
      <c r="I529" s="275"/>
      <c r="J529" s="275"/>
      <c r="K529" s="275"/>
    </row>
  </sheetData>
  <mergeCells count="1">
    <mergeCell ref="C4:K4"/>
  </mergeCells>
  <pageMargins left="0.42" right="0.27" top="0.46" bottom="0.25" header="0.25" footer="0.33"/>
  <pageSetup paperSize="9" scale="63" orientation="portrait"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dimension ref="A1:I80"/>
  <sheetViews>
    <sheetView showGridLines="0" zoomScaleNormal="100" zoomScaleSheetLayoutView="80" workbookViewId="0">
      <selection activeCell="N117" sqref="N117"/>
    </sheetView>
  </sheetViews>
  <sheetFormatPr defaultRowHeight="12.75"/>
  <cols>
    <col min="1" max="1" width="13.28515625" style="297" customWidth="1"/>
    <col min="2" max="2" width="12.7109375" style="296" customWidth="1"/>
    <col min="3" max="3" width="13.7109375" style="296" customWidth="1"/>
    <col min="4" max="4" width="13.140625" style="296" customWidth="1"/>
    <col min="5" max="9" width="14.42578125" style="296" customWidth="1"/>
    <col min="10" max="16384" width="9.140625" style="296"/>
  </cols>
  <sheetData>
    <row r="1" spans="1:9" s="283" customFormat="1">
      <c r="A1" s="282"/>
    </row>
    <row r="2" spans="1:9" s="283" customFormat="1">
      <c r="A2" s="540" t="s">
        <v>530</v>
      </c>
    </row>
    <row r="3" spans="1:9" s="283" customFormat="1">
      <c r="D3" s="284"/>
    </row>
    <row r="4" spans="1:9" s="287" customFormat="1" ht="16.5" customHeight="1">
      <c r="A4" s="788"/>
      <c r="B4" s="285" t="s">
        <v>224</v>
      </c>
      <c r="C4" s="285" t="s">
        <v>220</v>
      </c>
      <c r="D4" s="285" t="s">
        <v>228</v>
      </c>
      <c r="E4" s="285" t="s">
        <v>223</v>
      </c>
      <c r="F4" s="285" t="s">
        <v>217</v>
      </c>
      <c r="G4" s="285" t="s">
        <v>218</v>
      </c>
      <c r="H4" s="285" t="s">
        <v>222</v>
      </c>
      <c r="I4" s="286" t="s">
        <v>221</v>
      </c>
    </row>
    <row r="5" spans="1:9" s="290" customFormat="1" ht="16.5" customHeight="1">
      <c r="A5" s="789"/>
      <c r="B5" s="288">
        <v>1</v>
      </c>
      <c r="C5" s="288">
        <v>100</v>
      </c>
      <c r="D5" s="288">
        <v>100</v>
      </c>
      <c r="E5" s="288">
        <v>1</v>
      </c>
      <c r="F5" s="288">
        <v>100</v>
      </c>
      <c r="G5" s="288">
        <v>100</v>
      </c>
      <c r="H5" s="288">
        <v>1</v>
      </c>
      <c r="I5" s="289">
        <v>100</v>
      </c>
    </row>
    <row r="6" spans="1:9" s="292" customFormat="1" ht="16.5" customHeight="1">
      <c r="A6" s="291" t="s">
        <v>229</v>
      </c>
      <c r="B6" s="429"/>
      <c r="C6" s="430">
        <v>2575.21</v>
      </c>
      <c r="D6" s="430">
        <v>2.6</v>
      </c>
      <c r="E6" s="430">
        <v>44.46</v>
      </c>
      <c r="F6" s="430">
        <v>366.3</v>
      </c>
      <c r="G6" s="430">
        <v>757.76</v>
      </c>
      <c r="H6" s="430">
        <v>65.819999999999993</v>
      </c>
      <c r="I6" s="431">
        <v>3029.48</v>
      </c>
    </row>
    <row r="7" spans="1:9" s="292" customFormat="1" ht="16.5" customHeight="1">
      <c r="A7" s="293" t="s">
        <v>230</v>
      </c>
      <c r="B7" s="429"/>
      <c r="C7" s="429">
        <v>2621.14</v>
      </c>
      <c r="D7" s="429">
        <v>2.5</v>
      </c>
      <c r="E7" s="429">
        <v>40.6</v>
      </c>
      <c r="F7" s="429">
        <v>372.49</v>
      </c>
      <c r="G7" s="429">
        <v>759.53</v>
      </c>
      <c r="H7" s="429">
        <v>63.45</v>
      </c>
      <c r="I7" s="432">
        <v>3098.19</v>
      </c>
    </row>
    <row r="8" spans="1:9" s="292" customFormat="1" ht="16.5" customHeight="1">
      <c r="A8" s="291">
        <v>35064</v>
      </c>
      <c r="B8" s="429"/>
      <c r="C8" s="429">
        <v>2649.43</v>
      </c>
      <c r="D8" s="429">
        <v>2.4</v>
      </c>
      <c r="E8" s="429">
        <v>37.979999999999997</v>
      </c>
      <c r="F8" s="429">
        <v>376.59</v>
      </c>
      <c r="G8" s="429">
        <v>775.04</v>
      </c>
      <c r="H8" s="429">
        <v>58.65</v>
      </c>
      <c r="I8" s="432">
        <v>3299.6</v>
      </c>
    </row>
    <row r="9" spans="1:9" s="292" customFormat="1" ht="16.5" customHeight="1">
      <c r="A9" s="291">
        <v>35430</v>
      </c>
      <c r="B9" s="429"/>
      <c r="C9" s="429">
        <v>2663.4</v>
      </c>
      <c r="D9" s="429">
        <v>2.71</v>
      </c>
      <c r="E9" s="429">
        <v>41.41</v>
      </c>
      <c r="F9" s="429">
        <v>378.49610000000001</v>
      </c>
      <c r="G9" s="429">
        <v>789.1662</v>
      </c>
      <c r="H9" s="429">
        <v>69.959599999999995</v>
      </c>
      <c r="I9" s="432">
        <v>3062.91</v>
      </c>
    </row>
    <row r="10" spans="1:9" s="292" customFormat="1" ht="16.5" customHeight="1">
      <c r="A10" s="291" t="s">
        <v>231</v>
      </c>
      <c r="B10" s="429"/>
      <c r="C10" s="429">
        <v>3092.48</v>
      </c>
      <c r="D10" s="429">
        <v>3.15</v>
      </c>
      <c r="E10" s="429">
        <v>55.42</v>
      </c>
      <c r="F10" s="429">
        <v>439.53</v>
      </c>
      <c r="G10" s="429">
        <v>924.13</v>
      </c>
      <c r="H10" s="429">
        <v>92.22</v>
      </c>
      <c r="I10" s="432">
        <v>3811.48</v>
      </c>
    </row>
    <row r="11" spans="1:9" s="292" customFormat="1" ht="16.5" customHeight="1">
      <c r="A11" s="291" t="s">
        <v>232</v>
      </c>
      <c r="B11" s="429"/>
      <c r="C11" s="429">
        <v>3098.39</v>
      </c>
      <c r="D11" s="429">
        <v>3.1294</v>
      </c>
      <c r="E11" s="429">
        <v>51.84</v>
      </c>
      <c r="F11" s="429">
        <v>440.41</v>
      </c>
      <c r="G11" s="429">
        <v>923.88</v>
      </c>
      <c r="H11" s="429">
        <v>86.69</v>
      </c>
      <c r="I11" s="432">
        <v>3786.23</v>
      </c>
    </row>
    <row r="12" spans="1:9" s="292" customFormat="1" ht="16.5" customHeight="1">
      <c r="A12" s="291" t="s">
        <v>233</v>
      </c>
      <c r="B12" s="429">
        <v>60.6173</v>
      </c>
      <c r="C12" s="429">
        <v>3099.3136</v>
      </c>
      <c r="D12" s="429">
        <v>3.1305999999999998</v>
      </c>
      <c r="E12" s="429">
        <v>60.34</v>
      </c>
      <c r="F12" s="429">
        <v>440.5231</v>
      </c>
      <c r="G12" s="429">
        <v>924.1</v>
      </c>
      <c r="H12" s="429">
        <v>97.5</v>
      </c>
      <c r="I12" s="432">
        <v>3776.54</v>
      </c>
    </row>
    <row r="13" spans="1:9" s="292" customFormat="1" ht="16.5" customHeight="1">
      <c r="A13" s="291">
        <v>36891</v>
      </c>
      <c r="B13" s="429">
        <v>60.787799999999997</v>
      </c>
      <c r="C13" s="430">
        <v>3108.03</v>
      </c>
      <c r="D13" s="430">
        <v>3.14</v>
      </c>
      <c r="E13" s="430">
        <v>65.33</v>
      </c>
      <c r="F13" s="430">
        <v>441.76</v>
      </c>
      <c r="G13" s="430">
        <v>926.7</v>
      </c>
      <c r="H13" s="430">
        <v>97.4</v>
      </c>
      <c r="I13" s="431">
        <v>3990.8</v>
      </c>
    </row>
    <row r="14" spans="1:9" s="292" customFormat="1" ht="16.5" customHeight="1">
      <c r="A14" s="291">
        <v>37256</v>
      </c>
      <c r="B14" s="429">
        <v>60.960999999999999</v>
      </c>
      <c r="C14" s="429">
        <v>3116.8843999999999</v>
      </c>
      <c r="D14" s="429">
        <v>3.1484000000000001</v>
      </c>
      <c r="E14" s="429">
        <v>69.171599999999998</v>
      </c>
      <c r="F14" s="429">
        <v>443.0206</v>
      </c>
      <c r="G14" s="429">
        <v>929.34379999999999</v>
      </c>
      <c r="H14" s="429">
        <v>100.1824</v>
      </c>
      <c r="I14" s="432">
        <v>4110.9286000000002</v>
      </c>
    </row>
    <row r="15" spans="1:9" s="292" customFormat="1" ht="16.5" customHeight="1">
      <c r="A15" s="291">
        <v>37621</v>
      </c>
      <c r="B15" s="429">
        <v>61.070700000000002</v>
      </c>
      <c r="C15" s="429"/>
      <c r="D15" s="429"/>
      <c r="E15" s="429">
        <v>58.597900000000003</v>
      </c>
      <c r="F15" s="429"/>
      <c r="G15" s="429"/>
      <c r="H15" s="429">
        <v>93.954899999999995</v>
      </c>
      <c r="I15" s="432">
        <v>4197.8760000000002</v>
      </c>
    </row>
    <row r="16" spans="1:9" s="292" customFormat="1" ht="16.5" customHeight="1">
      <c r="A16" s="291">
        <v>37986</v>
      </c>
      <c r="B16" s="429">
        <v>61.293100000000003</v>
      </c>
      <c r="C16" s="429"/>
      <c r="D16" s="429"/>
      <c r="E16" s="429">
        <v>49.050199999999997</v>
      </c>
      <c r="F16" s="429"/>
      <c r="G16" s="429"/>
      <c r="H16" s="429">
        <v>87.113600000000005</v>
      </c>
      <c r="I16" s="432">
        <v>3930.5565999999999</v>
      </c>
    </row>
    <row r="17" spans="1:9" s="292" customFormat="1" ht="16.5" customHeight="1">
      <c r="A17" s="291">
        <v>38352</v>
      </c>
      <c r="B17" s="429">
        <v>61.31</v>
      </c>
      <c r="C17" s="429"/>
      <c r="D17" s="429"/>
      <c r="E17" s="429">
        <v>45.067599999999999</v>
      </c>
      <c r="F17" s="429"/>
      <c r="G17" s="429"/>
      <c r="H17" s="429">
        <v>86.4983</v>
      </c>
      <c r="I17" s="432">
        <v>3970.8548999999998</v>
      </c>
    </row>
    <row r="18" spans="1:9" s="292" customFormat="1" ht="16.5" customHeight="1">
      <c r="A18" s="291">
        <v>38717</v>
      </c>
      <c r="B18" s="429">
        <v>61.177900000000001</v>
      </c>
      <c r="C18" s="429"/>
      <c r="D18" s="429"/>
      <c r="E18" s="429">
        <v>51.858899999999998</v>
      </c>
      <c r="F18" s="429"/>
      <c r="G18" s="429"/>
      <c r="H18" s="429">
        <v>89.271699999999996</v>
      </c>
      <c r="I18" s="432">
        <v>3934.0171</v>
      </c>
    </row>
    <row r="19" spans="1:9" s="292" customFormat="1" ht="16.5" customHeight="1">
      <c r="A19" s="291">
        <v>39082</v>
      </c>
      <c r="B19" s="429">
        <v>61.174100000000003</v>
      </c>
      <c r="C19" s="429"/>
      <c r="D19" s="429"/>
      <c r="E19" s="429">
        <v>46.449599999999997</v>
      </c>
      <c r="F19" s="429"/>
      <c r="G19" s="429"/>
      <c r="H19" s="429">
        <v>91.100700000000003</v>
      </c>
      <c r="I19" s="432">
        <v>3806.9636999999998</v>
      </c>
    </row>
    <row r="20" spans="1:9" s="292" customFormat="1" ht="16.5" customHeight="1">
      <c r="A20" s="291">
        <v>39113</v>
      </c>
      <c r="B20" s="429">
        <v>61.213900000000002</v>
      </c>
      <c r="C20" s="429"/>
      <c r="D20" s="429"/>
      <c r="E20" s="429">
        <v>47.189300000000003</v>
      </c>
      <c r="F20" s="429"/>
      <c r="G20" s="429"/>
      <c r="H20" s="429">
        <v>92.706199999999995</v>
      </c>
      <c r="I20" s="432">
        <v>3770.2575000000002</v>
      </c>
    </row>
    <row r="21" spans="1:9" s="292" customFormat="1" ht="16.5" customHeight="1">
      <c r="A21" s="291">
        <v>39141</v>
      </c>
      <c r="B21" s="429">
        <v>61.177300000000002</v>
      </c>
      <c r="C21" s="429"/>
      <c r="D21" s="429"/>
      <c r="E21" s="429">
        <v>46.241300000000003</v>
      </c>
      <c r="F21" s="429"/>
      <c r="G21" s="429"/>
      <c r="H21" s="429">
        <v>90.807900000000004</v>
      </c>
      <c r="I21" s="432">
        <v>3780.3436000000002</v>
      </c>
    </row>
    <row r="22" spans="1:9" s="292" customFormat="1" ht="16.5" customHeight="1">
      <c r="A22" s="291">
        <v>39172</v>
      </c>
      <c r="B22" s="429">
        <v>61.167499999999997</v>
      </c>
      <c r="C22" s="429"/>
      <c r="D22" s="429"/>
      <c r="E22" s="429">
        <v>45.928400000000003</v>
      </c>
      <c r="F22" s="429"/>
      <c r="G22" s="429"/>
      <c r="H22" s="429">
        <v>89.978700000000003</v>
      </c>
      <c r="I22" s="432">
        <v>3764.8489</v>
      </c>
    </row>
    <row r="23" spans="1:9" s="292" customFormat="1" ht="16.5" customHeight="1">
      <c r="A23" s="291">
        <v>39202</v>
      </c>
      <c r="B23" s="429">
        <v>61.162100000000002</v>
      </c>
      <c r="C23" s="429"/>
      <c r="D23" s="429"/>
      <c r="E23" s="429">
        <v>44.830399999999997</v>
      </c>
      <c r="F23" s="429"/>
      <c r="G23" s="429"/>
      <c r="H23" s="429">
        <v>89.647599999999997</v>
      </c>
      <c r="I23" s="432">
        <v>3722.3602000000001</v>
      </c>
    </row>
    <row r="24" spans="1:9" s="292" customFormat="1" ht="16.5" customHeight="1">
      <c r="A24" s="291">
        <v>39233</v>
      </c>
      <c r="B24" s="429">
        <v>61.192</v>
      </c>
      <c r="C24" s="429"/>
      <c r="D24" s="429"/>
      <c r="E24" s="429">
        <v>45.5976</v>
      </c>
      <c r="F24" s="429"/>
      <c r="G24" s="429"/>
      <c r="H24" s="429">
        <v>90.054500000000004</v>
      </c>
      <c r="I24" s="432">
        <v>3716.0381000000002</v>
      </c>
    </row>
    <row r="25" spans="1:9" s="292" customFormat="1" ht="16.5" customHeight="1">
      <c r="A25" s="291">
        <v>39263</v>
      </c>
      <c r="B25" s="429">
        <v>61.169199999999996</v>
      </c>
      <c r="C25" s="429"/>
      <c r="D25" s="429"/>
      <c r="E25" s="429">
        <v>45.2973</v>
      </c>
      <c r="F25" s="429"/>
      <c r="G25" s="429"/>
      <c r="H25" s="429">
        <v>90.755499999999998</v>
      </c>
      <c r="I25" s="432">
        <v>3695.3543</v>
      </c>
    </row>
    <row r="26" spans="1:9" s="295" customFormat="1" ht="16.5" customHeight="1">
      <c r="A26" s="294">
        <v>39294</v>
      </c>
      <c r="B26" s="433">
        <v>61.165799999999997</v>
      </c>
      <c r="C26" s="433"/>
      <c r="D26" s="433"/>
      <c r="E26" s="433">
        <v>44.7806</v>
      </c>
      <c r="F26" s="433"/>
      <c r="G26" s="433"/>
      <c r="H26" s="433">
        <v>90.575699999999998</v>
      </c>
      <c r="I26" s="434">
        <v>3721.2265000000002</v>
      </c>
    </row>
    <row r="27" spans="1:9" s="295" customFormat="1" ht="16.5" customHeight="1">
      <c r="A27" s="294">
        <v>39325</v>
      </c>
      <c r="B27" s="433">
        <v>61.171599999999998</v>
      </c>
      <c r="C27" s="433"/>
      <c r="D27" s="433"/>
      <c r="E27" s="433">
        <v>44.946100000000001</v>
      </c>
      <c r="F27" s="433"/>
      <c r="G27" s="433"/>
      <c r="H27" s="433">
        <v>90.223600000000005</v>
      </c>
      <c r="I27" s="434">
        <v>3729.5207999999998</v>
      </c>
    </row>
    <row r="28" spans="1:9" s="295" customFormat="1" ht="16.5" customHeight="1">
      <c r="A28" s="294">
        <v>39355</v>
      </c>
      <c r="B28" s="433">
        <v>61.194000000000003</v>
      </c>
      <c r="C28" s="433"/>
      <c r="D28" s="433"/>
      <c r="E28" s="433">
        <v>43.158200000000001</v>
      </c>
      <c r="F28" s="433"/>
      <c r="G28" s="433"/>
      <c r="H28" s="433">
        <v>87.8215</v>
      </c>
      <c r="I28" s="434">
        <v>3686.1635000000001</v>
      </c>
    </row>
    <row r="29" spans="1:9" s="295" customFormat="1" ht="16.5" customHeight="1">
      <c r="A29" s="294">
        <v>39386</v>
      </c>
      <c r="B29" s="433">
        <v>61.182099999999998</v>
      </c>
      <c r="C29" s="433"/>
      <c r="D29" s="433"/>
      <c r="E29" s="433">
        <v>42.466900000000003</v>
      </c>
      <c r="F29" s="433"/>
      <c r="G29" s="433"/>
      <c r="H29" s="433">
        <v>87.754000000000005</v>
      </c>
      <c r="I29" s="434">
        <v>3652.4445999999998</v>
      </c>
    </row>
    <row r="30" spans="1:9" s="295" customFormat="1" ht="16.5" customHeight="1">
      <c r="A30" s="294">
        <v>39416</v>
      </c>
      <c r="B30" s="433">
        <v>61.293500000000002</v>
      </c>
      <c r="C30" s="433"/>
      <c r="D30" s="433"/>
      <c r="E30" s="433">
        <v>41.588799999999999</v>
      </c>
      <c r="F30" s="433"/>
      <c r="G30" s="433"/>
      <c r="H30" s="433">
        <v>85.755200000000002</v>
      </c>
      <c r="I30" s="434">
        <v>3713.6322</v>
      </c>
    </row>
    <row r="31" spans="1:9" s="295" customFormat="1" ht="16.5" customHeight="1">
      <c r="A31" s="294">
        <v>39447</v>
      </c>
      <c r="B31" s="433">
        <v>61.201599999999999</v>
      </c>
      <c r="C31" s="433"/>
      <c r="D31" s="433"/>
      <c r="E31" s="433">
        <v>41.656399999999998</v>
      </c>
      <c r="F31" s="433"/>
      <c r="G31" s="433"/>
      <c r="H31" s="433">
        <v>83.290099999999995</v>
      </c>
      <c r="I31" s="434">
        <v>3685.9551999999999</v>
      </c>
    </row>
    <row r="32" spans="1:9" s="295" customFormat="1" ht="16.5" customHeight="1">
      <c r="A32" s="294">
        <v>39478</v>
      </c>
      <c r="B32" s="433">
        <v>61.423999999999999</v>
      </c>
      <c r="C32" s="433"/>
      <c r="D32" s="433"/>
      <c r="E32" s="433">
        <v>41.474699999999999</v>
      </c>
      <c r="F32" s="433"/>
      <c r="G32" s="433"/>
      <c r="H32" s="433">
        <v>82.625799999999998</v>
      </c>
      <c r="I32" s="434">
        <v>3806.8795</v>
      </c>
    </row>
    <row r="33" spans="1:9" s="295" customFormat="1" ht="16.5" customHeight="1">
      <c r="A33" s="294">
        <v>39507</v>
      </c>
      <c r="B33" s="433">
        <v>61.233800000000002</v>
      </c>
      <c r="C33" s="433"/>
      <c r="D33" s="433"/>
      <c r="E33" s="433">
        <v>40.495899999999999</v>
      </c>
      <c r="F33" s="433"/>
      <c r="G33" s="433"/>
      <c r="H33" s="433">
        <v>80.427899999999994</v>
      </c>
      <c r="I33" s="434">
        <v>3818.2827000000002</v>
      </c>
    </row>
    <row r="34" spans="1:9" s="295" customFormat="1" ht="16.5" customHeight="1">
      <c r="A34" s="294">
        <v>39538</v>
      </c>
      <c r="B34" s="433">
        <v>61.266399999999997</v>
      </c>
      <c r="C34" s="433"/>
      <c r="D34" s="433"/>
      <c r="E34" s="433">
        <v>38.786000000000001</v>
      </c>
      <c r="F34" s="433"/>
      <c r="G34" s="433"/>
      <c r="H34" s="433">
        <v>77.474000000000004</v>
      </c>
      <c r="I34" s="434">
        <v>3893.6383999999998</v>
      </c>
    </row>
    <row r="35" spans="1:9" s="295" customFormat="1" ht="16.5" customHeight="1">
      <c r="A35" s="294">
        <v>39568</v>
      </c>
      <c r="B35" s="433">
        <v>61.385599999999997</v>
      </c>
      <c r="C35" s="433"/>
      <c r="D35" s="433"/>
      <c r="E35" s="433">
        <v>39.423000000000002</v>
      </c>
      <c r="F35" s="433"/>
      <c r="G35" s="433"/>
      <c r="H35" s="433">
        <v>77.806700000000006</v>
      </c>
      <c r="I35" s="434">
        <v>3800.26</v>
      </c>
    </row>
    <row r="36" spans="1:9" s="295" customFormat="1" ht="16.5" customHeight="1">
      <c r="A36" s="294">
        <v>39599</v>
      </c>
      <c r="B36" s="433">
        <v>61.165399999999998</v>
      </c>
      <c r="C36" s="433"/>
      <c r="D36" s="433"/>
      <c r="E36" s="433">
        <v>39.441200000000002</v>
      </c>
      <c r="F36" s="433"/>
      <c r="G36" s="433"/>
      <c r="H36" s="433">
        <v>77.818600000000004</v>
      </c>
      <c r="I36" s="434">
        <v>3758.0118000000002</v>
      </c>
    </row>
    <row r="37" spans="1:9" s="295" customFormat="1" ht="16.5" customHeight="1">
      <c r="A37" s="294">
        <v>39629</v>
      </c>
      <c r="B37" s="433">
        <v>61.174100000000003</v>
      </c>
      <c r="C37" s="433"/>
      <c r="D37" s="433"/>
      <c r="E37" s="433">
        <v>38.845599999999997</v>
      </c>
      <c r="F37" s="433"/>
      <c r="G37" s="433"/>
      <c r="H37" s="433">
        <v>77.2059</v>
      </c>
      <c r="I37" s="434">
        <v>3810.7581</v>
      </c>
    </row>
    <row r="38" spans="1:9" s="295" customFormat="1" ht="16.5" customHeight="1">
      <c r="A38" s="294">
        <v>39660</v>
      </c>
      <c r="B38" s="433">
        <v>61.187899999999999</v>
      </c>
      <c r="C38" s="433"/>
      <c r="D38" s="433"/>
      <c r="E38" s="433">
        <v>39.250700000000002</v>
      </c>
      <c r="F38" s="433"/>
      <c r="G38" s="433"/>
      <c r="H38" s="433">
        <v>77.777900000000002</v>
      </c>
      <c r="I38" s="434">
        <v>3750.4076</v>
      </c>
    </row>
    <row r="39" spans="1:9" s="295" customFormat="1" ht="16.5" customHeight="1">
      <c r="A39" s="294">
        <v>39691</v>
      </c>
      <c r="B39" s="433">
        <v>61.164200000000001</v>
      </c>
      <c r="C39" s="433"/>
      <c r="D39" s="433"/>
      <c r="E39" s="433">
        <v>41.509500000000003</v>
      </c>
      <c r="F39" s="433"/>
      <c r="G39" s="433"/>
      <c r="H39" s="433">
        <v>75.980400000000003</v>
      </c>
      <c r="I39" s="434">
        <v>3783.9767000000002</v>
      </c>
    </row>
    <row r="40" spans="1:9" s="295" customFormat="1" ht="16.5" customHeight="1">
      <c r="A40" s="294">
        <v>39721</v>
      </c>
      <c r="B40" s="433">
        <v>61.168900000000001</v>
      </c>
      <c r="C40" s="433"/>
      <c r="D40" s="433"/>
      <c r="E40" s="433">
        <v>42.629399999999997</v>
      </c>
      <c r="F40" s="433"/>
      <c r="G40" s="433"/>
      <c r="H40" s="433">
        <v>76.855000000000004</v>
      </c>
      <c r="I40" s="434">
        <v>3860.4544000000001</v>
      </c>
    </row>
    <row r="41" spans="1:9" s="295" customFormat="1" ht="16.5" customHeight="1">
      <c r="A41" s="294">
        <v>39752</v>
      </c>
      <c r="B41" s="433">
        <v>61.4099</v>
      </c>
      <c r="C41" s="433"/>
      <c r="D41" s="433"/>
      <c r="E41" s="433">
        <v>47.111499999999999</v>
      </c>
      <c r="F41" s="433"/>
      <c r="G41" s="433"/>
      <c r="H41" s="433">
        <v>77.665199999999999</v>
      </c>
      <c r="I41" s="434">
        <v>4149.3176000000003</v>
      </c>
    </row>
    <row r="42" spans="1:9" s="295" customFormat="1" ht="16.5" customHeight="1">
      <c r="A42" s="294">
        <v>39782</v>
      </c>
      <c r="B42" s="433">
        <v>61.402999999999999</v>
      </c>
      <c r="C42" s="433"/>
      <c r="D42" s="433"/>
      <c r="E42" s="433">
        <v>48.246200000000002</v>
      </c>
      <c r="F42" s="433"/>
      <c r="G42" s="433"/>
      <c r="H42" s="433">
        <v>73.988399999999999</v>
      </c>
      <c r="I42" s="434">
        <v>3973.0183999999999</v>
      </c>
    </row>
    <row r="43" spans="1:9" s="295" customFormat="1" ht="16.5" customHeight="1">
      <c r="A43" s="294">
        <v>39813</v>
      </c>
      <c r="B43" s="433">
        <v>61.412300000000002</v>
      </c>
      <c r="C43" s="433"/>
      <c r="D43" s="433"/>
      <c r="E43" s="433">
        <v>43.561</v>
      </c>
      <c r="F43" s="433"/>
      <c r="G43" s="433"/>
      <c r="H43" s="433">
        <v>63.038699999999999</v>
      </c>
      <c r="I43" s="434">
        <v>4104.2772000000004</v>
      </c>
    </row>
    <row r="44" spans="1:9" s="295" customFormat="1" ht="16.5" customHeight="1">
      <c r="A44" s="294">
        <v>39844</v>
      </c>
      <c r="B44" s="433">
        <v>61.4129</v>
      </c>
      <c r="C44" s="433"/>
      <c r="D44" s="433"/>
      <c r="E44" s="433">
        <v>47.918900000000001</v>
      </c>
      <c r="F44" s="433"/>
      <c r="G44" s="433"/>
      <c r="H44" s="433">
        <v>68.400000000000006</v>
      </c>
      <c r="I44" s="434">
        <v>4129.7088000000003</v>
      </c>
    </row>
    <row r="45" spans="1:9" s="295" customFormat="1" ht="16.5" customHeight="1">
      <c r="A45" s="294">
        <v>39872</v>
      </c>
      <c r="B45" s="433">
        <v>61.4129</v>
      </c>
      <c r="C45" s="433"/>
      <c r="D45" s="433"/>
      <c r="E45" s="433">
        <v>48.570799999999998</v>
      </c>
      <c r="F45" s="433"/>
      <c r="G45" s="433"/>
      <c r="H45" s="433">
        <v>68.7637</v>
      </c>
      <c r="I45" s="434">
        <v>4138.0567000000001</v>
      </c>
    </row>
    <row r="46" spans="1:9" s="295" customFormat="1" ht="16.5" customHeight="1">
      <c r="A46" s="294">
        <v>39903</v>
      </c>
      <c r="B46" s="433">
        <v>61.413499999999999</v>
      </c>
      <c r="C46" s="433"/>
      <c r="D46" s="433"/>
      <c r="E46" s="433">
        <v>46.5501</v>
      </c>
      <c r="F46" s="433"/>
      <c r="G46" s="433"/>
      <c r="H46" s="433">
        <v>66.099999999999994</v>
      </c>
      <c r="I46" s="434">
        <v>4051.2896999999998</v>
      </c>
    </row>
    <row r="47" spans="1:9" s="295" customFormat="1" ht="16.5" customHeight="1">
      <c r="A47" s="294">
        <v>39933</v>
      </c>
      <c r="B47" s="433">
        <v>61.411499999999997</v>
      </c>
      <c r="C47" s="433"/>
      <c r="D47" s="433"/>
      <c r="E47" s="433">
        <v>46.292400000000001</v>
      </c>
      <c r="F47" s="433"/>
      <c r="G47" s="433"/>
      <c r="H47" s="433">
        <v>68.329899999999995</v>
      </c>
      <c r="I47" s="434">
        <v>4076.7060999999999</v>
      </c>
    </row>
    <row r="48" spans="1:9" s="295" customFormat="1" ht="16.5" customHeight="1">
      <c r="A48" s="294">
        <v>39964</v>
      </c>
      <c r="B48" s="433">
        <v>61.412799999999997</v>
      </c>
      <c r="C48" s="433"/>
      <c r="D48" s="433"/>
      <c r="E48" s="433">
        <v>43.561399999999999</v>
      </c>
      <c r="F48" s="433"/>
      <c r="G48" s="433"/>
      <c r="H48" s="433">
        <v>70.354900000000001</v>
      </c>
      <c r="I48" s="434">
        <v>4059.5452</v>
      </c>
    </row>
    <row r="49" spans="1:9" s="295" customFormat="1" ht="16.5" customHeight="1">
      <c r="A49" s="294">
        <v>39994</v>
      </c>
      <c r="B49" s="433">
        <v>61.164200000000001</v>
      </c>
      <c r="C49" s="433"/>
      <c r="D49" s="433"/>
      <c r="E49" s="433">
        <v>43.508499999999998</v>
      </c>
      <c r="F49" s="433"/>
      <c r="G49" s="433"/>
      <c r="H49" s="433">
        <v>72.072400000000002</v>
      </c>
      <c r="I49" s="434">
        <v>4008.1388999999999</v>
      </c>
    </row>
    <row r="50" spans="1:9" s="295" customFormat="1" ht="16.5" customHeight="1">
      <c r="A50" s="294">
        <v>40025</v>
      </c>
      <c r="B50" s="433">
        <v>61.170400000000001</v>
      </c>
      <c r="C50" s="433"/>
      <c r="D50" s="433"/>
      <c r="E50" s="433">
        <v>43.528399999999998</v>
      </c>
      <c r="F50" s="433"/>
      <c r="G50" s="433"/>
      <c r="H50" s="433">
        <v>71.762600000000006</v>
      </c>
      <c r="I50" s="434">
        <v>3994.4103</v>
      </c>
    </row>
    <row r="51" spans="1:9" s="295" customFormat="1" ht="16.5" customHeight="1">
      <c r="A51" s="294">
        <v>40056</v>
      </c>
      <c r="B51" s="433">
        <v>61.176099999999998</v>
      </c>
      <c r="C51" s="433"/>
      <c r="D51" s="433"/>
      <c r="E51" s="433">
        <v>42.876399999999997</v>
      </c>
      <c r="F51" s="433"/>
      <c r="G51" s="433"/>
      <c r="H51" s="433">
        <v>69.486699999999999</v>
      </c>
      <c r="I51" s="434">
        <v>4015.7608</v>
      </c>
    </row>
    <row r="52" spans="1:9" s="295" customFormat="1" ht="16.5" customHeight="1">
      <c r="A52" s="294">
        <v>40086</v>
      </c>
      <c r="B52" s="433">
        <v>61.174100000000003</v>
      </c>
      <c r="C52" s="433"/>
      <c r="D52" s="433"/>
      <c r="E52" s="433">
        <v>42.046900000000001</v>
      </c>
      <c r="F52" s="433"/>
      <c r="G52" s="433"/>
      <c r="H52" s="433">
        <v>67.0916</v>
      </c>
      <c r="I52" s="434">
        <v>4044.8359999999998</v>
      </c>
    </row>
    <row r="53" spans="1:9" s="295" customFormat="1" ht="16.5" customHeight="1">
      <c r="A53" s="294">
        <v>40117</v>
      </c>
      <c r="B53" s="433">
        <v>61.174100000000003</v>
      </c>
      <c r="C53" s="433"/>
      <c r="D53" s="433"/>
      <c r="E53" s="433">
        <v>41.3339</v>
      </c>
      <c r="F53" s="433"/>
      <c r="G53" s="433"/>
      <c r="H53" s="433">
        <v>68.4465</v>
      </c>
      <c r="I53" s="434">
        <v>4045.1035000000002</v>
      </c>
    </row>
    <row r="54" spans="1:9" s="295" customFormat="1" ht="16.5" customHeight="1">
      <c r="A54" s="294">
        <v>40147</v>
      </c>
      <c r="B54" s="433">
        <v>61.174100000000003</v>
      </c>
      <c r="C54" s="433"/>
      <c r="D54" s="433"/>
      <c r="E54" s="433">
        <v>41.006900000000002</v>
      </c>
      <c r="F54" s="433"/>
      <c r="G54" s="433"/>
      <c r="H54" s="433">
        <v>67.290800000000004</v>
      </c>
      <c r="I54" s="434">
        <v>4060.9466000000002</v>
      </c>
    </row>
    <row r="55" spans="1:9" s="295" customFormat="1" ht="16.5" customHeight="1">
      <c r="A55" s="294">
        <v>40178</v>
      </c>
      <c r="B55" s="433">
        <v>61.173200000000001</v>
      </c>
      <c r="C55" s="433"/>
      <c r="D55" s="433"/>
      <c r="E55" s="433">
        <v>42.665100000000002</v>
      </c>
      <c r="F55" s="433"/>
      <c r="G55" s="433"/>
      <c r="H55" s="433">
        <v>67.669499999999999</v>
      </c>
      <c r="I55" s="434">
        <v>4111.6548000000003</v>
      </c>
    </row>
    <row r="56" spans="1:9" s="295" customFormat="1" ht="16.5" customHeight="1">
      <c r="A56" s="294">
        <v>40209</v>
      </c>
      <c r="B56" s="433">
        <v>61.3673</v>
      </c>
      <c r="C56" s="433"/>
      <c r="D56" s="433"/>
      <c r="E56" s="433">
        <v>43.9405</v>
      </c>
      <c r="F56" s="433"/>
      <c r="G56" s="433"/>
      <c r="H56" s="433">
        <v>70.817999999999998</v>
      </c>
      <c r="I56" s="434">
        <v>4185.4657999999999</v>
      </c>
    </row>
    <row r="57" spans="1:9" s="295" customFormat="1" ht="16.5" customHeight="1">
      <c r="A57" s="294">
        <v>40237</v>
      </c>
      <c r="B57" s="433">
        <v>61.505800000000001</v>
      </c>
      <c r="C57" s="433"/>
      <c r="D57" s="433"/>
      <c r="E57" s="433">
        <v>45.324800000000003</v>
      </c>
      <c r="F57" s="433"/>
      <c r="G57" s="433"/>
      <c r="H57" s="433">
        <v>68.898600000000002</v>
      </c>
      <c r="I57" s="434">
        <v>42.017899999999997</v>
      </c>
    </row>
    <row r="58" spans="1:9" s="295" customFormat="1" ht="16.5" customHeight="1">
      <c r="A58" s="294">
        <v>40268</v>
      </c>
      <c r="B58" s="433">
        <v>61.52</v>
      </c>
      <c r="C58" s="433"/>
      <c r="D58" s="433"/>
      <c r="E58" s="433">
        <v>45.6312</v>
      </c>
      <c r="F58" s="433"/>
      <c r="G58" s="433"/>
      <c r="H58" s="433">
        <v>68.868200000000002</v>
      </c>
      <c r="I58" s="434">
        <v>42.972900000000003</v>
      </c>
    </row>
    <row r="59" spans="1:9" s="295" customFormat="1" ht="16.5" customHeight="1">
      <c r="A59" s="294">
        <v>40298</v>
      </c>
      <c r="B59" s="433">
        <v>61.562800000000003</v>
      </c>
      <c r="C59" s="433"/>
      <c r="D59" s="433"/>
      <c r="E59" s="433">
        <v>46.441499999999998</v>
      </c>
      <c r="F59" s="433"/>
      <c r="G59" s="433"/>
      <c r="H59" s="433">
        <v>70.937100000000001</v>
      </c>
      <c r="I59" s="434">
        <v>42.9069</v>
      </c>
    </row>
    <row r="60" spans="1:9" s="295" customFormat="1" ht="16.5" customHeight="1">
      <c r="A60" s="294">
        <v>40329</v>
      </c>
      <c r="B60" s="433">
        <v>61.502499999999998</v>
      </c>
      <c r="C60" s="433"/>
      <c r="D60" s="433"/>
      <c r="E60" s="433">
        <v>49.6629</v>
      </c>
      <c r="F60" s="433"/>
      <c r="G60" s="433"/>
      <c r="H60" s="433">
        <v>72.360100000000003</v>
      </c>
      <c r="I60" s="434">
        <v>43.135399999999997</v>
      </c>
    </row>
    <row r="61" spans="1:9" s="295" customFormat="1" ht="16.5" customHeight="1">
      <c r="A61" s="294">
        <v>40359</v>
      </c>
      <c r="B61" s="433">
        <v>61.546700000000001</v>
      </c>
      <c r="C61" s="433"/>
      <c r="D61" s="433"/>
      <c r="E61" s="433">
        <v>50.456400000000002</v>
      </c>
      <c r="F61" s="433"/>
      <c r="G61" s="433"/>
      <c r="H61" s="433">
        <v>75.946100000000001</v>
      </c>
      <c r="I61" s="434">
        <v>46.4223</v>
      </c>
    </row>
    <row r="62" spans="1:9" s="295" customFormat="1" ht="16.5" customHeight="1">
      <c r="A62" s="294">
        <v>40390</v>
      </c>
      <c r="B62" s="433">
        <v>61.506300000000003</v>
      </c>
      <c r="C62" s="433"/>
      <c r="D62" s="433"/>
      <c r="E62" s="433">
        <v>47.210900000000002</v>
      </c>
      <c r="F62" s="433"/>
      <c r="G62" s="433"/>
      <c r="H62" s="433">
        <v>73.6691</v>
      </c>
      <c r="I62" s="434">
        <v>45.4223</v>
      </c>
    </row>
    <row r="63" spans="1:9" s="295" customFormat="1" ht="16.5" customHeight="1">
      <c r="A63" s="294">
        <v>40421</v>
      </c>
      <c r="B63" s="433">
        <v>61.581400000000002</v>
      </c>
      <c r="C63" s="433"/>
      <c r="D63" s="433"/>
      <c r="E63" s="433">
        <v>48.4893</v>
      </c>
      <c r="F63" s="433"/>
      <c r="G63" s="433"/>
      <c r="H63" s="433">
        <v>75.421199999999999</v>
      </c>
      <c r="I63" s="434">
        <v>47.170699999999997</v>
      </c>
    </row>
    <row r="64" spans="1:9" s="295" customFormat="1" ht="16.5" customHeight="1">
      <c r="A64" s="294">
        <v>40451</v>
      </c>
      <c r="B64" s="433">
        <v>61.636299999999999</v>
      </c>
      <c r="C64" s="433"/>
      <c r="D64" s="433"/>
      <c r="E64" s="433">
        <v>45.284199999999998</v>
      </c>
      <c r="F64" s="433"/>
      <c r="G64" s="433"/>
      <c r="H64" s="433">
        <v>71.520399999999995</v>
      </c>
      <c r="I64" s="434">
        <v>46.360500000000002</v>
      </c>
    </row>
    <row r="65" spans="1:9" s="295" customFormat="1" ht="16.5" customHeight="1">
      <c r="A65" s="294">
        <v>40482</v>
      </c>
      <c r="B65" s="433">
        <v>61.583799999999997</v>
      </c>
      <c r="C65" s="433"/>
      <c r="D65" s="433"/>
      <c r="E65" s="433">
        <v>44.442399999999999</v>
      </c>
      <c r="F65" s="433"/>
      <c r="G65" s="433"/>
      <c r="H65" s="433">
        <v>70.900099999999995</v>
      </c>
      <c r="I65" s="434">
        <v>44.925400000000003</v>
      </c>
    </row>
    <row r="66" spans="1:9" s="295" customFormat="1" ht="16.5" customHeight="1">
      <c r="A66" s="294">
        <v>40512</v>
      </c>
      <c r="B66" s="433">
        <v>61.504399999999997</v>
      </c>
      <c r="C66" s="433"/>
      <c r="D66" s="433"/>
      <c r="E66" s="433">
        <v>46.785600000000002</v>
      </c>
      <c r="F66" s="433"/>
      <c r="G66" s="433"/>
      <c r="H66" s="433">
        <v>72.872500000000002</v>
      </c>
      <c r="I66" s="434">
        <v>46.643700000000003</v>
      </c>
    </row>
    <row r="67" spans="1:9" s="295" customFormat="1" ht="16.5" customHeight="1">
      <c r="A67" s="294">
        <v>40543</v>
      </c>
      <c r="B67" s="433">
        <v>61.505000000000003</v>
      </c>
      <c r="C67" s="433"/>
      <c r="D67" s="433"/>
      <c r="E67" s="433">
        <v>46.314</v>
      </c>
      <c r="F67" s="433"/>
      <c r="G67" s="433"/>
      <c r="H67" s="433">
        <v>71.500799999999998</v>
      </c>
      <c r="I67" s="434">
        <v>49.302599999999998</v>
      </c>
    </row>
    <row r="68" spans="1:9" s="295" customFormat="1" ht="16.5" customHeight="1">
      <c r="A68" s="294">
        <v>40574</v>
      </c>
      <c r="B68" s="433">
        <v>61.505000000000003</v>
      </c>
      <c r="C68" s="433"/>
      <c r="D68" s="433"/>
      <c r="E68" s="433">
        <v>44.861400000000003</v>
      </c>
      <c r="F68" s="433"/>
      <c r="G68" s="433"/>
      <c r="H68" s="433">
        <v>71.442700000000002</v>
      </c>
      <c r="I68" s="434">
        <v>47.523600000000002</v>
      </c>
    </row>
    <row r="69" spans="1:9" s="295" customFormat="1" ht="16.5" customHeight="1">
      <c r="A69" s="294">
        <v>40602</v>
      </c>
      <c r="B69" s="433">
        <v>61.505000000000003</v>
      </c>
      <c r="C69" s="433"/>
      <c r="D69" s="433"/>
      <c r="E69" s="433">
        <v>44.691899999999997</v>
      </c>
      <c r="F69" s="433"/>
      <c r="G69" s="433"/>
      <c r="H69" s="433">
        <v>71.910399999999996</v>
      </c>
      <c r="I69" s="434">
        <v>48.054499999999997</v>
      </c>
    </row>
    <row r="70" spans="1:9" s="295" customFormat="1" ht="16.5" customHeight="1">
      <c r="A70" s="294">
        <v>40633</v>
      </c>
      <c r="B70" s="442">
        <v>61.516199999999998</v>
      </c>
      <c r="C70" s="442"/>
      <c r="D70" s="442"/>
      <c r="E70" s="442">
        <v>43.659500000000001</v>
      </c>
      <c r="F70" s="442"/>
      <c r="G70" s="442"/>
      <c r="H70" s="442">
        <v>69.222300000000004</v>
      </c>
      <c r="I70" s="443">
        <v>47.345599999999997</v>
      </c>
    </row>
    <row r="71" spans="1:9" s="295" customFormat="1" ht="16.5" customHeight="1">
      <c r="A71" s="294">
        <v>40663</v>
      </c>
      <c r="B71" s="442">
        <v>61.512500000000003</v>
      </c>
      <c r="C71" s="442"/>
      <c r="D71" s="442"/>
      <c r="E71" s="442">
        <v>41.3947</v>
      </c>
      <c r="F71" s="442"/>
      <c r="G71" s="442"/>
      <c r="H71" s="442">
        <v>68.983400000000003</v>
      </c>
      <c r="I71" s="443">
        <v>47.806399999999996</v>
      </c>
    </row>
    <row r="72" spans="1:9" s="295" customFormat="1" ht="16.5" customHeight="1">
      <c r="A72" s="294">
        <v>40694</v>
      </c>
      <c r="B72" s="442">
        <v>61.614100000000001</v>
      </c>
      <c r="C72" s="442"/>
      <c r="D72" s="442"/>
      <c r="E72" s="442">
        <v>43.171300000000002</v>
      </c>
      <c r="F72" s="442"/>
      <c r="G72" s="442"/>
      <c r="H72" s="442">
        <v>71.057699999999997</v>
      </c>
      <c r="I72" s="443">
        <v>50.723700000000001</v>
      </c>
    </row>
    <row r="73" spans="1:9" s="295" customFormat="1" ht="16.5" customHeight="1">
      <c r="A73" s="294">
        <v>40724</v>
      </c>
      <c r="B73" s="442">
        <v>61.62</v>
      </c>
      <c r="C73" s="442"/>
      <c r="D73" s="442"/>
      <c r="E73" s="442">
        <v>42.717500000000001</v>
      </c>
      <c r="F73" s="442"/>
      <c r="G73" s="442"/>
      <c r="H73" s="442">
        <v>68.481899999999996</v>
      </c>
      <c r="I73" s="443">
        <v>51.196399999999997</v>
      </c>
    </row>
    <row r="74" spans="1:9" s="295" customFormat="1" ht="16.5" customHeight="1">
      <c r="A74" s="294">
        <v>40755</v>
      </c>
      <c r="B74" s="442">
        <v>61.602899999999998</v>
      </c>
      <c r="C74" s="442"/>
      <c r="D74" s="442"/>
      <c r="E74" s="442">
        <v>43.199800000000003</v>
      </c>
      <c r="F74" s="442"/>
      <c r="G74" s="442"/>
      <c r="H74" s="442">
        <v>70.415400000000005</v>
      </c>
      <c r="I74" s="443">
        <v>53.952399999999997</v>
      </c>
    </row>
    <row r="75" spans="1:9" s="295" customFormat="1" ht="16.5" customHeight="1">
      <c r="A75" s="294">
        <v>40786</v>
      </c>
      <c r="B75" s="442">
        <v>61.506300000000003</v>
      </c>
      <c r="C75" s="442"/>
      <c r="D75" s="442"/>
      <c r="E75" s="442">
        <v>42.456200000000003</v>
      </c>
      <c r="F75" s="442"/>
      <c r="G75" s="442"/>
      <c r="H75" s="442">
        <v>69.530100000000004</v>
      </c>
      <c r="I75" s="443">
        <v>52.0182</v>
      </c>
    </row>
    <row r="76" spans="1:9" s="295" customFormat="1" ht="16.5" customHeight="1">
      <c r="A76" s="294">
        <v>40816</v>
      </c>
      <c r="B76" s="442">
        <v>61.503999999999998</v>
      </c>
      <c r="C76" s="442"/>
      <c r="D76" s="442"/>
      <c r="E76" s="442">
        <v>45.173699999999997</v>
      </c>
      <c r="F76" s="442"/>
      <c r="G76" s="442"/>
      <c r="H76" s="442">
        <v>70.641499999999994</v>
      </c>
      <c r="I76" s="443">
        <v>50.3842</v>
      </c>
    </row>
    <row r="77" spans="1:9" s="295" customFormat="1" ht="16.5" customHeight="1">
      <c r="A77" s="294">
        <v>40847</v>
      </c>
      <c r="B77" s="442">
        <v>61.505000000000003</v>
      </c>
      <c r="C77" s="442"/>
      <c r="D77" s="442"/>
      <c r="E77" s="442">
        <v>43.435699999999997</v>
      </c>
      <c r="F77" s="442"/>
      <c r="G77" s="442"/>
      <c r="H77" s="442">
        <v>69.943700000000007</v>
      </c>
      <c r="I77" s="443">
        <v>50.368499999999997</v>
      </c>
    </row>
    <row r="78" spans="1:9" s="295" customFormat="1" ht="16.5" customHeight="1">
      <c r="A78" s="294">
        <v>40877</v>
      </c>
      <c r="B78" s="442">
        <v>61.511400000000002</v>
      </c>
      <c r="C78" s="442"/>
      <c r="D78" s="442"/>
      <c r="E78" s="442">
        <v>46.124299999999998</v>
      </c>
      <c r="F78" s="442"/>
      <c r="G78" s="442"/>
      <c r="H78" s="442">
        <v>72.056899999999999</v>
      </c>
      <c r="I78" s="443">
        <v>50.082599999999999</v>
      </c>
    </row>
    <row r="79" spans="1:9" s="295" customFormat="1" ht="16.5" customHeight="1">
      <c r="A79" s="650">
        <v>40908</v>
      </c>
      <c r="B79" s="444">
        <v>61.505000000000003</v>
      </c>
      <c r="C79" s="444"/>
      <c r="D79" s="444"/>
      <c r="E79" s="444">
        <v>47.534599999999998</v>
      </c>
      <c r="F79" s="444"/>
      <c r="G79" s="444"/>
      <c r="H79" s="444">
        <v>73.632199999999997</v>
      </c>
      <c r="I79" s="445">
        <v>50.596400000000003</v>
      </c>
    </row>
    <row r="80" spans="1:9">
      <c r="A80" s="511" t="s">
        <v>37</v>
      </c>
    </row>
  </sheetData>
  <mergeCells count="1">
    <mergeCell ref="A4:A5"/>
  </mergeCells>
  <pageMargins left="0.17" right="0.27" top="0.36" bottom="0.23" header="0.22" footer="0.16"/>
  <pageSetup paperSize="9" scale="6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IS115"/>
  <sheetViews>
    <sheetView zoomScaleNormal="100" zoomScaleSheetLayoutView="75" workbookViewId="0">
      <selection activeCell="W110" sqref="W110"/>
    </sheetView>
  </sheetViews>
  <sheetFormatPr defaultRowHeight="9" customHeight="1"/>
  <cols>
    <col min="1" max="1" width="4.42578125" style="1" customWidth="1"/>
    <col min="2" max="3" width="2.7109375" style="1" customWidth="1"/>
    <col min="4" max="4" width="2.28515625" style="1" customWidth="1"/>
    <col min="5" max="5" width="28.42578125" style="1" customWidth="1"/>
    <col min="6" max="6" width="8" style="2" customWidth="1"/>
    <col min="7" max="8" width="7.5703125" style="2" customWidth="1"/>
    <col min="9" max="9" width="7.7109375" style="2" customWidth="1"/>
    <col min="10" max="10" width="7.5703125" style="2" customWidth="1"/>
    <col min="11" max="11" width="7.5703125" style="1" customWidth="1"/>
    <col min="12" max="12" width="7.5703125" style="31" customWidth="1"/>
    <col min="13" max="14" width="7.5703125" style="5" customWidth="1"/>
    <col min="15" max="15" width="7.5703125" style="31" customWidth="1"/>
    <col min="16" max="16" width="7.5703125" style="5" customWidth="1"/>
    <col min="17" max="20" width="7.5703125" style="9" customWidth="1"/>
    <col min="21" max="21" width="7.85546875" style="4" customWidth="1"/>
    <col min="22" max="24" width="7" style="4" customWidth="1"/>
    <col min="25" max="16384" width="9.140625" style="4"/>
  </cols>
  <sheetData>
    <row r="1" spans="1:24" s="136" customFormat="1" ht="15">
      <c r="A1" s="512" t="s">
        <v>519</v>
      </c>
      <c r="B1" s="135"/>
      <c r="C1" s="135"/>
      <c r="D1" s="134"/>
      <c r="F1" s="139"/>
      <c r="G1" s="139"/>
      <c r="H1" s="139"/>
      <c r="I1" s="139"/>
      <c r="J1" s="139"/>
      <c r="K1" s="139"/>
      <c r="L1" s="139"/>
      <c r="M1" s="139"/>
      <c r="T1" s="137"/>
    </row>
    <row r="2" spans="1:24" s="136" customFormat="1" ht="15">
      <c r="A2" s="513" t="s">
        <v>520</v>
      </c>
      <c r="B2" s="135"/>
      <c r="C2" s="135"/>
      <c r="D2" s="135"/>
      <c r="E2" s="134"/>
      <c r="F2" s="139"/>
      <c r="G2" s="139"/>
      <c r="H2" s="139"/>
      <c r="I2" s="139"/>
      <c r="J2" s="139"/>
      <c r="K2" s="139"/>
      <c r="L2" s="139"/>
      <c r="M2" s="139"/>
      <c r="N2" s="139"/>
      <c r="O2" s="139"/>
      <c r="P2" s="139"/>
      <c r="Q2" s="139"/>
      <c r="R2" s="139"/>
      <c r="S2" s="139"/>
      <c r="T2" s="140"/>
    </row>
    <row r="3" spans="1:24" s="144" customFormat="1" ht="14.25">
      <c r="A3" s="141"/>
      <c r="B3" s="142"/>
      <c r="C3" s="142"/>
      <c r="D3" s="142"/>
      <c r="E3" s="143"/>
      <c r="F3" s="140"/>
      <c r="G3" s="140"/>
      <c r="H3" s="140"/>
      <c r="I3" s="140"/>
      <c r="J3" s="140"/>
      <c r="K3" s="140"/>
      <c r="L3" s="140"/>
      <c r="M3" s="140"/>
      <c r="N3" s="140"/>
      <c r="O3" s="140"/>
      <c r="P3" s="140"/>
      <c r="Q3" s="140"/>
      <c r="R3" s="140"/>
      <c r="S3" s="140"/>
      <c r="T3" s="140"/>
    </row>
    <row r="4" spans="1:24" s="144" customFormat="1" ht="15" customHeight="1">
      <c r="A4" s="145" t="s">
        <v>15</v>
      </c>
      <c r="B4" s="146"/>
      <c r="C4" s="146"/>
      <c r="D4" s="146"/>
      <c r="E4" s="146"/>
      <c r="F4" s="514"/>
      <c r="G4" s="514"/>
      <c r="H4" s="514"/>
      <c r="I4" s="514"/>
      <c r="J4" s="514"/>
      <c r="K4" s="515"/>
      <c r="L4" s="516"/>
      <c r="M4" s="147"/>
      <c r="N4" s="147"/>
      <c r="O4" s="516"/>
      <c r="P4" s="147"/>
      <c r="Q4" s="148"/>
      <c r="R4" s="148"/>
      <c r="S4" s="148"/>
      <c r="T4" s="148"/>
    </row>
    <row r="5" spans="1:24" s="7" customFormat="1" ht="12.75" customHeight="1">
      <c r="A5" s="119"/>
      <c r="B5" s="119"/>
      <c r="C5" s="119"/>
      <c r="D5" s="119"/>
      <c r="E5" s="119"/>
      <c r="F5" s="10"/>
      <c r="G5" s="10"/>
      <c r="H5" s="10"/>
      <c r="I5" s="10"/>
      <c r="J5" s="10"/>
      <c r="K5" s="10"/>
      <c r="L5" s="120"/>
      <c r="M5" s="121"/>
      <c r="N5" s="10"/>
      <c r="O5" s="10"/>
      <c r="P5" s="10"/>
      <c r="Q5" s="10"/>
      <c r="R5" s="10"/>
      <c r="S5" s="10"/>
      <c r="T5" s="10"/>
      <c r="U5" s="10"/>
      <c r="V5" s="11"/>
      <c r="W5" s="11"/>
      <c r="X5" s="11"/>
    </row>
    <row r="6" spans="1:24" s="12" customFormat="1" ht="11.25" customHeight="1">
      <c r="A6" s="8"/>
      <c r="B6" s="8"/>
      <c r="C6" s="8"/>
      <c r="D6" s="8"/>
      <c r="E6" s="8"/>
      <c r="F6" s="122">
        <v>1993</v>
      </c>
      <c r="G6" s="122">
        <v>1994</v>
      </c>
      <c r="H6" s="122">
        <v>1995</v>
      </c>
      <c r="I6" s="122">
        <v>1996</v>
      </c>
      <c r="J6" s="122">
        <v>1997</v>
      </c>
      <c r="K6" s="123">
        <v>1998</v>
      </c>
      <c r="L6" s="123">
        <v>1999</v>
      </c>
      <c r="M6" s="123">
        <v>2000</v>
      </c>
      <c r="N6" s="122">
        <v>2001</v>
      </c>
      <c r="O6" s="122">
        <v>2002</v>
      </c>
      <c r="P6" s="122">
        <v>2003</v>
      </c>
      <c r="Q6" s="122">
        <v>2004</v>
      </c>
      <c r="R6" s="122">
        <v>2005</v>
      </c>
      <c r="S6" s="122">
        <v>2006</v>
      </c>
      <c r="T6" s="122">
        <v>2007</v>
      </c>
      <c r="U6" s="122">
        <v>2008</v>
      </c>
      <c r="V6" s="124">
        <v>2009</v>
      </c>
      <c r="W6" s="124">
        <v>2010</v>
      </c>
      <c r="X6" s="124">
        <v>2011</v>
      </c>
    </row>
    <row r="7" spans="1:24" s="7" customFormat="1" ht="13.5" customHeight="1">
      <c r="A7" s="13" t="s">
        <v>16</v>
      </c>
      <c r="B7" s="14"/>
      <c r="C7" s="14"/>
      <c r="D7" s="14"/>
      <c r="E7" s="15"/>
      <c r="F7" s="249">
        <v>-82.538499999999956</v>
      </c>
      <c r="G7" s="249">
        <v>-262.94447147150004</v>
      </c>
      <c r="H7" s="249">
        <v>-298.91206924999994</v>
      </c>
      <c r="I7" s="249">
        <v>-339.84565975703435</v>
      </c>
      <c r="J7" s="249">
        <v>-286.46613129600001</v>
      </c>
      <c r="K7" s="249">
        <v>-280.10078840723997</v>
      </c>
      <c r="L7" s="249">
        <v>-65.560703028240027</v>
      </c>
      <c r="M7" s="249">
        <v>-103.11436329207987</v>
      </c>
      <c r="N7" s="249">
        <v>-235.3534002164001</v>
      </c>
      <c r="O7" s="249">
        <v>-378.75731755133296</v>
      </c>
      <c r="P7" s="250">
        <v>-185.50385863298271</v>
      </c>
      <c r="Q7" s="250">
        <v>-451.60609269158124</v>
      </c>
      <c r="R7" s="250">
        <v>-159.302403780703</v>
      </c>
      <c r="S7" s="250">
        <v>-28.548236141841357</v>
      </c>
      <c r="T7" s="251">
        <v>-605.74764596668911</v>
      </c>
      <c r="U7" s="250">
        <v>-1235.7958729525419</v>
      </c>
      <c r="V7" s="250">
        <v>-609.56543999104497</v>
      </c>
      <c r="W7" s="330">
        <v>-199.98443093223767</v>
      </c>
      <c r="X7" s="250">
        <v>-273.52861458052564</v>
      </c>
    </row>
    <row r="8" spans="1:24" s="12" customFormat="1" ht="13.5" customHeight="1">
      <c r="A8" s="16"/>
      <c r="B8" s="17" t="s">
        <v>17</v>
      </c>
      <c r="C8" s="16"/>
      <c r="D8" s="18"/>
      <c r="E8" s="18"/>
      <c r="F8" s="249">
        <v>42.82000000000005</v>
      </c>
      <c r="G8" s="249">
        <v>-184.92486718199999</v>
      </c>
      <c r="H8" s="249">
        <v>-222.78485799999993</v>
      </c>
      <c r="I8" s="249">
        <v>-314.67319585799999</v>
      </c>
      <c r="J8" s="249">
        <v>-386.27259550000008</v>
      </c>
      <c r="K8" s="249">
        <v>-515.62547519999998</v>
      </c>
      <c r="L8" s="249">
        <v>-495.92420720000001</v>
      </c>
      <c r="M8" s="249">
        <v>-690.82496519999995</v>
      </c>
      <c r="N8" s="249">
        <v>-526.72038040000007</v>
      </c>
      <c r="O8" s="249">
        <v>-805.5800132899999</v>
      </c>
      <c r="P8" s="250">
        <v>-850.99750110000014</v>
      </c>
      <c r="Q8" s="250">
        <v>-1138.96729891</v>
      </c>
      <c r="R8" s="250">
        <v>-1063.0286515999999</v>
      </c>
      <c r="S8" s="250">
        <v>-1260.5081489321842</v>
      </c>
      <c r="T8" s="250">
        <v>-1638.5055102924052</v>
      </c>
      <c r="U8" s="250">
        <v>-2589.9019855276415</v>
      </c>
      <c r="V8" s="250">
        <v>-2168.7779299650001</v>
      </c>
      <c r="W8" s="330">
        <v>-1945.5632369359996</v>
      </c>
      <c r="X8" s="250">
        <v>-2330.36481525</v>
      </c>
    </row>
    <row r="9" spans="1:24" s="12" customFormat="1" ht="13.5" customHeight="1">
      <c r="A9" s="19"/>
      <c r="C9" s="20" t="s">
        <v>18</v>
      </c>
      <c r="E9" s="21"/>
      <c r="F9" s="249">
        <v>1055.3</v>
      </c>
      <c r="G9" s="249">
        <v>1086.3488014499999</v>
      </c>
      <c r="H9" s="249">
        <v>1204.048522</v>
      </c>
      <c r="I9" s="249">
        <v>1147.4400759999999</v>
      </c>
      <c r="J9" s="249">
        <v>1236.807626</v>
      </c>
      <c r="K9" s="249">
        <v>1291.5149999999999</v>
      </c>
      <c r="L9" s="249">
        <v>1189.982</v>
      </c>
      <c r="M9" s="249">
        <v>1320.729</v>
      </c>
      <c r="N9" s="249">
        <v>1155.431</v>
      </c>
      <c r="O9" s="249">
        <v>1112.1461324100001</v>
      </c>
      <c r="P9" s="250">
        <v>1362.6547797999997</v>
      </c>
      <c r="Q9" s="250">
        <v>1674.8522201999999</v>
      </c>
      <c r="R9" s="250">
        <v>2040.5793546999998</v>
      </c>
      <c r="S9" s="250">
        <v>2410.7222109100003</v>
      </c>
      <c r="T9" s="250">
        <v>3391.4925985499999</v>
      </c>
      <c r="U9" s="250">
        <v>3983.2783543</v>
      </c>
      <c r="V9" s="250">
        <v>2702.2645120450002</v>
      </c>
      <c r="W9" s="330">
        <v>3295.5962126640006</v>
      </c>
      <c r="X9" s="250">
        <v>4428.8538662299998</v>
      </c>
    </row>
    <row r="10" spans="1:24" s="12" customFormat="1" ht="13.5" customHeight="1">
      <c r="A10" s="19"/>
      <c r="C10" s="20" t="s">
        <v>19</v>
      </c>
      <c r="E10" s="21"/>
      <c r="F10" s="249">
        <v>-1012.4799999999999</v>
      </c>
      <c r="G10" s="249">
        <v>-1271.273668632</v>
      </c>
      <c r="H10" s="249">
        <v>-1426.8333799999996</v>
      </c>
      <c r="I10" s="249">
        <v>-1462.1132718580002</v>
      </c>
      <c r="J10" s="249">
        <v>-1623.0802215000001</v>
      </c>
      <c r="K10" s="249">
        <v>-1807.1404751999999</v>
      </c>
      <c r="L10" s="249">
        <v>-1685.9062072000002</v>
      </c>
      <c r="M10" s="249">
        <v>-2011.5539651999998</v>
      </c>
      <c r="N10" s="249">
        <v>-1682.1513804000001</v>
      </c>
      <c r="O10" s="249">
        <v>-1917.7261457</v>
      </c>
      <c r="P10" s="250">
        <v>-2213.6522809000003</v>
      </c>
      <c r="Q10" s="250">
        <v>-2813.8195191099999</v>
      </c>
      <c r="R10" s="250">
        <v>-3103.6080062999999</v>
      </c>
      <c r="S10" s="250">
        <v>-3671.230359842184</v>
      </c>
      <c r="T10" s="250">
        <v>-5029.9981088424047</v>
      </c>
      <c r="U10" s="250">
        <v>-6573.1803398276425</v>
      </c>
      <c r="V10" s="250">
        <v>-4871.0424420100007</v>
      </c>
      <c r="W10" s="330">
        <v>-5241.1594495999998</v>
      </c>
      <c r="X10" s="250">
        <v>-6759.2186814799998</v>
      </c>
    </row>
    <row r="11" spans="1:24" ht="13.5" customHeight="1">
      <c r="A11" s="22"/>
      <c r="B11" s="22" t="s">
        <v>20</v>
      </c>
      <c r="C11" s="22"/>
      <c r="D11" s="22"/>
      <c r="E11" s="22"/>
      <c r="F11" s="249">
        <v>-154.4675</v>
      </c>
      <c r="G11" s="249">
        <v>-155.11960428949999</v>
      </c>
      <c r="H11" s="249">
        <v>-200.50721125000001</v>
      </c>
      <c r="I11" s="249">
        <v>-156.16059980110001</v>
      </c>
      <c r="J11" s="249">
        <v>-137.75213489499998</v>
      </c>
      <c r="K11" s="249">
        <v>-59.82274619999999</v>
      </c>
      <c r="L11" s="249">
        <v>38.851993999999991</v>
      </c>
      <c r="M11" s="249">
        <v>48.699678699999993</v>
      </c>
      <c r="N11" s="249">
        <v>-19.174515100000004</v>
      </c>
      <c r="O11" s="249">
        <v>-22.111747344932901</v>
      </c>
      <c r="P11" s="250">
        <v>-10.44577037250005</v>
      </c>
      <c r="Q11" s="250">
        <v>-57.056301957599956</v>
      </c>
      <c r="R11" s="250">
        <v>-39.333537559664023</v>
      </c>
      <c r="S11" s="250">
        <v>22.299342327100007</v>
      </c>
      <c r="T11" s="250">
        <v>38.688589180970041</v>
      </c>
      <c r="U11" s="252">
        <v>15.880614015699976</v>
      </c>
      <c r="V11" s="250">
        <v>24.079659923999962</v>
      </c>
      <c r="W11" s="330">
        <v>64.41233804000008</v>
      </c>
      <c r="X11" s="252">
        <v>136.32319427459996</v>
      </c>
    </row>
    <row r="12" spans="1:24" ht="13.5" customHeight="1">
      <c r="A12" s="22"/>
      <c r="C12" s="20" t="s">
        <v>21</v>
      </c>
      <c r="D12" s="22"/>
      <c r="E12" s="22"/>
      <c r="F12" s="249">
        <v>84</v>
      </c>
      <c r="G12" s="249">
        <v>172</v>
      </c>
      <c r="H12" s="249">
        <v>185.24</v>
      </c>
      <c r="I12" s="249">
        <v>154.27209999999999</v>
      </c>
      <c r="J12" s="249">
        <v>138.08456699999999</v>
      </c>
      <c r="K12" s="249">
        <v>149.2561048</v>
      </c>
      <c r="L12" s="249">
        <v>272.80595999999997</v>
      </c>
      <c r="M12" s="249">
        <v>316.67299760000003</v>
      </c>
      <c r="N12" s="249">
        <v>244.60369590000002</v>
      </c>
      <c r="O12" s="249">
        <v>253.14840099999998</v>
      </c>
      <c r="P12" s="249">
        <v>381.15146860149991</v>
      </c>
      <c r="Q12" s="249">
        <v>453.3513556172</v>
      </c>
      <c r="R12" s="249">
        <v>516.61467925720001</v>
      </c>
      <c r="S12" s="249">
        <v>603.51507732510004</v>
      </c>
      <c r="T12" s="249">
        <v>822.30572430416998</v>
      </c>
      <c r="U12" s="252">
        <v>1017.3239017436999</v>
      </c>
      <c r="V12" s="250">
        <v>861.58434400800002</v>
      </c>
      <c r="W12" s="330">
        <v>917.06947265000008</v>
      </c>
      <c r="X12" s="252">
        <v>1113.9357162445999</v>
      </c>
    </row>
    <row r="13" spans="1:24" ht="13.5" customHeight="1">
      <c r="A13" s="22"/>
      <c r="C13" s="20" t="s">
        <v>22</v>
      </c>
      <c r="D13" s="22"/>
      <c r="E13" s="22"/>
      <c r="F13" s="249">
        <v>-238.4675</v>
      </c>
      <c r="G13" s="249">
        <v>-327.11960428949999</v>
      </c>
      <c r="H13" s="249">
        <v>-385.74721125000002</v>
      </c>
      <c r="I13" s="249">
        <v>-310.43269980110006</v>
      </c>
      <c r="J13" s="249">
        <v>-275.83670189499998</v>
      </c>
      <c r="K13" s="249">
        <v>-209.07885099999999</v>
      </c>
      <c r="L13" s="249">
        <v>-233.95396600000001</v>
      </c>
      <c r="M13" s="249">
        <v>-267.97331889999998</v>
      </c>
      <c r="N13" s="249">
        <v>-263.778211</v>
      </c>
      <c r="O13" s="249">
        <v>-275.26014834493287</v>
      </c>
      <c r="P13" s="249">
        <v>-391.59723897399999</v>
      </c>
      <c r="Q13" s="249">
        <v>-510.4076575748</v>
      </c>
      <c r="R13" s="249">
        <v>-555.94821681686403</v>
      </c>
      <c r="S13" s="249">
        <v>-581.21573499800002</v>
      </c>
      <c r="T13" s="249">
        <v>-783.6171351232</v>
      </c>
      <c r="U13" s="252">
        <v>-1001.443287728</v>
      </c>
      <c r="V13" s="250">
        <v>-837.50468408400002</v>
      </c>
      <c r="W13" s="330">
        <v>-852.65713460999996</v>
      </c>
      <c r="X13" s="252">
        <v>-977.6125219700001</v>
      </c>
    </row>
    <row r="14" spans="1:24" s="12" customFormat="1" ht="13.5" customHeight="1">
      <c r="A14" s="22"/>
      <c r="B14" s="22" t="s">
        <v>23</v>
      </c>
      <c r="C14" s="22"/>
      <c r="D14" s="22"/>
      <c r="E14" s="22"/>
      <c r="F14" s="249">
        <v>-56.691000000000003</v>
      </c>
      <c r="G14" s="249">
        <v>-46.6</v>
      </c>
      <c r="H14" s="249">
        <v>-39.569000000000003</v>
      </c>
      <c r="I14" s="249">
        <v>-51.345999999999989</v>
      </c>
      <c r="J14" s="249">
        <v>-54.413749100999993</v>
      </c>
      <c r="K14" s="249">
        <v>-53.526592007239991</v>
      </c>
      <c r="L14" s="249">
        <v>-72.126085000239996</v>
      </c>
      <c r="M14" s="249">
        <v>-70.031311432080017</v>
      </c>
      <c r="N14" s="249">
        <v>-27.243161116400003</v>
      </c>
      <c r="O14" s="249">
        <v>-45.482834086399997</v>
      </c>
      <c r="P14" s="250">
        <v>-59.964223181999969</v>
      </c>
      <c r="Q14" s="250">
        <v>-35.289291119999994</v>
      </c>
      <c r="R14" s="250">
        <v>-109.15162214282516</v>
      </c>
      <c r="S14" s="250">
        <v>-27.470015593583973</v>
      </c>
      <c r="T14" s="250">
        <v>-389.33816394000002</v>
      </c>
      <c r="U14" s="250">
        <v>-119.7750477809473</v>
      </c>
      <c r="V14" s="250">
        <v>-66.853049176280109</v>
      </c>
      <c r="W14" s="330">
        <v>-123.69674641573719</v>
      </c>
      <c r="X14" s="250">
        <v>-152.85919956300384</v>
      </c>
    </row>
    <row r="15" spans="1:24" s="12" customFormat="1" ht="13.5" customHeight="1">
      <c r="A15" s="22"/>
      <c r="C15" s="20" t="s">
        <v>21</v>
      </c>
      <c r="D15" s="22"/>
      <c r="E15" s="22"/>
      <c r="F15" s="249">
        <v>4.3090000000000002</v>
      </c>
      <c r="G15" s="249">
        <v>10.029999999999999</v>
      </c>
      <c r="H15" s="249">
        <v>20.802000000000003</v>
      </c>
      <c r="I15" s="249">
        <v>22.811</v>
      </c>
      <c r="J15" s="249">
        <v>17.468768999999998</v>
      </c>
      <c r="K15" s="249">
        <v>23.552093999999997</v>
      </c>
      <c r="L15" s="249">
        <v>24.239352000000004</v>
      </c>
      <c r="M15" s="249">
        <v>41.636639999999993</v>
      </c>
      <c r="N15" s="249">
        <v>52.565029000000003</v>
      </c>
      <c r="O15" s="249">
        <v>50.823036999999999</v>
      </c>
      <c r="P15" s="250">
        <v>60.311801000000003</v>
      </c>
      <c r="Q15" s="250">
        <v>84.580883999999998</v>
      </c>
      <c r="R15" s="250">
        <v>97.13111939917485</v>
      </c>
      <c r="S15" s="250">
        <v>134.73614103521606</v>
      </c>
      <c r="T15" s="250">
        <v>213.08924715000001</v>
      </c>
      <c r="U15" s="250">
        <v>272.72142234905272</v>
      </c>
      <c r="V15" s="250">
        <v>178.13805399953756</v>
      </c>
      <c r="W15" s="330">
        <v>194.75335725876232</v>
      </c>
      <c r="X15" s="250">
        <v>240.4550008110987</v>
      </c>
    </row>
    <row r="16" spans="1:24" ht="13.5" customHeight="1">
      <c r="A16" s="20"/>
      <c r="C16" s="20" t="s">
        <v>22</v>
      </c>
      <c r="D16" s="20"/>
      <c r="E16" s="20"/>
      <c r="F16" s="249">
        <v>-61</v>
      </c>
      <c r="G16" s="249">
        <v>-56.629999999999995</v>
      </c>
      <c r="H16" s="249">
        <v>-60.371000000000002</v>
      </c>
      <c r="I16" s="249">
        <v>-74.157000000000011</v>
      </c>
      <c r="J16" s="249">
        <v>-71.882518101000002</v>
      </c>
      <c r="K16" s="249">
        <v>-77.078686007239995</v>
      </c>
      <c r="L16" s="249">
        <v>-96.365437000240007</v>
      </c>
      <c r="M16" s="249">
        <v>-111.66795143208</v>
      </c>
      <c r="N16" s="249">
        <v>-79.808190116399999</v>
      </c>
      <c r="O16" s="249">
        <v>-96.305871086400003</v>
      </c>
      <c r="P16" s="250">
        <v>-120.27602418199997</v>
      </c>
      <c r="Q16" s="250">
        <v>-119.87017512</v>
      </c>
      <c r="R16" s="250">
        <v>-206.28274154200005</v>
      </c>
      <c r="S16" s="250">
        <v>-162.20615662880002</v>
      </c>
      <c r="T16" s="250">
        <v>-602.42741109000008</v>
      </c>
      <c r="U16" s="252">
        <v>-392.49647012999998</v>
      </c>
      <c r="V16" s="250">
        <v>-244.99110317581767</v>
      </c>
      <c r="W16" s="330">
        <v>-318.45010367449947</v>
      </c>
      <c r="X16" s="252">
        <v>-393.3142003741026</v>
      </c>
    </row>
    <row r="17" spans="1:25" ht="13.5" customHeight="1">
      <c r="A17" s="22"/>
      <c r="B17" s="22" t="s">
        <v>24</v>
      </c>
      <c r="C17" s="22"/>
      <c r="D17" s="22"/>
      <c r="E17" s="22"/>
      <c r="F17" s="249">
        <v>85.8</v>
      </c>
      <c r="G17" s="249">
        <v>123.7</v>
      </c>
      <c r="H17" s="249">
        <v>163.94900000000001</v>
      </c>
      <c r="I17" s="249">
        <v>182.33413590206567</v>
      </c>
      <c r="J17" s="249">
        <v>291.97234820000006</v>
      </c>
      <c r="K17" s="249">
        <v>348.87202500000001</v>
      </c>
      <c r="L17" s="249">
        <v>463.63603517200005</v>
      </c>
      <c r="M17" s="249">
        <v>609.04223464000006</v>
      </c>
      <c r="N17" s="249">
        <v>337.78465640000002</v>
      </c>
      <c r="O17" s="249">
        <v>494.41727717000003</v>
      </c>
      <c r="P17" s="250">
        <v>735.9036360215174</v>
      </c>
      <c r="Q17" s="250">
        <v>779.70679929601874</v>
      </c>
      <c r="R17" s="250">
        <v>1052.211407521786</v>
      </c>
      <c r="S17" s="250">
        <v>1237.1305860568266</v>
      </c>
      <c r="T17" s="250">
        <v>1383.4074390847463</v>
      </c>
      <c r="U17" s="252">
        <v>1458.0005463403472</v>
      </c>
      <c r="V17" s="253">
        <v>1601.9858792262351</v>
      </c>
      <c r="W17" s="330">
        <v>1804.8632143794994</v>
      </c>
      <c r="X17" s="252">
        <v>2073.3722059578781</v>
      </c>
    </row>
    <row r="18" spans="1:25" ht="13.5" customHeight="1">
      <c r="A18" s="20"/>
      <c r="C18" s="20" t="s">
        <v>21</v>
      </c>
      <c r="D18" s="20"/>
      <c r="E18" s="20"/>
      <c r="F18" s="249">
        <v>115</v>
      </c>
      <c r="G18" s="249">
        <v>197</v>
      </c>
      <c r="H18" s="249">
        <v>293.45800000000003</v>
      </c>
      <c r="I18" s="249">
        <v>341.26773590206568</v>
      </c>
      <c r="J18" s="249">
        <v>433.29954420000001</v>
      </c>
      <c r="K18" s="249">
        <v>376.51703999999995</v>
      </c>
      <c r="L18" s="249">
        <v>507.20233975999997</v>
      </c>
      <c r="M18" s="249">
        <v>635.49332903999994</v>
      </c>
      <c r="N18" s="249">
        <v>372.36171200000001</v>
      </c>
      <c r="O18" s="249">
        <v>535.21744168999999</v>
      </c>
      <c r="P18" s="250">
        <v>773.79735604237874</v>
      </c>
      <c r="Q18" s="250">
        <v>824.5275184020195</v>
      </c>
      <c r="R18" s="250">
        <v>1094.9023201888767</v>
      </c>
      <c r="S18" s="250">
        <v>1279.2010979744298</v>
      </c>
      <c r="T18" s="250">
        <v>1480.8623271715167</v>
      </c>
      <c r="U18" s="252">
        <v>1527.9851209216715</v>
      </c>
      <c r="V18" s="253">
        <v>1668.379398524133</v>
      </c>
      <c r="W18" s="330">
        <v>1867.0473901270616</v>
      </c>
      <c r="X18" s="252">
        <v>2140.3233159031206</v>
      </c>
      <c r="Y18" s="23"/>
    </row>
    <row r="19" spans="1:25" s="12" customFormat="1" ht="13.5" customHeight="1">
      <c r="A19" s="20"/>
      <c r="C19" s="20" t="s">
        <v>22</v>
      </c>
      <c r="D19" s="24"/>
      <c r="E19" s="20"/>
      <c r="F19" s="249">
        <v>-29.2</v>
      </c>
      <c r="G19" s="249">
        <v>-73.300000000000011</v>
      </c>
      <c r="H19" s="249">
        <v>-129.50899999999999</v>
      </c>
      <c r="I19" s="249">
        <v>-158.93360000000001</v>
      </c>
      <c r="J19" s="249">
        <v>-141.32719600000001</v>
      </c>
      <c r="K19" s="249">
        <v>-27.645014999999997</v>
      </c>
      <c r="L19" s="249">
        <v>-43.566304588000001</v>
      </c>
      <c r="M19" s="249">
        <v>-26.451094400000002</v>
      </c>
      <c r="N19" s="249">
        <v>-34.577055599999994</v>
      </c>
      <c r="O19" s="249">
        <v>-40.800164519999996</v>
      </c>
      <c r="P19" s="250">
        <v>-37.893720020861309</v>
      </c>
      <c r="Q19" s="250">
        <v>-44.820719106000759</v>
      </c>
      <c r="R19" s="250">
        <v>-42.690912667090544</v>
      </c>
      <c r="S19" s="250">
        <v>-42.070511917603142</v>
      </c>
      <c r="T19" s="250">
        <v>-97.45488808677031</v>
      </c>
      <c r="U19" s="250">
        <v>-69.984574581324395</v>
      </c>
      <c r="V19" s="253">
        <v>-66.393519297898081</v>
      </c>
      <c r="W19" s="330">
        <v>-62.184175747562442</v>
      </c>
      <c r="X19" s="250">
        <v>-66.951109945242777</v>
      </c>
      <c r="Y19" s="25"/>
    </row>
    <row r="20" spans="1:25" s="5" customFormat="1" ht="13.5" customHeight="1">
      <c r="A20" s="13" t="s">
        <v>25</v>
      </c>
      <c r="B20" s="22"/>
      <c r="C20" s="22"/>
      <c r="D20" s="22"/>
      <c r="E20" s="22"/>
      <c r="F20" s="249">
        <v>-12.852999999999994</v>
      </c>
      <c r="G20" s="249">
        <v>162.34286718200011</v>
      </c>
      <c r="H20" s="249">
        <v>280.63408600000002</v>
      </c>
      <c r="I20" s="249">
        <v>318.20494485799998</v>
      </c>
      <c r="J20" s="249">
        <v>349.62525851849983</v>
      </c>
      <c r="K20" s="249">
        <v>296.3012083203206</v>
      </c>
      <c r="L20" s="249">
        <v>-91.432009774809259</v>
      </c>
      <c r="M20" s="249">
        <v>40.201304551669232</v>
      </c>
      <c r="N20" s="249">
        <v>236.5979059994381</v>
      </c>
      <c r="O20" s="249">
        <v>387.97935545645112</v>
      </c>
      <c r="P20" s="250">
        <v>218.29550627153759</v>
      </c>
      <c r="Q20" s="250">
        <v>434.05330757359434</v>
      </c>
      <c r="R20" s="250">
        <v>165.46700504609765</v>
      </c>
      <c r="S20" s="250">
        <v>24.587352845509656</v>
      </c>
      <c r="T20" s="250">
        <v>657.58992147323477</v>
      </c>
      <c r="U20" s="250">
        <v>1266.6851398988365</v>
      </c>
      <c r="V20" s="250">
        <v>569.17845774744228</v>
      </c>
      <c r="W20" s="330">
        <v>175.87398389081622</v>
      </c>
      <c r="X20" s="250">
        <v>285.98832685376959</v>
      </c>
      <c r="Y20" s="26"/>
    </row>
    <row r="21" spans="1:25" s="12" customFormat="1" ht="13.5" customHeight="1">
      <c r="A21" s="15"/>
      <c r="B21" s="22" t="s">
        <v>26</v>
      </c>
      <c r="C21" s="15"/>
      <c r="D21" s="15"/>
      <c r="E21" s="15"/>
      <c r="F21" s="249">
        <v>0</v>
      </c>
      <c r="G21" s="249">
        <v>30.036000000000001</v>
      </c>
      <c r="H21" s="249">
        <v>1.7</v>
      </c>
      <c r="I21" s="249">
        <v>0</v>
      </c>
      <c r="J21" s="249">
        <v>0</v>
      </c>
      <c r="K21" s="249">
        <v>-1.7929999999999999</v>
      </c>
      <c r="L21" s="249">
        <v>0</v>
      </c>
      <c r="M21" s="249">
        <v>0.32711800000000002</v>
      </c>
      <c r="N21" s="249">
        <v>1.3948279999999995</v>
      </c>
      <c r="O21" s="249">
        <v>8.2612020000000008</v>
      </c>
      <c r="P21" s="250">
        <v>-6.6901679999999999</v>
      </c>
      <c r="Q21" s="250">
        <v>-4.6234429999999991</v>
      </c>
      <c r="R21" s="250">
        <v>-2.0192550000000002</v>
      </c>
      <c r="S21" s="250">
        <v>-1.1138890000000004</v>
      </c>
      <c r="T21" s="250">
        <v>4.9140480000000011</v>
      </c>
      <c r="U21" s="250">
        <v>-17.553248400000001</v>
      </c>
      <c r="V21" s="250">
        <v>28.638619791821078</v>
      </c>
      <c r="W21" s="330">
        <v>17.032640999999998</v>
      </c>
      <c r="X21" s="250">
        <v>28.532765000000005</v>
      </c>
      <c r="Y21" s="25"/>
    </row>
    <row r="22" spans="1:25" s="5" customFormat="1" ht="13.5" customHeight="1">
      <c r="A22" s="15"/>
      <c r="B22" s="22" t="s">
        <v>27</v>
      </c>
      <c r="C22" s="15"/>
      <c r="D22" s="15"/>
      <c r="E22" s="15"/>
      <c r="F22" s="249">
        <v>-12.852999999999994</v>
      </c>
      <c r="G22" s="249">
        <v>132.3068671820001</v>
      </c>
      <c r="H22" s="249">
        <v>278.93408600000004</v>
      </c>
      <c r="I22" s="249">
        <v>318.20494485799998</v>
      </c>
      <c r="J22" s="249">
        <v>349.62525851849983</v>
      </c>
      <c r="K22" s="249">
        <v>298.0942083203206</v>
      </c>
      <c r="L22" s="249">
        <v>-91.432009774809259</v>
      </c>
      <c r="M22" s="249">
        <v>39.874186551669226</v>
      </c>
      <c r="N22" s="249">
        <v>235.20307799943811</v>
      </c>
      <c r="O22" s="249">
        <v>379.71756897888406</v>
      </c>
      <c r="P22" s="250">
        <v>224.98567427153762</v>
      </c>
      <c r="Q22" s="250">
        <v>438.67675057359429</v>
      </c>
      <c r="R22" s="250">
        <v>167.48626004609764</v>
      </c>
      <c r="S22" s="250">
        <v>25.701241845509642</v>
      </c>
      <c r="T22" s="250">
        <v>652.67587347323479</v>
      </c>
      <c r="U22" s="250">
        <v>1284.2383882988365</v>
      </c>
      <c r="V22" s="250">
        <v>540.53983795562124</v>
      </c>
      <c r="W22" s="330">
        <v>158.84134289081624</v>
      </c>
      <c r="X22" s="250">
        <v>257.45556185376961</v>
      </c>
      <c r="Y22" s="26"/>
    </row>
    <row r="23" spans="1:25" ht="13.5" customHeight="1">
      <c r="A23" s="19"/>
      <c r="B23" s="19"/>
      <c r="C23" s="22" t="s">
        <v>28</v>
      </c>
      <c r="D23" s="6"/>
      <c r="E23" s="19"/>
      <c r="F23" s="249">
        <v>0</v>
      </c>
      <c r="G23" s="249">
        <v>24</v>
      </c>
      <c r="H23" s="249">
        <v>9.49</v>
      </c>
      <c r="I23" s="249">
        <v>11.21</v>
      </c>
      <c r="J23" s="249">
        <v>57.984367436000007</v>
      </c>
      <c r="K23" s="249">
        <v>150.47203149524</v>
      </c>
      <c r="L23" s="249">
        <v>88.103282420240006</v>
      </c>
      <c r="M23" s="249">
        <v>215.65942515808001</v>
      </c>
      <c r="N23" s="249">
        <v>446.25947439840013</v>
      </c>
      <c r="O23" s="249">
        <v>105.4700774194</v>
      </c>
      <c r="P23" s="250">
        <v>117.46264623199997</v>
      </c>
      <c r="Q23" s="250">
        <v>321.86724054000001</v>
      </c>
      <c r="R23" s="250">
        <v>94.231130452000016</v>
      </c>
      <c r="S23" s="250">
        <v>423.96176887880006</v>
      </c>
      <c r="T23" s="250">
        <v>700.15074770000001</v>
      </c>
      <c r="U23" s="252">
        <v>600.5017251257691</v>
      </c>
      <c r="V23" s="250">
        <v>185.52782814599999</v>
      </c>
      <c r="W23" s="330">
        <v>205.56461650800003</v>
      </c>
      <c r="X23" s="252">
        <v>407.75272284630159</v>
      </c>
      <c r="Y23" s="23"/>
    </row>
    <row r="24" spans="1:25" ht="13.5" customHeight="1">
      <c r="A24" s="19"/>
      <c r="B24" s="19"/>
      <c r="C24" s="19"/>
      <c r="D24" s="27" t="s">
        <v>29</v>
      </c>
      <c r="E24" s="19"/>
      <c r="F24" s="249">
        <v>0</v>
      </c>
      <c r="G24" s="249">
        <v>24</v>
      </c>
      <c r="H24" s="249">
        <v>9.49</v>
      </c>
      <c r="I24" s="249">
        <v>11.21</v>
      </c>
      <c r="J24" s="249">
        <v>58.058346</v>
      </c>
      <c r="K24" s="249">
        <v>150.4820856</v>
      </c>
      <c r="L24" s="249">
        <v>88.406144000000012</v>
      </c>
      <c r="M24" s="249">
        <v>215.05671833000002</v>
      </c>
      <c r="N24" s="249">
        <v>447.13166639840006</v>
      </c>
      <c r="O24" s="249">
        <v>105.57457941940001</v>
      </c>
      <c r="P24" s="250">
        <v>117.75961323199998</v>
      </c>
      <c r="Q24" s="250">
        <v>323.02715853999996</v>
      </c>
      <c r="R24" s="250">
        <v>96.999481532000004</v>
      </c>
      <c r="S24" s="250">
        <v>424.15526926880005</v>
      </c>
      <c r="T24" s="253">
        <v>699.09264200000007</v>
      </c>
      <c r="U24" s="252">
        <v>586.95371860576904</v>
      </c>
      <c r="V24" s="250">
        <v>197.08961348600002</v>
      </c>
      <c r="W24" s="330">
        <v>207.463067118</v>
      </c>
      <c r="X24" s="554">
        <v>409.95890322630157</v>
      </c>
      <c r="Y24" s="23"/>
    </row>
    <row r="25" spans="1:25" ht="13.5" customHeight="1">
      <c r="A25" s="19"/>
      <c r="B25" s="19"/>
      <c r="C25" s="19"/>
      <c r="D25" s="27" t="s">
        <v>30</v>
      </c>
      <c r="E25" s="19"/>
      <c r="F25" s="249">
        <v>0</v>
      </c>
      <c r="G25" s="249">
        <v>0</v>
      </c>
      <c r="H25" s="249">
        <v>0</v>
      </c>
      <c r="I25" s="249">
        <v>0</v>
      </c>
      <c r="J25" s="249">
        <v>-7.3971999999999996E-2</v>
      </c>
      <c r="K25" s="249">
        <v>-1.0099000000000004E-2</v>
      </c>
      <c r="L25" s="249">
        <v>-0.30287400000000003</v>
      </c>
      <c r="M25" s="249">
        <v>0.60282199999999997</v>
      </c>
      <c r="N25" s="249">
        <v>-0.87219200000000008</v>
      </c>
      <c r="O25" s="249">
        <v>-0.10450199999999998</v>
      </c>
      <c r="P25" s="250">
        <v>-0.29696699999999998</v>
      </c>
      <c r="Q25" s="250">
        <v>-1.159918</v>
      </c>
      <c r="R25" s="250">
        <v>-2.76835108</v>
      </c>
      <c r="S25" s="250">
        <v>-0.19350039000000013</v>
      </c>
      <c r="T25" s="253">
        <v>1.0581056999999996</v>
      </c>
      <c r="U25" s="252">
        <v>13.548006520000001</v>
      </c>
      <c r="V25" s="250">
        <v>-11.56178534</v>
      </c>
      <c r="W25" s="330">
        <v>-1.8984506100000003</v>
      </c>
      <c r="X25" s="252">
        <v>-2.2061803800000002</v>
      </c>
      <c r="Y25" s="23"/>
    </row>
    <row r="26" spans="1:25" s="12" customFormat="1" ht="13.5" customHeight="1">
      <c r="A26" s="19"/>
      <c r="B26" s="19"/>
      <c r="C26" s="22" t="s">
        <v>31</v>
      </c>
      <c r="E26" s="19"/>
      <c r="F26" s="249">
        <v>0</v>
      </c>
      <c r="G26" s="249">
        <v>0</v>
      </c>
      <c r="H26" s="249">
        <v>2.6799999999999997</v>
      </c>
      <c r="I26" s="249">
        <v>0.31299999999999994</v>
      </c>
      <c r="J26" s="249">
        <v>1.3189306700000003</v>
      </c>
      <c r="K26" s="249">
        <v>-0.16576761369999995</v>
      </c>
      <c r="L26" s="249">
        <v>0.12991955230000002</v>
      </c>
      <c r="M26" s="249">
        <v>-0.90223004699999998</v>
      </c>
      <c r="N26" s="249">
        <v>3.5470437390999998</v>
      </c>
      <c r="O26" s="249">
        <v>1.2281450672546415</v>
      </c>
      <c r="P26" s="250">
        <v>5.6590296247999996</v>
      </c>
      <c r="Q26" s="250">
        <v>11.451895862999997</v>
      </c>
      <c r="R26" s="250">
        <v>238.58951382769999</v>
      </c>
      <c r="S26" s="250">
        <v>92.352317763790666</v>
      </c>
      <c r="T26" s="250">
        <v>155.16554057514639</v>
      </c>
      <c r="U26" s="250">
        <v>-72.478785322494218</v>
      </c>
      <c r="V26" s="253">
        <v>147.1761373462729</v>
      </c>
      <c r="W26" s="330">
        <v>-78.369712398506792</v>
      </c>
      <c r="X26" s="250">
        <v>-58.018479807955906</v>
      </c>
      <c r="Y26" s="25"/>
    </row>
    <row r="27" spans="1:25" s="12" customFormat="1" ht="13.5" customHeight="1">
      <c r="A27" s="19"/>
      <c r="B27" s="19"/>
      <c r="C27" s="19"/>
      <c r="D27" s="27" t="s">
        <v>32</v>
      </c>
      <c r="E27" s="19"/>
      <c r="F27" s="249">
        <v>0</v>
      </c>
      <c r="G27" s="249">
        <v>0</v>
      </c>
      <c r="H27" s="249">
        <v>1.43</v>
      </c>
      <c r="I27" s="249">
        <v>-0.50700000000000001</v>
      </c>
      <c r="J27" s="249">
        <v>1.6743939999999999</v>
      </c>
      <c r="K27" s="249">
        <v>0.18560227629999998</v>
      </c>
      <c r="L27" s="249">
        <v>0.1252145523</v>
      </c>
      <c r="M27" s="249">
        <v>-0.78964794699999996</v>
      </c>
      <c r="N27" s="249">
        <v>3.1870107390999998</v>
      </c>
      <c r="O27" s="249">
        <v>1.1761067672546415</v>
      </c>
      <c r="P27" s="250">
        <v>0.34742712479999999</v>
      </c>
      <c r="Q27" s="250">
        <v>-0.91981872699999989</v>
      </c>
      <c r="R27" s="250">
        <v>0.78864410770000004</v>
      </c>
      <c r="S27" s="250">
        <v>-0.46765981900000003</v>
      </c>
      <c r="T27" s="253">
        <v>-2.7564438124999997</v>
      </c>
      <c r="U27" s="250">
        <v>-1.1044332720000001</v>
      </c>
      <c r="V27" s="253">
        <v>-51.284000569999996</v>
      </c>
      <c r="W27" s="330">
        <v>-29.009234079999999</v>
      </c>
      <c r="X27" s="250">
        <v>-10.690190510000001</v>
      </c>
      <c r="Y27" s="25"/>
    </row>
    <row r="28" spans="1:25" s="12" customFormat="1" ht="13.5" customHeight="1">
      <c r="A28" s="19"/>
      <c r="B28" s="19"/>
      <c r="C28" s="19"/>
      <c r="D28" s="27" t="s">
        <v>33</v>
      </c>
      <c r="E28" s="19"/>
      <c r="F28" s="249">
        <v>0</v>
      </c>
      <c r="G28" s="249">
        <v>0</v>
      </c>
      <c r="H28" s="249">
        <v>1.25</v>
      </c>
      <c r="I28" s="249">
        <v>0.82</v>
      </c>
      <c r="J28" s="249">
        <v>-0.35546332999999997</v>
      </c>
      <c r="K28" s="249">
        <v>-0.35136988999999996</v>
      </c>
      <c r="L28" s="249">
        <v>4.7049999999999974E-3</v>
      </c>
      <c r="M28" s="249">
        <v>-0.11258210000000002</v>
      </c>
      <c r="N28" s="249">
        <v>0.36003299999999999</v>
      </c>
      <c r="O28" s="249">
        <v>5.203830000000001E-2</v>
      </c>
      <c r="P28" s="250">
        <v>5.3116025000000002</v>
      </c>
      <c r="Q28" s="250">
        <v>12.371714589999998</v>
      </c>
      <c r="R28" s="250">
        <v>237.80086971999998</v>
      </c>
      <c r="S28" s="250">
        <v>92.819977582790671</v>
      </c>
      <c r="T28" s="253">
        <v>157.92198362400001</v>
      </c>
      <c r="U28" s="250">
        <v>-71.37435205049421</v>
      </c>
      <c r="V28" s="253">
        <v>198.46013791627288</v>
      </c>
      <c r="W28" s="330">
        <v>-49.360478318506793</v>
      </c>
      <c r="X28" s="250">
        <v>-47.328289297955905</v>
      </c>
      <c r="Y28" s="25"/>
    </row>
    <row r="29" spans="1:25" ht="13.5" customHeight="1">
      <c r="A29" s="19"/>
      <c r="B29" s="19"/>
      <c r="C29" s="22" t="s">
        <v>34</v>
      </c>
      <c r="D29" s="6"/>
      <c r="E29" s="19"/>
      <c r="F29" s="249">
        <v>43.980000000000018</v>
      </c>
      <c r="G29" s="249">
        <v>150.2168671820001</v>
      </c>
      <c r="H29" s="249">
        <v>367.35485800000004</v>
      </c>
      <c r="I29" s="249">
        <v>300.77528085799997</v>
      </c>
      <c r="J29" s="249">
        <v>294.11379541249977</v>
      </c>
      <c r="K29" s="249">
        <v>201.08174902068072</v>
      </c>
      <c r="L29" s="249">
        <v>-36.316257394449316</v>
      </c>
      <c r="M29" s="249">
        <v>89.60160838018912</v>
      </c>
      <c r="N29" s="249">
        <v>-137.6084596632619</v>
      </c>
      <c r="O29" s="249">
        <v>133.35812698979655</v>
      </c>
      <c r="P29" s="250">
        <v>152.82867941473739</v>
      </c>
      <c r="Q29" s="250">
        <v>124.82788617059424</v>
      </c>
      <c r="R29" s="250">
        <v>249.73511676639748</v>
      </c>
      <c r="S29" s="250">
        <v>-116.38764166175645</v>
      </c>
      <c r="T29" s="250">
        <v>-69.445158561640312</v>
      </c>
      <c r="U29" s="252">
        <v>676.18228383650353</v>
      </c>
      <c r="V29" s="253">
        <v>355.12414924925969</v>
      </c>
      <c r="W29" s="330">
        <v>108.69881041978419</v>
      </c>
      <c r="X29" s="252">
        <v>351.787472815424</v>
      </c>
      <c r="Y29" s="23"/>
    </row>
    <row r="30" spans="1:25" ht="13.5" customHeight="1">
      <c r="A30" s="19"/>
      <c r="B30" s="19"/>
      <c r="C30" s="19"/>
      <c r="D30" s="27" t="s">
        <v>32</v>
      </c>
      <c r="E30" s="19"/>
      <c r="F30" s="249">
        <v>32</v>
      </c>
      <c r="G30" s="249">
        <v>34.68</v>
      </c>
      <c r="H30" s="249">
        <v>39.880000000000003</v>
      </c>
      <c r="I30" s="249">
        <v>77.704999999999998</v>
      </c>
      <c r="J30" s="249">
        <v>-66.139278000000004</v>
      </c>
      <c r="K30" s="249">
        <v>-58.904721441200003</v>
      </c>
      <c r="L30" s="249">
        <v>-184.08520362209998</v>
      </c>
      <c r="M30" s="249">
        <v>-62.950383867600024</v>
      </c>
      <c r="N30" s="249">
        <v>-112.23649815180008</v>
      </c>
      <c r="O30" s="249">
        <v>226.78653075871233</v>
      </c>
      <c r="P30" s="250">
        <v>18.153423591400006</v>
      </c>
      <c r="Q30" s="250">
        <v>8.4817964809000053</v>
      </c>
      <c r="R30" s="250">
        <v>-47.041302017100008</v>
      </c>
      <c r="S30" s="250">
        <v>-148.62667693190284</v>
      </c>
      <c r="T30" s="253">
        <v>-80.894253081240464</v>
      </c>
      <c r="U30" s="252">
        <v>297.73435562617999</v>
      </c>
      <c r="V30" s="253">
        <v>-144.61360549564722</v>
      </c>
      <c r="W30" s="330">
        <v>-206.34939004595941</v>
      </c>
      <c r="X30" s="252">
        <v>-575.54872396872565</v>
      </c>
      <c r="Y30" s="23"/>
    </row>
    <row r="31" spans="1:25" ht="13.5" customHeight="1">
      <c r="A31" s="19"/>
      <c r="B31" s="19"/>
      <c r="C31" s="19"/>
      <c r="D31" s="27" t="s">
        <v>33</v>
      </c>
      <c r="E31" s="19"/>
      <c r="F31" s="249">
        <v>11.98</v>
      </c>
      <c r="G31" s="249">
        <v>115.53686718200008</v>
      </c>
      <c r="H31" s="249">
        <v>327.47485800000004</v>
      </c>
      <c r="I31" s="249">
        <v>223.07028085799996</v>
      </c>
      <c r="J31" s="249">
        <v>360.25307341249982</v>
      </c>
      <c r="K31" s="249">
        <v>259.98647046188069</v>
      </c>
      <c r="L31" s="249">
        <v>147.7689462276507</v>
      </c>
      <c r="M31" s="249">
        <v>152.55199224778914</v>
      </c>
      <c r="N31" s="249">
        <v>-25.371961511461848</v>
      </c>
      <c r="O31" s="249">
        <v>-93.428403768915757</v>
      </c>
      <c r="P31" s="250">
        <v>134.67525582333741</v>
      </c>
      <c r="Q31" s="250">
        <v>116.34608968969425</v>
      </c>
      <c r="R31" s="250">
        <v>296.77642278349742</v>
      </c>
      <c r="S31" s="250">
        <v>32.239035270146417</v>
      </c>
      <c r="T31" s="253">
        <v>11.449091519600188</v>
      </c>
      <c r="U31" s="252">
        <v>378.44792821032348</v>
      </c>
      <c r="V31" s="253">
        <v>499.73775474490691</v>
      </c>
      <c r="W31" s="330">
        <v>315.04820046574366</v>
      </c>
      <c r="X31" s="252">
        <v>927.33619678414971</v>
      </c>
      <c r="Y31" s="23"/>
    </row>
    <row r="32" spans="1:25" ht="13.5" customHeight="1">
      <c r="A32" s="19"/>
      <c r="B32" s="19"/>
      <c r="C32" s="28" t="s">
        <v>35</v>
      </c>
      <c r="D32" s="6"/>
      <c r="E32" s="19"/>
      <c r="F32" s="249">
        <v>-56.833000000000013</v>
      </c>
      <c r="G32" s="249">
        <v>-41.909999999999982</v>
      </c>
      <c r="H32" s="249">
        <v>-100.59077200000002</v>
      </c>
      <c r="I32" s="249">
        <v>5.9066640000000028</v>
      </c>
      <c r="J32" s="249">
        <v>-3.791834999999967</v>
      </c>
      <c r="K32" s="249">
        <v>-53.294404000000085</v>
      </c>
      <c r="L32" s="249">
        <v>-143.34941264999998</v>
      </c>
      <c r="M32" s="249">
        <v>-264.48064078999988</v>
      </c>
      <c r="N32" s="249">
        <v>-76.99612864000008</v>
      </c>
      <c r="O32" s="249">
        <v>139.66180398000003</v>
      </c>
      <c r="P32" s="250">
        <v>-50.964938999999958</v>
      </c>
      <c r="Q32" s="250">
        <v>-19.470271999999966</v>
      </c>
      <c r="R32" s="250">
        <v>-415.06948299999993</v>
      </c>
      <c r="S32" s="250">
        <v>-374.22520313532465</v>
      </c>
      <c r="T32" s="250">
        <v>-133.19525624027122</v>
      </c>
      <c r="U32" s="253">
        <v>80.03316465905823</v>
      </c>
      <c r="V32" s="253">
        <v>-147.28827678591136</v>
      </c>
      <c r="W32" s="330">
        <v>-77.052371638461224</v>
      </c>
      <c r="X32" s="252">
        <v>-444.06615399999998</v>
      </c>
      <c r="Y32" s="23"/>
    </row>
    <row r="33" spans="1:253" ht="13.5" customHeight="1">
      <c r="A33" s="13" t="s">
        <v>36</v>
      </c>
      <c r="B33" s="15"/>
      <c r="C33" s="15"/>
      <c r="D33" s="15"/>
      <c r="E33" s="15"/>
      <c r="F33" s="249">
        <v>95.391499999999951</v>
      </c>
      <c r="G33" s="249">
        <v>100.60160428949989</v>
      </c>
      <c r="H33" s="249">
        <v>18.277983249999913</v>
      </c>
      <c r="I33" s="249">
        <v>21.640714899034371</v>
      </c>
      <c r="J33" s="249">
        <v>-63.159127222499762</v>
      </c>
      <c r="K33" s="249">
        <v>-16.200419913080601</v>
      </c>
      <c r="L33" s="249">
        <v>156.9927128030493</v>
      </c>
      <c r="M33" s="249">
        <v>62.913058740410627</v>
      </c>
      <c r="N33" s="249">
        <v>-1.2445057830379955</v>
      </c>
      <c r="O33" s="249">
        <v>-9.2214534275511593</v>
      </c>
      <c r="P33" s="250">
        <v>-32.791984370622792</v>
      </c>
      <c r="Q33" s="250">
        <v>17.552928149357005</v>
      </c>
      <c r="R33" s="250">
        <v>-6.1655100331946207</v>
      </c>
      <c r="S33" s="250">
        <v>3.9608832963317244</v>
      </c>
      <c r="T33" s="250">
        <v>-51.842275506545676</v>
      </c>
      <c r="U33" s="253">
        <v>-30.889266946294558</v>
      </c>
      <c r="V33" s="253">
        <v>40.386982243602773</v>
      </c>
      <c r="W33" s="330">
        <v>24.110447041421459</v>
      </c>
      <c r="X33" s="252">
        <v>-12.45971227324403</v>
      </c>
      <c r="Y33" s="23"/>
    </row>
    <row r="34" spans="1:253" ht="5.25" customHeight="1">
      <c r="A34" s="29"/>
      <c r="B34" s="29"/>
      <c r="C34" s="29"/>
      <c r="D34" s="29"/>
      <c r="E34" s="29"/>
      <c r="F34" s="254"/>
      <c r="G34" s="255"/>
      <c r="H34" s="255"/>
      <c r="I34" s="255"/>
      <c r="J34" s="255"/>
      <c r="K34" s="255"/>
      <c r="L34" s="255"/>
      <c r="M34" s="256"/>
      <c r="N34" s="256"/>
      <c r="O34" s="255"/>
      <c r="P34" s="256"/>
      <c r="Q34" s="256"/>
      <c r="R34" s="256"/>
      <c r="S34" s="256"/>
      <c r="T34" s="256"/>
      <c r="U34" s="256"/>
      <c r="V34" s="257"/>
      <c r="W34" s="331"/>
      <c r="X34" s="555"/>
    </row>
    <row r="35" spans="1:253" ht="10.5">
      <c r="A35" s="20" t="s">
        <v>37</v>
      </c>
      <c r="E35" s="30"/>
      <c r="O35" s="32"/>
      <c r="P35" s="9"/>
    </row>
    <row r="36" spans="1:253" ht="10.5">
      <c r="A36" s="30" t="s">
        <v>38</v>
      </c>
      <c r="B36" s="7"/>
      <c r="D36" s="2"/>
      <c r="E36" s="30"/>
      <c r="K36" s="2"/>
      <c r="L36" s="2"/>
      <c r="M36" s="2"/>
      <c r="N36" s="2"/>
      <c r="O36" s="2"/>
      <c r="P36" s="2"/>
      <c r="Q36" s="2"/>
      <c r="R36" s="2"/>
      <c r="S36" s="2"/>
      <c r="T36" s="3"/>
    </row>
    <row r="37" spans="1:253" ht="10.5">
      <c r="A37" s="328" t="s">
        <v>508</v>
      </c>
      <c r="B37" s="502"/>
      <c r="C37" s="502"/>
      <c r="D37" s="502"/>
      <c r="E37" s="502"/>
      <c r="F37" s="502"/>
      <c r="G37" s="502"/>
      <c r="H37" s="502"/>
      <c r="I37" s="502"/>
      <c r="J37" s="502"/>
      <c r="K37" s="502"/>
      <c r="L37" s="502"/>
      <c r="M37" s="502"/>
      <c r="N37" s="503"/>
      <c r="O37" s="503"/>
      <c r="P37" s="503"/>
      <c r="Q37" s="503"/>
      <c r="R37" s="503"/>
      <c r="S37" s="502"/>
      <c r="T37" s="3"/>
    </row>
    <row r="38" spans="1:253" ht="10.5">
      <c r="A38" s="187"/>
      <c r="B38" s="329" t="s">
        <v>509</v>
      </c>
      <c r="C38" s="502"/>
      <c r="D38" s="502"/>
      <c r="E38" s="502"/>
      <c r="F38" s="502"/>
      <c r="G38" s="502"/>
      <c r="H38" s="502"/>
      <c r="I38" s="502"/>
      <c r="J38" s="502"/>
      <c r="K38" s="502"/>
      <c r="L38" s="502"/>
      <c r="M38" s="502"/>
      <c r="N38" s="502"/>
      <c r="O38" s="503"/>
      <c r="P38" s="503"/>
      <c r="Q38" s="503"/>
      <c r="R38" s="503"/>
      <c r="S38" s="503"/>
      <c r="T38" s="3"/>
    </row>
    <row r="39" spans="1:253" ht="10.5">
      <c r="A39" s="187"/>
      <c r="B39" s="329" t="s">
        <v>510</v>
      </c>
      <c r="C39" s="502"/>
      <c r="D39" s="502"/>
      <c r="E39" s="502"/>
      <c r="F39" s="502"/>
      <c r="G39" s="502"/>
      <c r="H39" s="502"/>
      <c r="I39" s="502"/>
      <c r="J39" s="502"/>
      <c r="K39" s="502"/>
      <c r="L39" s="502"/>
      <c r="M39" s="502"/>
      <c r="N39" s="502"/>
      <c r="O39" s="503"/>
      <c r="P39" s="503"/>
      <c r="Q39" s="503"/>
      <c r="R39" s="503"/>
      <c r="S39" s="503"/>
      <c r="T39" s="3"/>
    </row>
    <row r="40" spans="1:253" ht="10.5">
      <c r="A40" s="187"/>
      <c r="B40" s="329" t="s">
        <v>511</v>
      </c>
      <c r="C40" s="502"/>
      <c r="D40" s="502"/>
      <c r="E40" s="502"/>
      <c r="F40" s="502"/>
      <c r="G40" s="502"/>
      <c r="H40" s="502"/>
      <c r="I40" s="502"/>
      <c r="J40" s="502"/>
      <c r="K40" s="502"/>
      <c r="L40" s="502"/>
      <c r="M40" s="502"/>
      <c r="N40" s="502"/>
      <c r="O40" s="503"/>
      <c r="P40" s="503"/>
      <c r="Q40" s="503"/>
      <c r="R40" s="503"/>
      <c r="S40" s="503"/>
      <c r="T40" s="3"/>
    </row>
    <row r="41" spans="1:253" ht="10.5">
      <c r="A41" s="187"/>
      <c r="B41" s="504" t="s">
        <v>512</v>
      </c>
      <c r="C41" s="502"/>
      <c r="D41" s="502"/>
      <c r="E41" s="502"/>
      <c r="F41" s="502"/>
      <c r="G41" s="502"/>
      <c r="H41" s="502"/>
      <c r="I41" s="502"/>
      <c r="J41" s="502"/>
      <c r="K41" s="502"/>
      <c r="L41" s="502"/>
      <c r="M41" s="502"/>
      <c r="N41" s="502"/>
      <c r="O41" s="503"/>
      <c r="P41" s="503"/>
      <c r="Q41" s="503"/>
      <c r="R41" s="503"/>
      <c r="S41" s="503"/>
      <c r="T41" s="3"/>
    </row>
    <row r="42" spans="1:253" ht="10.5">
      <c r="A42" s="187"/>
      <c r="B42" s="504" t="s">
        <v>513</v>
      </c>
      <c r="C42" s="502"/>
      <c r="D42" s="502"/>
      <c r="E42" s="502"/>
      <c r="F42" s="502"/>
      <c r="G42" s="502"/>
      <c r="H42" s="502"/>
      <c r="I42" s="502"/>
      <c r="J42" s="502"/>
      <c r="K42" s="502"/>
      <c r="L42" s="502"/>
      <c r="M42" s="502"/>
      <c r="N42" s="502"/>
      <c r="O42" s="503"/>
      <c r="P42" s="503"/>
      <c r="Q42" s="503"/>
      <c r="R42" s="503"/>
      <c r="S42" s="503"/>
      <c r="T42" s="3"/>
    </row>
    <row r="43" spans="1:253" s="37" customFormat="1" ht="10.5">
      <c r="A43" s="1" t="s">
        <v>39</v>
      </c>
      <c r="B43" s="7"/>
      <c r="C43" s="1"/>
      <c r="D43" s="42"/>
      <c r="F43" s="33"/>
      <c r="G43" s="34"/>
      <c r="H43" s="34"/>
      <c r="I43" s="34"/>
      <c r="J43" s="34"/>
      <c r="K43" s="34"/>
      <c r="L43" s="34"/>
      <c r="M43" s="33"/>
      <c r="N43" s="33"/>
      <c r="O43" s="35"/>
      <c r="P43" s="33"/>
      <c r="Q43" s="36"/>
      <c r="R43" s="36"/>
      <c r="S43" s="36"/>
      <c r="T43" s="36"/>
      <c r="U43" s="36"/>
    </row>
    <row r="44" spans="1:253" s="7" customFormat="1" ht="10.5">
      <c r="A44" s="125" t="s">
        <v>516</v>
      </c>
      <c r="C44" s="1"/>
      <c r="D44" s="42"/>
      <c r="F44" s="126"/>
      <c r="P44" s="4"/>
      <c r="Q44" s="4"/>
      <c r="R44" s="4"/>
      <c r="S44" s="4"/>
      <c r="T44" s="9"/>
    </row>
    <row r="45" spans="1:253" s="7" customFormat="1" ht="10.5">
      <c r="A45" s="127" t="s">
        <v>468</v>
      </c>
      <c r="B45" s="127"/>
      <c r="C45" s="1"/>
      <c r="D45" s="42"/>
      <c r="F45" s="125"/>
      <c r="P45" s="4"/>
      <c r="Q45" s="4"/>
      <c r="R45" s="4"/>
      <c r="S45" s="4"/>
      <c r="T45" s="9"/>
    </row>
    <row r="46" spans="1:253" s="507" customFormat="1" ht="9" customHeight="1">
      <c r="A46" s="505" t="s">
        <v>518</v>
      </c>
      <c r="B46" s="328"/>
      <c r="C46" s="329"/>
      <c r="D46" s="329"/>
      <c r="E46" s="329"/>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506"/>
      <c r="BS46" s="506"/>
      <c r="BT46" s="506"/>
      <c r="BU46" s="506"/>
      <c r="BV46" s="506"/>
      <c r="BW46" s="506"/>
      <c r="BX46" s="506"/>
      <c r="BY46" s="506"/>
      <c r="BZ46" s="506"/>
      <c r="CA46" s="506"/>
      <c r="CB46" s="506"/>
      <c r="CC46" s="506"/>
      <c r="CD46" s="506"/>
      <c r="CE46" s="506"/>
      <c r="CF46" s="506"/>
      <c r="CG46" s="506"/>
      <c r="CH46" s="506"/>
      <c r="CI46" s="506"/>
      <c r="CJ46" s="506"/>
      <c r="CK46" s="506"/>
      <c r="CL46" s="506"/>
      <c r="CM46" s="506"/>
      <c r="CN46" s="506"/>
      <c r="CO46" s="506"/>
      <c r="CP46" s="506"/>
      <c r="CQ46" s="506"/>
      <c r="CR46" s="506"/>
      <c r="CS46" s="506"/>
      <c r="CT46" s="506"/>
      <c r="CU46" s="506"/>
      <c r="CV46" s="506"/>
      <c r="CW46" s="506"/>
      <c r="CX46" s="506"/>
      <c r="CY46" s="506"/>
      <c r="CZ46" s="506"/>
      <c r="DA46" s="506"/>
    </row>
    <row r="47" spans="1:253" s="507" customFormat="1" ht="9" customHeight="1">
      <c r="A47" s="505" t="s">
        <v>515</v>
      </c>
      <c r="B47" s="328"/>
      <c r="C47" s="329"/>
      <c r="D47" s="508"/>
      <c r="E47" s="329"/>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c r="BO47" s="506"/>
      <c r="BP47" s="506"/>
      <c r="BQ47" s="506"/>
      <c r="BR47" s="506"/>
      <c r="BS47" s="506"/>
      <c r="BT47" s="506"/>
      <c r="BU47" s="506"/>
      <c r="BV47" s="506"/>
      <c r="BW47" s="506"/>
      <c r="BX47" s="506"/>
      <c r="BY47" s="506"/>
      <c r="BZ47" s="506"/>
      <c r="CA47" s="506"/>
      <c r="CB47" s="506"/>
      <c r="CC47" s="506"/>
      <c r="CD47" s="506"/>
      <c r="CE47" s="506"/>
      <c r="CF47" s="506"/>
      <c r="CG47" s="506"/>
      <c r="CH47" s="506"/>
      <c r="CI47" s="506"/>
      <c r="CJ47" s="506"/>
      <c r="CK47" s="506"/>
      <c r="CL47" s="506"/>
      <c r="CM47" s="506"/>
      <c r="CN47" s="506"/>
      <c r="CO47" s="506"/>
      <c r="CP47" s="506"/>
      <c r="CQ47" s="506"/>
      <c r="CR47" s="506"/>
      <c r="CS47" s="506"/>
      <c r="CT47" s="506"/>
      <c r="CU47" s="506"/>
      <c r="CV47" s="506"/>
      <c r="CW47" s="506"/>
      <c r="CX47" s="506"/>
      <c r="CY47" s="506"/>
      <c r="CZ47" s="506"/>
      <c r="DA47" s="506"/>
      <c r="DB47" s="506"/>
      <c r="DC47" s="506"/>
      <c r="DD47" s="506"/>
      <c r="DE47" s="506"/>
      <c r="DF47" s="506"/>
      <c r="DG47" s="506"/>
      <c r="DH47" s="506"/>
      <c r="DI47" s="506"/>
      <c r="DJ47" s="506"/>
      <c r="DK47" s="506"/>
      <c r="DL47" s="506"/>
      <c r="DM47" s="506"/>
      <c r="DN47" s="506"/>
      <c r="DO47" s="506"/>
      <c r="DP47" s="506"/>
      <c r="DQ47" s="506"/>
      <c r="DR47" s="506"/>
      <c r="DS47" s="506"/>
      <c r="DT47" s="506"/>
      <c r="DU47" s="506"/>
      <c r="DV47" s="506"/>
      <c r="DW47" s="506"/>
      <c r="DX47" s="506"/>
      <c r="DY47" s="506"/>
      <c r="DZ47" s="506"/>
      <c r="EA47" s="506"/>
      <c r="EB47" s="506"/>
      <c r="EC47" s="506"/>
      <c r="ED47" s="506"/>
      <c r="EE47" s="506"/>
      <c r="EF47" s="506"/>
      <c r="EG47" s="506"/>
      <c r="EH47" s="506"/>
      <c r="EI47" s="506"/>
      <c r="EJ47" s="506"/>
      <c r="EK47" s="506"/>
      <c r="EL47" s="506"/>
      <c r="EM47" s="506"/>
      <c r="EN47" s="506"/>
      <c r="EO47" s="506"/>
      <c r="EP47" s="506"/>
      <c r="EQ47" s="506"/>
      <c r="ER47" s="506"/>
      <c r="ES47" s="506"/>
      <c r="ET47" s="506"/>
      <c r="EU47" s="506"/>
      <c r="EV47" s="506"/>
      <c r="EW47" s="506"/>
      <c r="EX47" s="506"/>
      <c r="EY47" s="506"/>
      <c r="EZ47" s="506"/>
      <c r="FA47" s="506"/>
      <c r="FB47" s="506"/>
      <c r="FC47" s="506"/>
      <c r="FD47" s="506"/>
      <c r="FE47" s="506"/>
      <c r="FF47" s="506"/>
      <c r="FG47" s="506"/>
      <c r="FH47" s="506"/>
      <c r="FI47" s="506"/>
      <c r="FJ47" s="506"/>
      <c r="FK47" s="506"/>
      <c r="FL47" s="506"/>
      <c r="FM47" s="506"/>
      <c r="FN47" s="506"/>
      <c r="FO47" s="506"/>
      <c r="FP47" s="506"/>
      <c r="FQ47" s="506"/>
      <c r="FR47" s="506"/>
      <c r="FS47" s="506"/>
      <c r="FT47" s="506"/>
      <c r="FU47" s="506"/>
      <c r="FV47" s="506"/>
      <c r="FW47" s="506"/>
      <c r="FX47" s="506"/>
      <c r="FY47" s="506"/>
      <c r="FZ47" s="506"/>
      <c r="GA47" s="506"/>
      <c r="GB47" s="506"/>
      <c r="GC47" s="506"/>
      <c r="GD47" s="506"/>
      <c r="GE47" s="506"/>
      <c r="GF47" s="506"/>
      <c r="GG47" s="506"/>
      <c r="GH47" s="506"/>
      <c r="GI47" s="506"/>
      <c r="GJ47" s="506"/>
      <c r="GK47" s="506"/>
      <c r="GL47" s="506"/>
      <c r="GM47" s="506"/>
      <c r="GN47" s="506"/>
      <c r="GO47" s="506"/>
      <c r="GP47" s="506"/>
      <c r="GQ47" s="506"/>
      <c r="GR47" s="506"/>
      <c r="GS47" s="506"/>
      <c r="GT47" s="506"/>
      <c r="GU47" s="506"/>
      <c r="GV47" s="506"/>
      <c r="GW47" s="506"/>
      <c r="GX47" s="506"/>
      <c r="GY47" s="506"/>
      <c r="GZ47" s="506"/>
      <c r="HA47" s="506"/>
      <c r="HB47" s="506"/>
      <c r="HC47" s="506"/>
      <c r="HD47" s="506"/>
      <c r="HE47" s="506"/>
      <c r="HF47" s="506"/>
      <c r="HG47" s="506"/>
      <c r="HH47" s="506"/>
      <c r="HI47" s="506"/>
      <c r="HJ47" s="506"/>
      <c r="HK47" s="506"/>
      <c r="HL47" s="506"/>
      <c r="HM47" s="506"/>
      <c r="HN47" s="506"/>
      <c r="HO47" s="506"/>
      <c r="HP47" s="506"/>
      <c r="HQ47" s="506"/>
      <c r="HR47" s="506"/>
      <c r="HS47" s="506"/>
      <c r="HT47" s="506"/>
      <c r="HU47" s="506"/>
      <c r="HV47" s="506"/>
      <c r="HW47" s="506"/>
      <c r="HX47" s="506"/>
      <c r="HY47" s="506"/>
      <c r="HZ47" s="506"/>
      <c r="IA47" s="506"/>
      <c r="IB47" s="506"/>
      <c r="IC47" s="506"/>
      <c r="ID47" s="506"/>
      <c r="IE47" s="506"/>
      <c r="IF47" s="506"/>
      <c r="IG47" s="506"/>
      <c r="IH47" s="506"/>
      <c r="II47" s="506"/>
      <c r="IJ47" s="506"/>
      <c r="IK47" s="506"/>
      <c r="IL47" s="506"/>
      <c r="IM47" s="506"/>
      <c r="IN47" s="506"/>
      <c r="IO47" s="506"/>
      <c r="IP47" s="506"/>
      <c r="IQ47" s="506"/>
      <c r="IR47" s="506"/>
      <c r="IS47" s="506"/>
    </row>
    <row r="48" spans="1:253" ht="9" customHeight="1">
      <c r="E48" s="30"/>
    </row>
    <row r="49" spans="5:5" ht="9" customHeight="1">
      <c r="E49" s="30"/>
    </row>
    <row r="50" spans="5:5" ht="9" customHeight="1">
      <c r="E50" s="30"/>
    </row>
    <row r="51" spans="5:5" ht="9" customHeight="1">
      <c r="E51" s="30"/>
    </row>
    <row r="52" spans="5:5" ht="9" customHeight="1">
      <c r="E52" s="30"/>
    </row>
    <row r="53" spans="5:5" ht="9" customHeight="1">
      <c r="E53" s="30"/>
    </row>
    <row r="54" spans="5:5" ht="9" customHeight="1">
      <c r="E54" s="30"/>
    </row>
    <row r="55" spans="5:5" ht="9" customHeight="1">
      <c r="E55" s="30"/>
    </row>
    <row r="56" spans="5:5" ht="9" customHeight="1">
      <c r="E56" s="30"/>
    </row>
    <row r="57" spans="5:5" ht="9" customHeight="1">
      <c r="E57" s="30"/>
    </row>
    <row r="58" spans="5:5" ht="9" customHeight="1">
      <c r="E58" s="30"/>
    </row>
    <row r="59" spans="5:5" ht="9" customHeight="1">
      <c r="E59" s="30"/>
    </row>
    <row r="60" spans="5:5" ht="9" customHeight="1">
      <c r="E60" s="30"/>
    </row>
    <row r="61" spans="5:5" ht="9" customHeight="1">
      <c r="E61" s="30"/>
    </row>
    <row r="62" spans="5:5" ht="9" customHeight="1">
      <c r="E62" s="30"/>
    </row>
    <row r="63" spans="5:5" ht="9" customHeight="1">
      <c r="E63" s="30"/>
    </row>
    <row r="64" spans="5:5" ht="9" customHeight="1">
      <c r="E64" s="30"/>
    </row>
    <row r="65" spans="5:5" ht="9" customHeight="1">
      <c r="E65" s="30"/>
    </row>
    <row r="66" spans="5:5" ht="9" customHeight="1">
      <c r="E66" s="30"/>
    </row>
    <row r="67" spans="5:5" ht="9" customHeight="1">
      <c r="E67" s="30"/>
    </row>
    <row r="68" spans="5:5" ht="9" customHeight="1">
      <c r="E68" s="30"/>
    </row>
    <row r="69" spans="5:5" ht="9" customHeight="1">
      <c r="E69" s="30"/>
    </row>
    <row r="70" spans="5:5" ht="9" customHeight="1">
      <c r="E70" s="30"/>
    </row>
    <row r="71" spans="5:5" ht="9" customHeight="1">
      <c r="E71" s="30"/>
    </row>
    <row r="72" spans="5:5" ht="9" customHeight="1">
      <c r="E72" s="30"/>
    </row>
    <row r="73" spans="5:5" ht="9" customHeight="1">
      <c r="E73" s="30"/>
    </row>
    <row r="74" spans="5:5" ht="9" customHeight="1">
      <c r="E74" s="30"/>
    </row>
    <row r="75" spans="5:5" ht="9" customHeight="1">
      <c r="E75" s="30"/>
    </row>
    <row r="76" spans="5:5" ht="9" customHeight="1">
      <c r="E76" s="30"/>
    </row>
    <row r="77" spans="5:5" ht="9" customHeight="1">
      <c r="E77" s="30"/>
    </row>
    <row r="78" spans="5:5" ht="9" customHeight="1">
      <c r="E78" s="30"/>
    </row>
    <row r="79" spans="5:5" ht="9" customHeight="1">
      <c r="E79" s="30"/>
    </row>
    <row r="80" spans="5:5" ht="9" customHeight="1">
      <c r="E80" s="30"/>
    </row>
    <row r="81" spans="5:5" ht="9" customHeight="1">
      <c r="E81" s="30"/>
    </row>
    <row r="82" spans="5:5" ht="9" customHeight="1">
      <c r="E82" s="30"/>
    </row>
    <row r="83" spans="5:5" ht="9" customHeight="1">
      <c r="E83" s="30"/>
    </row>
    <row r="84" spans="5:5" ht="9" customHeight="1">
      <c r="E84" s="30"/>
    </row>
    <row r="85" spans="5:5" ht="9" customHeight="1">
      <c r="E85" s="30"/>
    </row>
    <row r="86" spans="5:5" ht="9" customHeight="1">
      <c r="E86" s="30"/>
    </row>
    <row r="87" spans="5:5" ht="9" customHeight="1">
      <c r="E87" s="30"/>
    </row>
    <row r="88" spans="5:5" ht="9" customHeight="1">
      <c r="E88" s="30"/>
    </row>
    <row r="89" spans="5:5" ht="9" customHeight="1">
      <c r="E89" s="30"/>
    </row>
    <row r="90" spans="5:5" ht="9" customHeight="1">
      <c r="E90" s="30"/>
    </row>
    <row r="91" spans="5:5" ht="9" customHeight="1">
      <c r="E91" s="30"/>
    </row>
    <row r="92" spans="5:5" ht="9" customHeight="1">
      <c r="E92" s="30"/>
    </row>
    <row r="93" spans="5:5" ht="9" customHeight="1">
      <c r="E93" s="30"/>
    </row>
    <row r="94" spans="5:5" ht="9" customHeight="1">
      <c r="E94" s="30"/>
    </row>
    <row r="95" spans="5:5" ht="9" customHeight="1">
      <c r="E95" s="30"/>
    </row>
    <row r="96" spans="5:5" ht="9" customHeight="1">
      <c r="E96" s="30"/>
    </row>
    <row r="97" spans="5:5" ht="9" customHeight="1">
      <c r="E97" s="30"/>
    </row>
    <row r="98" spans="5:5" ht="9" customHeight="1">
      <c r="E98" s="30"/>
    </row>
    <row r="99" spans="5:5" ht="9" customHeight="1">
      <c r="E99" s="30"/>
    </row>
    <row r="100" spans="5:5" ht="9" customHeight="1">
      <c r="E100" s="30"/>
    </row>
    <row r="101" spans="5:5" ht="9" customHeight="1">
      <c r="E101" s="30"/>
    </row>
    <row r="102" spans="5:5" ht="9" customHeight="1">
      <c r="E102" s="30"/>
    </row>
    <row r="103" spans="5:5" ht="9" customHeight="1">
      <c r="E103" s="30"/>
    </row>
    <row r="104" spans="5:5" ht="9" customHeight="1">
      <c r="E104" s="30"/>
    </row>
    <row r="105" spans="5:5" ht="9" customHeight="1">
      <c r="E105" s="30"/>
    </row>
    <row r="106" spans="5:5" ht="9" customHeight="1">
      <c r="E106" s="30"/>
    </row>
    <row r="107" spans="5:5" ht="9" customHeight="1">
      <c r="E107" s="30"/>
    </row>
    <row r="108" spans="5:5" ht="9" customHeight="1">
      <c r="E108" s="30"/>
    </row>
    <row r="109" spans="5:5" ht="9" customHeight="1">
      <c r="E109" s="30"/>
    </row>
    <row r="110" spans="5:5" ht="9" customHeight="1">
      <c r="E110" s="30"/>
    </row>
    <row r="111" spans="5:5" ht="9" customHeight="1">
      <c r="E111" s="30"/>
    </row>
    <row r="112" spans="5:5" ht="9" customHeight="1">
      <c r="E112" s="30"/>
    </row>
    <row r="113" spans="5:5" ht="9" customHeight="1">
      <c r="E113" s="30"/>
    </row>
    <row r="114" spans="5:5" ht="9" customHeight="1">
      <c r="E114" s="30"/>
    </row>
    <row r="115" spans="5:5" ht="9" customHeight="1">
      <c r="E115" s="30"/>
    </row>
  </sheetData>
  <pageMargins left="0.25" right="0.17" top="0.22" bottom="0.23" header="0.17" footer="0.16"/>
  <pageSetup paperSize="9" scale="77" orientation="landscape" horizontalDpi="4294967292" verticalDpi="4294967292" r:id="rId1"/>
  <headerFooter alignWithMargins="0">
    <oddFooter xml:space="preserve">&amp;C&amp;",Regular" </oddFooter>
  </headerFooter>
  <drawing r:id="rId2"/>
</worksheet>
</file>

<file path=xl/worksheets/sheet20.xml><?xml version="1.0" encoding="utf-8"?>
<worksheet xmlns="http://schemas.openxmlformats.org/spreadsheetml/2006/main" xmlns:r="http://schemas.openxmlformats.org/officeDocument/2006/relationships">
  <dimension ref="B2:Q68"/>
  <sheetViews>
    <sheetView showZeros="0" zoomScaleNormal="100" workbookViewId="0">
      <pane ySplit="5" topLeftCell="A6" activePane="bottomLeft" state="frozen"/>
      <selection pane="bottomLeft" activeCell="N108" sqref="N108"/>
    </sheetView>
  </sheetViews>
  <sheetFormatPr defaultRowHeight="12.75"/>
  <cols>
    <col min="1" max="1" width="9.140625" style="679"/>
    <col min="2" max="2" width="7.140625" style="679" customWidth="1"/>
    <col min="3" max="3" width="7" style="679" bestFit="1" customWidth="1"/>
    <col min="4" max="4" width="22.42578125" style="679" customWidth="1"/>
    <col min="5" max="7" width="21.42578125" style="679" customWidth="1"/>
    <col min="8" max="16384" width="9.140625" style="679"/>
  </cols>
  <sheetData>
    <row r="2" spans="2:16" ht="14.25">
      <c r="B2" s="678" t="s">
        <v>552</v>
      </c>
    </row>
    <row r="4" spans="2:16" ht="21" customHeight="1">
      <c r="B4" s="680"/>
      <c r="C4" s="680"/>
      <c r="D4" s="790" t="s">
        <v>553</v>
      </c>
      <c r="E4" s="792" t="s">
        <v>554</v>
      </c>
      <c r="F4" s="793"/>
      <c r="G4" s="794"/>
    </row>
    <row r="5" spans="2:16" ht="21" customHeight="1">
      <c r="B5" s="681" t="s">
        <v>555</v>
      </c>
      <c r="C5" s="681" t="s">
        <v>556</v>
      </c>
      <c r="D5" s="791"/>
      <c r="E5" s="682" t="s">
        <v>557</v>
      </c>
      <c r="F5" s="682" t="s">
        <v>558</v>
      </c>
      <c r="G5" s="744" t="s">
        <v>559</v>
      </c>
    </row>
    <row r="6" spans="2:16">
      <c r="B6" s="683">
        <v>2002</v>
      </c>
      <c r="C6" s="683" t="s">
        <v>45</v>
      </c>
      <c r="D6" s="684">
        <f>D19</f>
        <v>93.049004276614554</v>
      </c>
      <c r="E6" s="685">
        <f>E19</f>
        <v>109.88812375844495</v>
      </c>
      <c r="F6" s="685">
        <f>F19</f>
        <v>109.19800831375784</v>
      </c>
      <c r="G6" s="745"/>
      <c r="I6" s="686"/>
      <c r="J6" s="686"/>
      <c r="K6" s="686"/>
      <c r="L6" s="686"/>
      <c r="M6" s="687"/>
      <c r="N6" s="687"/>
      <c r="O6" s="687"/>
      <c r="P6" s="687"/>
    </row>
    <row r="7" spans="2:16">
      <c r="B7" s="683">
        <v>2003</v>
      </c>
      <c r="C7" s="683" t="s">
        <v>45</v>
      </c>
      <c r="D7" s="684">
        <f>D23</f>
        <v>96.42476311334039</v>
      </c>
      <c r="E7" s="685">
        <f>E23</f>
        <v>110.13133216535196</v>
      </c>
      <c r="F7" s="685">
        <f>F23</f>
        <v>107.47526788316105</v>
      </c>
      <c r="G7" s="745">
        <f>G23</f>
        <v>105.25381532209305</v>
      </c>
      <c r="H7" s="688"/>
      <c r="I7" s="686"/>
      <c r="J7" s="686"/>
      <c r="K7" s="686"/>
      <c r="L7" s="686"/>
      <c r="M7" s="687"/>
      <c r="N7" s="687"/>
      <c r="O7" s="687"/>
      <c r="P7" s="687"/>
    </row>
    <row r="8" spans="2:16">
      <c r="B8" s="683">
        <v>2004</v>
      </c>
      <c r="C8" s="683" t="s">
        <v>45</v>
      </c>
      <c r="D8" s="684">
        <f>D27</f>
        <v>99.42685010666726</v>
      </c>
      <c r="E8" s="685">
        <f>E27</f>
        <v>105.72252849459315</v>
      </c>
      <c r="F8" s="685">
        <f>F27</f>
        <v>103.94871630624722</v>
      </c>
      <c r="G8" s="745">
        <f>G27</f>
        <v>111.12317077452003</v>
      </c>
      <c r="H8" s="688"/>
      <c r="I8" s="686"/>
      <c r="J8" s="686"/>
      <c r="K8" s="686"/>
      <c r="L8" s="686"/>
      <c r="M8" s="687"/>
      <c r="N8" s="687"/>
      <c r="O8" s="687"/>
      <c r="P8" s="687"/>
    </row>
    <row r="9" spans="2:16">
      <c r="B9" s="683">
        <v>2005</v>
      </c>
      <c r="C9" s="683" t="s">
        <v>45</v>
      </c>
      <c r="D9" s="684">
        <f>D31</f>
        <v>99.843485521151393</v>
      </c>
      <c r="E9" s="685">
        <f>E31</f>
        <v>100.34133915574513</v>
      </c>
      <c r="F9" s="685">
        <f>F31</f>
        <v>99.753088690922411</v>
      </c>
      <c r="G9" s="745">
        <f>G31</f>
        <v>108.96177496531041</v>
      </c>
      <c r="H9" s="688"/>
      <c r="I9" s="686"/>
      <c r="J9" s="686"/>
      <c r="K9" s="686"/>
      <c r="L9" s="686"/>
      <c r="M9" s="687"/>
      <c r="N9" s="687"/>
      <c r="O9" s="687"/>
      <c r="P9" s="687"/>
    </row>
    <row r="10" spans="2:16">
      <c r="B10" s="683">
        <v>2006</v>
      </c>
      <c r="C10" s="683" t="s">
        <v>45</v>
      </c>
      <c r="D10" s="684">
        <f>D35</f>
        <v>99.323648403448118</v>
      </c>
      <c r="E10" s="685">
        <f>E35</f>
        <v>98.494829222397854</v>
      </c>
      <c r="F10" s="685">
        <f>F35</f>
        <v>97.671859548457633</v>
      </c>
      <c r="G10" s="745">
        <f>G35</f>
        <v>97.762619046953205</v>
      </c>
      <c r="H10" s="688"/>
      <c r="I10" s="686"/>
      <c r="J10" s="686"/>
      <c r="K10" s="686"/>
      <c r="L10" s="686"/>
      <c r="M10" s="687"/>
      <c r="N10" s="687"/>
      <c r="O10" s="687"/>
      <c r="P10" s="687"/>
    </row>
    <row r="11" spans="2:16">
      <c r="B11" s="683">
        <v>2007</v>
      </c>
      <c r="C11" s="683" t="s">
        <v>45</v>
      </c>
      <c r="D11" s="684">
        <f>D39</f>
        <v>99.463352704591017</v>
      </c>
      <c r="E11" s="685">
        <f>E39</f>
        <v>97.37851153072134</v>
      </c>
      <c r="F11" s="685">
        <f>F39</f>
        <v>96.68826483743085</v>
      </c>
      <c r="G11" s="745">
        <f>G39</f>
        <v>85.501724903352454</v>
      </c>
      <c r="H11" s="688"/>
      <c r="I11" s="686"/>
      <c r="J11" s="686"/>
      <c r="K11" s="686"/>
      <c r="L11" s="686"/>
      <c r="M11" s="687"/>
      <c r="N11" s="687"/>
      <c r="O11" s="687"/>
      <c r="P11" s="687"/>
    </row>
    <row r="12" spans="2:16">
      <c r="B12" s="683">
        <v>2008</v>
      </c>
      <c r="C12" s="683" t="s">
        <v>45</v>
      </c>
      <c r="D12" s="684">
        <f>D43</f>
        <v>101.17027068738064</v>
      </c>
      <c r="E12" s="685">
        <f>E43</f>
        <v>98.008778874391211</v>
      </c>
      <c r="F12" s="685">
        <f>F43</f>
        <v>94.994362737878561</v>
      </c>
      <c r="G12" s="745">
        <f>G43</f>
        <v>90.867766235334273</v>
      </c>
      <c r="H12" s="688"/>
      <c r="I12" s="686"/>
      <c r="J12" s="686"/>
      <c r="K12" s="686"/>
      <c r="L12" s="686"/>
      <c r="M12" s="687"/>
      <c r="N12" s="687"/>
      <c r="O12" s="687"/>
      <c r="P12" s="687"/>
    </row>
    <row r="13" spans="2:16">
      <c r="B13" s="683">
        <v>2009</v>
      </c>
      <c r="C13" s="683" t="s">
        <v>45</v>
      </c>
      <c r="D13" s="684">
        <f>D47</f>
        <v>106.77460165384448</v>
      </c>
      <c r="E13" s="685">
        <f>E47</f>
        <v>98.194996505849318</v>
      </c>
      <c r="F13" s="685">
        <f>F47</f>
        <v>99.657487893193775</v>
      </c>
      <c r="G13" s="745"/>
      <c r="H13" s="688"/>
      <c r="I13" s="686"/>
      <c r="J13" s="686"/>
      <c r="K13" s="686"/>
      <c r="L13" s="686"/>
      <c r="M13" s="687"/>
      <c r="N13" s="687"/>
      <c r="O13" s="687"/>
      <c r="P13" s="687"/>
    </row>
    <row r="14" spans="2:16">
      <c r="B14" s="683">
        <v>2010</v>
      </c>
      <c r="C14" s="683" t="s">
        <v>45</v>
      </c>
      <c r="D14" s="684">
        <f>D51</f>
        <v>107.22823730873677</v>
      </c>
      <c r="E14" s="685">
        <f>E51</f>
        <v>96.674015819142454</v>
      </c>
      <c r="F14" s="685">
        <f>F51</f>
        <v>99.952339854928937</v>
      </c>
      <c r="G14" s="745"/>
      <c r="H14" s="688"/>
      <c r="I14" s="686"/>
      <c r="J14" s="686"/>
      <c r="K14" s="686"/>
      <c r="L14" s="686"/>
      <c r="M14" s="687"/>
      <c r="N14" s="687"/>
      <c r="O14" s="687"/>
      <c r="P14" s="687"/>
    </row>
    <row r="15" spans="2:16">
      <c r="B15" s="681">
        <v>2011</v>
      </c>
      <c r="C15" s="681" t="s">
        <v>45</v>
      </c>
      <c r="D15" s="689">
        <f>D55</f>
        <v>107.6916074522416</v>
      </c>
      <c r="E15" s="690">
        <f>E55</f>
        <v>95.889212052968617</v>
      </c>
      <c r="F15" s="690">
        <f>F55</f>
        <v>101.79290566776491</v>
      </c>
      <c r="G15" s="746">
        <f>[13]T38_REDK_MK!G15</f>
        <v>0</v>
      </c>
      <c r="H15" s="688"/>
      <c r="I15" s="686"/>
      <c r="J15" s="686"/>
      <c r="K15" s="686"/>
      <c r="L15" s="686"/>
      <c r="M15" s="687"/>
      <c r="N15" s="687"/>
      <c r="O15" s="687"/>
      <c r="P15" s="687"/>
    </row>
    <row r="16" spans="2:16">
      <c r="B16" s="683">
        <v>2002</v>
      </c>
      <c r="C16" s="683" t="s">
        <v>42</v>
      </c>
      <c r="D16" s="684">
        <v>89.340793259970411</v>
      </c>
      <c r="E16" s="685">
        <v>110.68025355081859</v>
      </c>
      <c r="F16" s="685">
        <v>109.59626460477487</v>
      </c>
      <c r="G16" s="745"/>
      <c r="H16" s="688"/>
      <c r="I16" s="686"/>
      <c r="J16" s="686"/>
      <c r="K16" s="686"/>
      <c r="L16" s="686"/>
      <c r="M16" s="687"/>
      <c r="N16" s="687"/>
      <c r="O16" s="687"/>
      <c r="P16" s="687"/>
    </row>
    <row r="17" spans="2:16">
      <c r="B17" s="683"/>
      <c r="C17" s="683" t="s">
        <v>43</v>
      </c>
      <c r="D17" s="684">
        <v>90.561193573931845</v>
      </c>
      <c r="E17" s="685">
        <v>111.51089389810842</v>
      </c>
      <c r="F17" s="685">
        <v>110.91305712968592</v>
      </c>
      <c r="G17" s="745"/>
      <c r="H17" s="688"/>
      <c r="I17" s="686"/>
      <c r="J17" s="686"/>
      <c r="K17" s="686"/>
      <c r="L17" s="686"/>
      <c r="M17" s="687"/>
      <c r="N17" s="687"/>
      <c r="O17" s="687"/>
      <c r="P17" s="687"/>
    </row>
    <row r="18" spans="2:16">
      <c r="B18" s="683"/>
      <c r="C18" s="683" t="s">
        <v>44</v>
      </c>
      <c r="D18" s="684">
        <v>92.636897622606654</v>
      </c>
      <c r="E18" s="685">
        <v>110.50962482557223</v>
      </c>
      <c r="F18" s="685">
        <v>110.32208542441525</v>
      </c>
      <c r="G18" s="745"/>
      <c r="H18" s="688"/>
      <c r="I18" s="686"/>
      <c r="J18" s="686"/>
      <c r="K18" s="686"/>
      <c r="L18" s="686"/>
      <c r="M18" s="687"/>
      <c r="N18" s="687"/>
      <c r="O18" s="687"/>
      <c r="P18" s="687"/>
    </row>
    <row r="19" spans="2:16">
      <c r="B19" s="681"/>
      <c r="C19" s="681" t="s">
        <v>45</v>
      </c>
      <c r="D19" s="689">
        <v>93.049004276614554</v>
      </c>
      <c r="E19" s="690">
        <v>109.88812375844495</v>
      </c>
      <c r="F19" s="690">
        <v>109.19800831375784</v>
      </c>
      <c r="G19" s="746"/>
      <c r="H19" s="688"/>
      <c r="I19" s="686"/>
      <c r="J19" s="686"/>
      <c r="K19" s="686"/>
      <c r="L19" s="686"/>
      <c r="M19" s="687"/>
      <c r="N19" s="687"/>
      <c r="O19" s="687"/>
      <c r="P19" s="687"/>
    </row>
    <row r="20" spans="2:16">
      <c r="B20" s="683">
        <v>2003</v>
      </c>
      <c r="C20" s="683" t="s">
        <v>42</v>
      </c>
      <c r="D20" s="684">
        <v>94.443390521710185</v>
      </c>
      <c r="E20" s="685">
        <v>109.74690034322164</v>
      </c>
      <c r="F20" s="685">
        <v>109.24725459641722</v>
      </c>
      <c r="G20" s="745">
        <v>132.32604990996501</v>
      </c>
      <c r="H20" s="688"/>
      <c r="I20" s="686"/>
      <c r="J20" s="686"/>
      <c r="K20" s="686"/>
      <c r="L20" s="686"/>
      <c r="M20" s="687"/>
      <c r="N20" s="687"/>
      <c r="O20" s="687"/>
      <c r="P20" s="687"/>
    </row>
    <row r="21" spans="2:16">
      <c r="B21" s="683"/>
      <c r="C21" s="683" t="s">
        <v>43</v>
      </c>
      <c r="D21" s="684">
        <v>95.355377001373554</v>
      </c>
      <c r="E21" s="685">
        <v>110.76331692794329</v>
      </c>
      <c r="F21" s="685">
        <v>108.9136176592973</v>
      </c>
      <c r="G21" s="745">
        <v>128.24390343364695</v>
      </c>
      <c r="H21" s="688"/>
      <c r="I21" s="686"/>
      <c r="J21" s="686"/>
      <c r="K21" s="686"/>
      <c r="L21" s="686"/>
      <c r="M21" s="687"/>
      <c r="N21" s="687"/>
      <c r="O21" s="687"/>
      <c r="P21" s="687"/>
    </row>
    <row r="22" spans="2:16">
      <c r="B22" s="683"/>
      <c r="C22" s="683" t="s">
        <v>44</v>
      </c>
      <c r="D22" s="684">
        <v>94.971891141558231</v>
      </c>
      <c r="E22" s="685">
        <v>109.38648425373503</v>
      </c>
      <c r="F22" s="685">
        <v>106.94784529495774</v>
      </c>
      <c r="G22" s="745">
        <v>118.079212573837</v>
      </c>
      <c r="H22" s="688"/>
      <c r="I22" s="686"/>
      <c r="J22" s="686"/>
      <c r="K22" s="686"/>
      <c r="L22" s="686"/>
      <c r="M22" s="687"/>
      <c r="N22" s="687"/>
      <c r="O22" s="687"/>
      <c r="P22" s="687"/>
    </row>
    <row r="23" spans="2:16">
      <c r="B23" s="681"/>
      <c r="C23" s="681" t="s">
        <v>45</v>
      </c>
      <c r="D23" s="689">
        <v>96.42476311334039</v>
      </c>
      <c r="E23" s="690">
        <v>110.13133216535196</v>
      </c>
      <c r="F23" s="690">
        <v>107.47526788316105</v>
      </c>
      <c r="G23" s="746">
        <v>105.25381532209305</v>
      </c>
      <c r="H23" s="688"/>
      <c r="I23" s="686"/>
      <c r="J23" s="686"/>
      <c r="K23" s="686"/>
      <c r="L23" s="686"/>
      <c r="M23" s="687"/>
      <c r="N23" s="687"/>
      <c r="O23" s="687"/>
      <c r="P23" s="687"/>
    </row>
    <row r="24" spans="2:16">
      <c r="B24" s="683">
        <v>2004</v>
      </c>
      <c r="C24" s="683" t="s">
        <v>42</v>
      </c>
      <c r="D24" s="684">
        <v>96.927275229129506</v>
      </c>
      <c r="E24" s="685">
        <v>108.9678073387966</v>
      </c>
      <c r="F24" s="685">
        <v>105.66577164009867</v>
      </c>
      <c r="G24" s="745">
        <v>110.40221968485912</v>
      </c>
      <c r="H24" s="688"/>
      <c r="I24" s="686"/>
      <c r="J24" s="686"/>
      <c r="K24" s="686"/>
      <c r="L24" s="686"/>
      <c r="M24" s="687"/>
      <c r="N24" s="687"/>
      <c r="O24" s="687"/>
      <c r="P24" s="687"/>
    </row>
    <row r="25" spans="2:16">
      <c r="B25" s="683"/>
      <c r="C25" s="683" t="s">
        <v>43</v>
      </c>
      <c r="D25" s="684">
        <v>97.000477595079388</v>
      </c>
      <c r="E25" s="685">
        <v>106.28835676687639</v>
      </c>
      <c r="F25" s="685">
        <v>103.73963171771931</v>
      </c>
      <c r="G25" s="745">
        <v>110.38023342831788</v>
      </c>
      <c r="H25" s="688"/>
      <c r="I25" s="686"/>
      <c r="J25" s="686"/>
      <c r="K25" s="686"/>
      <c r="L25" s="686"/>
      <c r="M25" s="687"/>
      <c r="N25" s="687"/>
      <c r="O25" s="687"/>
      <c r="P25" s="687"/>
    </row>
    <row r="26" spans="2:16">
      <c r="B26" s="683"/>
      <c r="C26" s="683" t="s">
        <v>44</v>
      </c>
      <c r="D26" s="684">
        <v>98.012857291744695</v>
      </c>
      <c r="E26" s="685">
        <v>104.85992941353962</v>
      </c>
      <c r="F26" s="685">
        <v>104.16945215346726</v>
      </c>
      <c r="G26" s="745">
        <v>108.02091297739526</v>
      </c>
      <c r="H26" s="688"/>
      <c r="I26" s="686"/>
      <c r="J26" s="686"/>
      <c r="K26" s="686"/>
      <c r="L26" s="686"/>
      <c r="M26" s="687"/>
      <c r="N26" s="687"/>
      <c r="O26" s="687"/>
      <c r="P26" s="687"/>
    </row>
    <row r="27" spans="2:16">
      <c r="B27" s="681"/>
      <c r="C27" s="681" t="s">
        <v>45</v>
      </c>
      <c r="D27" s="689">
        <v>99.42685010666726</v>
      </c>
      <c r="E27" s="690">
        <v>105.72252849459315</v>
      </c>
      <c r="F27" s="690">
        <v>103.94871630624722</v>
      </c>
      <c r="G27" s="746">
        <v>111.12317077452003</v>
      </c>
      <c r="L27" s="687"/>
      <c r="M27" s="687"/>
      <c r="N27" s="687"/>
      <c r="O27" s="687"/>
    </row>
    <row r="28" spans="2:16">
      <c r="B28" s="683">
        <v>2005</v>
      </c>
      <c r="C28" s="683" t="s">
        <v>42</v>
      </c>
      <c r="D28" s="684">
        <v>99.844630444402924</v>
      </c>
      <c r="E28" s="685">
        <v>104.52017973199429</v>
      </c>
      <c r="F28" s="685">
        <v>101.99075074241279</v>
      </c>
      <c r="G28" s="745">
        <v>109.78323798390038</v>
      </c>
      <c r="H28" s="688"/>
      <c r="I28" s="688"/>
      <c r="J28" s="688"/>
      <c r="K28" s="688"/>
      <c r="L28" s="687"/>
      <c r="M28" s="687"/>
      <c r="N28" s="687"/>
      <c r="O28" s="687"/>
      <c r="P28" s="687"/>
    </row>
    <row r="29" spans="2:16">
      <c r="B29" s="683"/>
      <c r="C29" s="683" t="s">
        <v>43</v>
      </c>
      <c r="D29" s="684">
        <v>99.614684364102615</v>
      </c>
      <c r="E29" s="685">
        <v>102.71852311606459</v>
      </c>
      <c r="F29" s="685">
        <v>101.05134599791168</v>
      </c>
      <c r="G29" s="745">
        <v>92.874058045949965</v>
      </c>
      <c r="H29" s="688"/>
      <c r="I29" s="688"/>
      <c r="J29" s="688"/>
      <c r="K29" s="688"/>
      <c r="L29" s="687"/>
      <c r="M29" s="687"/>
      <c r="N29" s="687"/>
      <c r="O29" s="687"/>
      <c r="P29" s="687"/>
    </row>
    <row r="30" spans="2:16">
      <c r="B30" s="683"/>
      <c r="C30" s="683" t="s">
        <v>44</v>
      </c>
      <c r="D30" s="684">
        <v>99.787271106728724</v>
      </c>
      <c r="E30" s="685">
        <v>101.32479438903823</v>
      </c>
      <c r="F30" s="685">
        <v>102.18543461319781</v>
      </c>
      <c r="G30" s="745">
        <v>95.207126708790014</v>
      </c>
      <c r="H30" s="688"/>
      <c r="I30" s="688"/>
      <c r="J30" s="688"/>
      <c r="K30" s="688"/>
      <c r="L30" s="687"/>
      <c r="M30" s="687"/>
      <c r="N30" s="687"/>
      <c r="O30" s="687"/>
      <c r="P30" s="687"/>
    </row>
    <row r="31" spans="2:16">
      <c r="B31" s="681"/>
      <c r="C31" s="681" t="s">
        <v>45</v>
      </c>
      <c r="D31" s="689">
        <v>99.843485521151393</v>
      </c>
      <c r="E31" s="690">
        <v>100.34133915574513</v>
      </c>
      <c r="F31" s="690">
        <v>99.753088690922411</v>
      </c>
      <c r="G31" s="746">
        <v>108.96177496531041</v>
      </c>
      <c r="H31" s="688"/>
      <c r="I31" s="688"/>
      <c r="J31" s="688"/>
      <c r="K31" s="688"/>
      <c r="L31" s="687"/>
      <c r="M31" s="687"/>
      <c r="N31" s="687"/>
      <c r="O31" s="687"/>
      <c r="P31" s="687"/>
    </row>
    <row r="32" spans="2:16">
      <c r="B32" s="683">
        <v>2006</v>
      </c>
      <c r="C32" s="683" t="s">
        <v>42</v>
      </c>
      <c r="D32" s="684">
        <v>99.859954502390323</v>
      </c>
      <c r="E32" s="685">
        <v>100.87049503552061</v>
      </c>
      <c r="F32" s="685">
        <v>100.42183867162929</v>
      </c>
      <c r="G32" s="745">
        <v>107.40472366844881</v>
      </c>
      <c r="H32" s="688"/>
      <c r="I32" s="688"/>
      <c r="J32" s="688"/>
      <c r="K32" s="688"/>
      <c r="L32" s="687"/>
      <c r="M32" s="687"/>
      <c r="N32" s="687"/>
      <c r="O32" s="687"/>
      <c r="P32" s="687"/>
    </row>
    <row r="33" spans="2:16">
      <c r="B33" s="683"/>
      <c r="C33" s="683" t="s">
        <v>43</v>
      </c>
      <c r="D33" s="684">
        <v>100.60291381622312</v>
      </c>
      <c r="E33" s="685">
        <v>100.88091926975325</v>
      </c>
      <c r="F33" s="685">
        <v>101.51605480122382</v>
      </c>
      <c r="G33" s="745">
        <v>95.43677243426508</v>
      </c>
      <c r="H33" s="688"/>
      <c r="I33" s="688"/>
      <c r="J33" s="688"/>
      <c r="K33" s="688"/>
      <c r="L33" s="687"/>
      <c r="M33" s="687"/>
      <c r="N33" s="687"/>
      <c r="O33" s="687"/>
      <c r="P33" s="687"/>
    </row>
    <row r="34" spans="2:16">
      <c r="B34" s="683"/>
      <c r="C34" s="683" t="s">
        <v>44</v>
      </c>
      <c r="D34" s="684">
        <v>100.12855416921911</v>
      </c>
      <c r="E34" s="685">
        <v>99.709548335869215</v>
      </c>
      <c r="F34" s="685">
        <v>100.37632906079929</v>
      </c>
      <c r="G34" s="745">
        <v>99.360188022885339</v>
      </c>
      <c r="H34" s="688"/>
      <c r="I34" s="688"/>
      <c r="J34" s="688"/>
      <c r="K34" s="688"/>
      <c r="L34" s="687"/>
      <c r="M34" s="687"/>
      <c r="N34" s="687"/>
      <c r="O34" s="687"/>
      <c r="P34" s="687"/>
    </row>
    <row r="35" spans="2:16">
      <c r="B35" s="681"/>
      <c r="C35" s="681" t="s">
        <v>45</v>
      </c>
      <c r="D35" s="689">
        <v>99.323648403448118</v>
      </c>
      <c r="E35" s="690">
        <v>98.494829222397854</v>
      </c>
      <c r="F35" s="690">
        <v>97.671859548457633</v>
      </c>
      <c r="G35" s="746">
        <v>97.762619046953205</v>
      </c>
      <c r="H35" s="688"/>
      <c r="I35" s="688"/>
      <c r="J35" s="688"/>
      <c r="K35" s="688"/>
      <c r="L35" s="687"/>
      <c r="M35" s="687"/>
      <c r="N35" s="687"/>
      <c r="O35" s="687"/>
      <c r="P35" s="687"/>
    </row>
    <row r="36" spans="2:16">
      <c r="B36" s="683">
        <v>2007</v>
      </c>
      <c r="C36" s="683" t="s">
        <v>42</v>
      </c>
      <c r="D36" s="684">
        <v>99.466796025963049</v>
      </c>
      <c r="E36" s="685">
        <v>97.553129699732381</v>
      </c>
      <c r="F36" s="685">
        <v>96.729813516946209</v>
      </c>
      <c r="G36" s="745">
        <v>88.297836254693337</v>
      </c>
      <c r="H36" s="688"/>
      <c r="I36" s="688"/>
      <c r="J36" s="688"/>
      <c r="K36" s="688"/>
      <c r="L36" s="687"/>
      <c r="M36" s="687"/>
      <c r="N36" s="687"/>
      <c r="O36" s="687"/>
      <c r="P36" s="687"/>
    </row>
    <row r="37" spans="2:16">
      <c r="B37" s="683"/>
      <c r="C37" s="683" t="s">
        <v>43</v>
      </c>
      <c r="D37" s="684">
        <v>99.802499724155638</v>
      </c>
      <c r="E37" s="685">
        <v>97.351794586411273</v>
      </c>
      <c r="F37" s="685">
        <v>96.511729540005533</v>
      </c>
      <c r="G37" s="745">
        <v>85.323123709778258</v>
      </c>
      <c r="H37" s="688"/>
      <c r="I37" s="688"/>
      <c r="J37" s="688"/>
      <c r="K37" s="688"/>
      <c r="L37" s="687"/>
      <c r="M37" s="687"/>
      <c r="N37" s="687"/>
      <c r="O37" s="687"/>
      <c r="P37" s="687"/>
    </row>
    <row r="38" spans="2:16">
      <c r="B38" s="683"/>
      <c r="C38" s="683" t="s">
        <v>44</v>
      </c>
      <c r="D38" s="684">
        <v>99.550431046697184</v>
      </c>
      <c r="E38" s="685">
        <v>96.438251819165075</v>
      </c>
      <c r="F38" s="685">
        <v>96.264017919479102</v>
      </c>
      <c r="G38" s="745">
        <v>82.375877667201166</v>
      </c>
      <c r="H38" s="688"/>
      <c r="I38" s="688"/>
      <c r="J38" s="688"/>
      <c r="K38" s="688"/>
      <c r="L38" s="687"/>
      <c r="M38" s="687"/>
      <c r="N38" s="687"/>
      <c r="O38" s="687"/>
      <c r="P38" s="687"/>
    </row>
    <row r="39" spans="2:16">
      <c r="B39" s="681"/>
      <c r="C39" s="681" t="s">
        <v>45</v>
      </c>
      <c r="D39" s="689">
        <v>99.463352704591017</v>
      </c>
      <c r="E39" s="690">
        <v>97.37851153072134</v>
      </c>
      <c r="F39" s="690">
        <v>96.68826483743085</v>
      </c>
      <c r="G39" s="746">
        <v>85.501724903352454</v>
      </c>
      <c r="H39" s="688"/>
      <c r="I39" s="688"/>
      <c r="J39" s="688"/>
      <c r="K39" s="688"/>
      <c r="L39" s="687"/>
      <c r="M39" s="687"/>
      <c r="N39" s="687"/>
      <c r="O39" s="687"/>
      <c r="P39" s="687"/>
    </row>
    <row r="40" spans="2:16">
      <c r="B40" s="691">
        <v>2008</v>
      </c>
      <c r="C40" s="691" t="s">
        <v>42</v>
      </c>
      <c r="D40" s="692">
        <v>100.6482096888616</v>
      </c>
      <c r="E40" s="693">
        <v>100.348620679833</v>
      </c>
      <c r="F40" s="693">
        <v>97.188438198169408</v>
      </c>
      <c r="G40" s="747">
        <v>79.556197553265108</v>
      </c>
      <c r="H40" s="688"/>
      <c r="I40" s="688"/>
      <c r="J40" s="688"/>
      <c r="K40" s="688"/>
      <c r="L40" s="687"/>
      <c r="M40" s="687"/>
      <c r="N40" s="687"/>
      <c r="O40" s="687"/>
    </row>
    <row r="41" spans="2:16">
      <c r="B41" s="683"/>
      <c r="C41" s="683" t="s">
        <v>43</v>
      </c>
      <c r="D41" s="684">
        <v>101.01589983348659</v>
      </c>
      <c r="E41" s="685">
        <v>99.625633266166858</v>
      </c>
      <c r="F41" s="685">
        <v>98.777385154843657</v>
      </c>
      <c r="G41" s="745">
        <v>76.584943301734768</v>
      </c>
      <c r="H41" s="688"/>
      <c r="I41" s="688"/>
      <c r="J41" s="688"/>
      <c r="K41" s="688"/>
      <c r="L41" s="687"/>
      <c r="M41" s="687"/>
      <c r="N41" s="687"/>
      <c r="O41" s="687"/>
    </row>
    <row r="42" spans="2:16">
      <c r="B42" s="683"/>
      <c r="C42" s="683" t="s">
        <v>44</v>
      </c>
      <c r="D42" s="684">
        <v>99.665982921853228</v>
      </c>
      <c r="E42" s="685">
        <v>96.674017297305383</v>
      </c>
      <c r="F42" s="685">
        <v>97.73875189456669</v>
      </c>
      <c r="G42" s="745">
        <v>72.69035711166066</v>
      </c>
      <c r="H42" s="688"/>
      <c r="I42" s="688"/>
      <c r="J42" s="688"/>
      <c r="K42" s="688"/>
      <c r="L42" s="687"/>
      <c r="M42" s="687"/>
      <c r="N42" s="687"/>
      <c r="O42" s="687"/>
    </row>
    <row r="43" spans="2:16">
      <c r="B43" s="681"/>
      <c r="C43" s="681" t="s">
        <v>45</v>
      </c>
      <c r="D43" s="689">
        <v>101.17027068738064</v>
      </c>
      <c r="E43" s="690">
        <v>98.008778874391211</v>
      </c>
      <c r="F43" s="690">
        <v>94.994362737878561</v>
      </c>
      <c r="G43" s="746">
        <v>90.867766235334273</v>
      </c>
      <c r="H43" s="688"/>
      <c r="I43" s="688"/>
      <c r="J43" s="688"/>
      <c r="K43" s="688"/>
      <c r="L43" s="687"/>
      <c r="M43" s="687"/>
      <c r="N43" s="687"/>
      <c r="O43" s="687"/>
    </row>
    <row r="44" spans="2:16">
      <c r="B44" s="691">
        <v>2009</v>
      </c>
      <c r="C44" s="691" t="s">
        <v>42</v>
      </c>
      <c r="D44" s="692">
        <v>106.37612788688688</v>
      </c>
      <c r="E44" s="693">
        <v>101.5284997122901</v>
      </c>
      <c r="F44" s="693">
        <v>97.398864801652394</v>
      </c>
      <c r="G44" s="747">
        <v>82.631207555154816</v>
      </c>
      <c r="H44" s="688"/>
      <c r="I44" s="688"/>
      <c r="J44" s="688"/>
      <c r="K44" s="688"/>
      <c r="L44" s="687"/>
      <c r="M44" s="687"/>
      <c r="N44" s="687"/>
      <c r="O44" s="687"/>
    </row>
    <row r="45" spans="2:16">
      <c r="B45" s="683"/>
      <c r="C45" s="683" t="s">
        <v>43</v>
      </c>
      <c r="D45" s="684">
        <v>106.31255039891842</v>
      </c>
      <c r="E45" s="685">
        <v>100.04586843131504</v>
      </c>
      <c r="F45" s="685">
        <v>97.764829630534919</v>
      </c>
      <c r="G45" s="745">
        <v>83.794095769518478</v>
      </c>
    </row>
    <row r="46" spans="2:16">
      <c r="B46" s="683"/>
      <c r="C46" s="683" t="s">
        <v>44</v>
      </c>
      <c r="D46" s="684">
        <v>106.79677113611356</v>
      </c>
      <c r="E46" s="685">
        <v>98.878950827178286</v>
      </c>
      <c r="F46" s="685">
        <v>99.233890511784125</v>
      </c>
      <c r="G46" s="745">
        <v>80.938873633640341</v>
      </c>
    </row>
    <row r="47" spans="2:16">
      <c r="B47" s="681"/>
      <c r="C47" s="681" t="s">
        <v>45</v>
      </c>
      <c r="D47" s="689">
        <v>106.77460165384448</v>
      </c>
      <c r="E47" s="690">
        <v>98.194996505849318</v>
      </c>
      <c r="F47" s="690">
        <v>99.657487893193775</v>
      </c>
      <c r="G47" s="746"/>
    </row>
    <row r="48" spans="2:16">
      <c r="B48" s="691">
        <v>2010</v>
      </c>
      <c r="C48" s="691" t="s">
        <v>42</v>
      </c>
      <c r="D48" s="692">
        <v>106.1176696333828</v>
      </c>
      <c r="E48" s="693">
        <v>98.631463212596628</v>
      </c>
      <c r="F48" s="693">
        <v>99.000212845892079</v>
      </c>
      <c r="G48" s="747"/>
    </row>
    <row r="49" spans="2:17">
      <c r="B49" s="683"/>
      <c r="C49" s="683" t="s">
        <v>43</v>
      </c>
      <c r="D49" s="684">
        <v>104.90312863313011</v>
      </c>
      <c r="E49" s="685">
        <v>96.580105991754976</v>
      </c>
      <c r="F49" s="685">
        <v>99.501851628578592</v>
      </c>
      <c r="G49" s="745"/>
    </row>
    <row r="50" spans="2:17">
      <c r="B50" s="683"/>
      <c r="C50" s="683" t="s">
        <v>44</v>
      </c>
      <c r="D50" s="684">
        <v>105.8710236090901</v>
      </c>
      <c r="E50" s="685">
        <v>95.947772979658097</v>
      </c>
      <c r="F50" s="685">
        <v>99.760596242230065</v>
      </c>
      <c r="G50" s="745"/>
    </row>
    <row r="51" spans="2:17">
      <c r="B51" s="681"/>
      <c r="C51" s="681" t="s">
        <v>45</v>
      </c>
      <c r="D51" s="689">
        <v>107.22823730873677</v>
      </c>
      <c r="E51" s="690">
        <v>96.674015819142454</v>
      </c>
      <c r="F51" s="690">
        <v>99.952339854928937</v>
      </c>
      <c r="G51" s="746"/>
    </row>
    <row r="52" spans="2:17">
      <c r="B52" s="691">
        <v>2011</v>
      </c>
      <c r="C52" s="691" t="s">
        <v>42</v>
      </c>
      <c r="D52" s="692">
        <v>106.57876349039839</v>
      </c>
      <c r="E52" s="693">
        <v>97.547062359313074</v>
      </c>
      <c r="F52" s="693">
        <v>101.58587434364867</v>
      </c>
      <c r="G52" s="747"/>
      <c r="I52" s="688"/>
      <c r="J52" s="688"/>
      <c r="K52" s="688"/>
      <c r="L52" s="688"/>
      <c r="N52" s="694"/>
      <c r="O52" s="694"/>
      <c r="P52" s="694"/>
      <c r="Q52" s="694"/>
    </row>
    <row r="53" spans="2:17">
      <c r="B53" s="683"/>
      <c r="C53" s="683" t="s">
        <v>43</v>
      </c>
      <c r="D53" s="684">
        <v>106.14450770608882</v>
      </c>
      <c r="E53" s="685">
        <v>96.661390254845557</v>
      </c>
      <c r="F53" s="685">
        <v>101.934668550396</v>
      </c>
      <c r="G53" s="745"/>
      <c r="H53" s="688"/>
      <c r="I53" s="688"/>
    </row>
    <row r="54" spans="2:17">
      <c r="B54" s="683"/>
      <c r="C54" s="683" t="s">
        <v>44</v>
      </c>
      <c r="D54" s="684">
        <v>107.23727801028633</v>
      </c>
      <c r="E54" s="685">
        <v>95.916656572208865</v>
      </c>
      <c r="F54" s="685">
        <v>101.89540672471011</v>
      </c>
      <c r="G54" s="745"/>
    </row>
    <row r="55" spans="2:17">
      <c r="B55" s="681"/>
      <c r="C55" s="681" t="s">
        <v>45</v>
      </c>
      <c r="D55" s="689">
        <v>107.6916074522416</v>
      </c>
      <c r="E55" s="690">
        <v>95.889212052968617</v>
      </c>
      <c r="F55" s="690">
        <v>101.79290566776491</v>
      </c>
      <c r="G55" s="746"/>
    </row>
    <row r="56" spans="2:17" ht="5.25" customHeight="1">
      <c r="D56" s="688"/>
      <c r="E56" s="688"/>
      <c r="F56" s="688"/>
      <c r="G56" s="688"/>
      <c r="H56" s="688"/>
      <c r="I56" s="688"/>
    </row>
    <row r="57" spans="2:17">
      <c r="B57" s="695" t="s">
        <v>560</v>
      </c>
      <c r="D57" s="688"/>
      <c r="E57" s="688"/>
      <c r="F57" s="688"/>
      <c r="G57" s="688"/>
      <c r="H57" s="688"/>
      <c r="I57" s="688"/>
    </row>
    <row r="58" spans="2:17">
      <c r="D58" s="688"/>
      <c r="E58" s="688"/>
      <c r="F58" s="688"/>
      <c r="G58" s="688"/>
      <c r="H58" s="688"/>
      <c r="I58" s="688"/>
    </row>
    <row r="59" spans="2:17">
      <c r="D59" s="688"/>
      <c r="E59" s="688"/>
      <c r="F59" s="688"/>
      <c r="G59" s="688"/>
      <c r="H59" s="688"/>
      <c r="I59" s="688"/>
    </row>
    <row r="60" spans="2:17">
      <c r="D60" s="688"/>
      <c r="E60" s="688"/>
      <c r="F60" s="688"/>
      <c r="G60" s="688"/>
      <c r="H60" s="688"/>
      <c r="I60" s="688"/>
    </row>
    <row r="61" spans="2:17">
      <c r="D61" s="688"/>
      <c r="E61" s="688"/>
      <c r="F61" s="688"/>
      <c r="G61" s="688"/>
      <c r="H61" s="688"/>
      <c r="I61" s="688"/>
    </row>
    <row r="62" spans="2:17">
      <c r="D62" s="688"/>
      <c r="E62" s="688"/>
      <c r="F62" s="688"/>
      <c r="G62" s="688"/>
    </row>
    <row r="63" spans="2:17">
      <c r="D63" s="688"/>
      <c r="E63" s="688"/>
      <c r="F63" s="688"/>
      <c r="G63" s="688"/>
    </row>
    <row r="64" spans="2:17">
      <c r="D64" s="688"/>
      <c r="E64" s="688"/>
      <c r="F64" s="688"/>
      <c r="G64" s="688"/>
    </row>
    <row r="65" spans="4:7">
      <c r="D65" s="688"/>
      <c r="E65" s="688"/>
      <c r="F65" s="688"/>
      <c r="G65" s="688"/>
    </row>
    <row r="66" spans="4:7">
      <c r="D66" s="688"/>
      <c r="E66" s="688"/>
      <c r="F66" s="688"/>
      <c r="G66" s="688"/>
    </row>
    <row r="67" spans="4:7">
      <c r="D67" s="688"/>
      <c r="E67" s="688"/>
      <c r="F67" s="688"/>
      <c r="G67" s="688"/>
    </row>
    <row r="68" spans="4:7">
      <c r="D68" s="688"/>
      <c r="E68" s="688"/>
      <c r="F68" s="688"/>
      <c r="G68" s="688"/>
    </row>
  </sheetData>
  <mergeCells count="2">
    <mergeCell ref="D4:D5"/>
    <mergeCell ref="E4:G4"/>
  </mergeCells>
  <pageMargins left="0.75" right="0.75" top="1" bottom="1" header="0.5" footer="0.5"/>
  <pageSetup paperSize="9" scale="76" orientation="portrait" r:id="rId1"/>
  <headerFooter alignWithMargins="0"/>
  <colBreaks count="1" manualBreakCount="1">
    <brk id="8" max="67" man="1"/>
  </colBreaks>
</worksheet>
</file>

<file path=xl/worksheets/sheet3.xml><?xml version="1.0" encoding="utf-8"?>
<worksheet xmlns="http://schemas.openxmlformats.org/spreadsheetml/2006/main" xmlns:r="http://schemas.openxmlformats.org/officeDocument/2006/relationships">
  <dimension ref="A1:DI115"/>
  <sheetViews>
    <sheetView zoomScaleNormal="100" zoomScaleSheetLayoutView="75" workbookViewId="0">
      <selection activeCell="E30" sqref="E30"/>
    </sheetView>
  </sheetViews>
  <sheetFormatPr defaultRowHeight="9" customHeight="1"/>
  <cols>
    <col min="1" max="1" width="4.42578125" style="129" customWidth="1"/>
    <col min="2" max="3" width="2.7109375" style="129" customWidth="1"/>
    <col min="4" max="4" width="2.28515625" style="129" customWidth="1"/>
    <col min="5" max="5" width="28.28515625" style="129" customWidth="1"/>
    <col min="6" max="6" width="7.5703125" style="137" customWidth="1"/>
    <col min="7" max="10" width="7.5703125" style="148" customWidth="1"/>
    <col min="11" max="11" width="8.140625" style="133" bestFit="1" customWidth="1"/>
    <col min="12" max="15" width="6.42578125" style="132" hidden="1" customWidth="1"/>
    <col min="16" max="16" width="7.28515625" style="133" customWidth="1"/>
    <col min="17" max="28" width="5.28515625" style="132" hidden="1" customWidth="1"/>
    <col min="29" max="29" width="5.5703125" style="132" customWidth="1"/>
    <col min="30" max="32" width="6.140625" style="132" customWidth="1"/>
    <col min="33" max="33" width="6.85546875" style="133" customWidth="1"/>
    <col min="34" max="45" width="5.28515625" style="132" customWidth="1"/>
    <col min="46" max="49" width="6.140625" style="132" customWidth="1"/>
    <col min="50" max="50" width="6.85546875" style="133" customWidth="1"/>
    <col min="51" max="16384" width="9.140625" style="133"/>
  </cols>
  <sheetData>
    <row r="1" spans="1:50" s="136" customFormat="1" ht="15">
      <c r="A1" s="512" t="s">
        <v>519</v>
      </c>
      <c r="B1" s="135"/>
      <c r="C1" s="135"/>
      <c r="D1" s="134"/>
      <c r="J1" s="137"/>
      <c r="L1" s="138"/>
      <c r="M1" s="138"/>
      <c r="N1" s="138"/>
      <c r="O1" s="138"/>
      <c r="Q1" s="138"/>
      <c r="R1" s="138"/>
      <c r="S1" s="138"/>
      <c r="T1" s="138"/>
      <c r="U1" s="138"/>
      <c r="V1" s="138"/>
      <c r="W1" s="138"/>
      <c r="X1" s="138"/>
      <c r="Y1" s="138"/>
      <c r="Z1" s="138"/>
      <c r="AA1" s="138"/>
      <c r="AB1" s="138"/>
      <c r="AC1" s="138"/>
      <c r="AD1" s="138"/>
      <c r="AE1" s="138"/>
      <c r="AF1" s="138"/>
      <c r="AH1" s="138"/>
      <c r="AI1" s="138"/>
      <c r="AJ1" s="138"/>
      <c r="AK1" s="138"/>
      <c r="AL1" s="138"/>
      <c r="AM1" s="138"/>
      <c r="AN1" s="138"/>
      <c r="AO1" s="138"/>
    </row>
    <row r="2" spans="1:50" s="520" customFormat="1" ht="12.75">
      <c r="A2" s="513" t="s">
        <v>521</v>
      </c>
      <c r="B2" s="517"/>
      <c r="C2" s="517"/>
      <c r="D2" s="517"/>
      <c r="E2" s="518"/>
      <c r="F2" s="519"/>
      <c r="G2" s="519"/>
      <c r="H2" s="519"/>
      <c r="I2" s="519"/>
      <c r="J2" s="519"/>
      <c r="L2" s="521"/>
      <c r="M2" s="521"/>
      <c r="N2" s="521"/>
      <c r="O2" s="522"/>
      <c r="Q2" s="521"/>
      <c r="R2" s="521"/>
      <c r="S2" s="521"/>
      <c r="T2" s="521"/>
      <c r="U2" s="521"/>
      <c r="V2" s="521"/>
      <c r="W2" s="521"/>
      <c r="X2" s="521"/>
      <c r="Y2" s="521"/>
      <c r="Z2" s="521"/>
      <c r="AA2" s="521"/>
      <c r="AB2" s="521"/>
      <c r="AC2" s="521"/>
      <c r="AD2" s="521"/>
      <c r="AE2" s="521"/>
      <c r="AF2" s="521"/>
      <c r="AH2" s="521"/>
      <c r="AI2" s="521"/>
      <c r="AJ2" s="521"/>
      <c r="AK2" s="521"/>
      <c r="AL2" s="521"/>
      <c r="AM2" s="521"/>
      <c r="AN2" s="521"/>
      <c r="AO2" s="521"/>
    </row>
    <row r="3" spans="1:50" s="144" customFormat="1" ht="14.25">
      <c r="A3" s="141"/>
      <c r="B3" s="142"/>
      <c r="C3" s="142"/>
      <c r="D3" s="142"/>
      <c r="E3" s="143"/>
      <c r="F3" s="140"/>
      <c r="G3" s="140"/>
      <c r="H3" s="140"/>
      <c r="I3" s="140"/>
      <c r="J3" s="140"/>
      <c r="L3" s="105"/>
      <c r="M3" s="105"/>
      <c r="N3" s="105"/>
      <c r="O3" s="105"/>
      <c r="Q3" s="105"/>
      <c r="R3" s="105"/>
      <c r="S3" s="105"/>
      <c r="T3" s="105"/>
      <c r="U3" s="105"/>
      <c r="V3" s="105"/>
      <c r="W3" s="105"/>
      <c r="X3" s="105"/>
      <c r="Y3" s="105"/>
      <c r="Z3" s="105"/>
      <c r="AA3" s="105"/>
      <c r="AB3" s="105"/>
      <c r="AC3" s="105"/>
      <c r="AD3" s="105"/>
      <c r="AE3" s="105"/>
      <c r="AF3" s="105"/>
      <c r="AH3" s="105"/>
      <c r="AI3" s="105"/>
      <c r="AJ3" s="105"/>
      <c r="AK3" s="105"/>
      <c r="AL3" s="105"/>
      <c r="AM3" s="105"/>
      <c r="AN3" s="105"/>
      <c r="AO3" s="105"/>
    </row>
    <row r="4" spans="1:50" s="144" customFormat="1" ht="15" customHeight="1">
      <c r="A4" s="145" t="s">
        <v>40</v>
      </c>
      <c r="B4" s="146"/>
      <c r="C4" s="146"/>
      <c r="D4" s="146"/>
      <c r="E4" s="146"/>
      <c r="F4" s="147"/>
      <c r="G4" s="148"/>
      <c r="H4" s="148"/>
      <c r="I4" s="148"/>
      <c r="J4" s="148"/>
      <c r="L4" s="149"/>
      <c r="M4" s="149"/>
      <c r="N4" s="149"/>
      <c r="O4" s="149"/>
      <c r="Q4" s="149"/>
      <c r="R4" s="149"/>
      <c r="S4" s="149"/>
      <c r="T4" s="132"/>
      <c r="U4" s="132"/>
      <c r="V4" s="132"/>
      <c r="W4" s="132"/>
      <c r="X4" s="132"/>
      <c r="Y4" s="132"/>
      <c r="Z4" s="132"/>
      <c r="AA4" s="132"/>
      <c r="AB4" s="132"/>
      <c r="AC4" s="132"/>
      <c r="AD4" s="132"/>
      <c r="AE4" s="132"/>
      <c r="AF4" s="132"/>
      <c r="AH4" s="149"/>
      <c r="AI4" s="149"/>
      <c r="AJ4" s="149"/>
      <c r="AK4" s="132"/>
      <c r="AL4" s="132"/>
      <c r="AM4" s="132"/>
      <c r="AN4" s="132"/>
      <c r="AO4" s="132"/>
    </row>
    <row r="5" spans="1:50" s="144" customFormat="1" ht="6.75" customHeight="1">
      <c r="A5" s="150"/>
      <c r="B5" s="150"/>
      <c r="C5" s="150"/>
      <c r="D5" s="150"/>
      <c r="E5" s="150"/>
      <c r="F5" s="151"/>
      <c r="G5" s="151"/>
      <c r="H5" s="151"/>
      <c r="I5" s="151"/>
      <c r="J5" s="151"/>
      <c r="K5" s="151"/>
      <c r="L5" s="106"/>
      <c r="M5" s="106"/>
      <c r="N5" s="106"/>
      <c r="O5" s="106"/>
      <c r="P5" s="152"/>
      <c r="Q5" s="106"/>
      <c r="R5" s="106"/>
      <c r="S5" s="106"/>
      <c r="T5" s="106"/>
      <c r="U5" s="106"/>
      <c r="V5" s="106"/>
      <c r="W5" s="106"/>
      <c r="X5" s="106"/>
      <c r="Y5" s="106"/>
      <c r="Z5" s="106"/>
      <c r="AA5" s="106"/>
      <c r="AB5" s="106"/>
      <c r="AC5" s="106"/>
      <c r="AD5" s="106"/>
      <c r="AE5" s="106"/>
      <c r="AF5" s="106"/>
      <c r="AG5" s="152"/>
      <c r="AH5" s="106"/>
      <c r="AI5" s="106"/>
      <c r="AJ5" s="106"/>
      <c r="AK5" s="106"/>
      <c r="AL5" s="106"/>
      <c r="AM5" s="106"/>
      <c r="AN5" s="106"/>
      <c r="AO5" s="106"/>
      <c r="AP5" s="106"/>
      <c r="AQ5" s="106"/>
      <c r="AR5" s="106"/>
      <c r="AS5" s="106"/>
      <c r="AT5" s="106"/>
      <c r="AU5" s="106"/>
      <c r="AV5" s="106"/>
      <c r="AW5" s="106"/>
      <c r="AX5" s="152"/>
    </row>
    <row r="6" spans="1:50" s="155" customFormat="1" ht="11.25" customHeight="1">
      <c r="A6" s="146"/>
      <c r="B6" s="146"/>
      <c r="C6" s="146"/>
      <c r="D6" s="146"/>
      <c r="E6" s="146"/>
      <c r="F6" s="153">
        <v>2003</v>
      </c>
      <c r="G6" s="153">
        <v>2004</v>
      </c>
      <c r="H6" s="153">
        <v>2005</v>
      </c>
      <c r="I6" s="153">
        <v>2006</v>
      </c>
      <c r="J6" s="153">
        <v>2007</v>
      </c>
      <c r="K6" s="153">
        <v>2008</v>
      </c>
      <c r="L6" s="128" t="s">
        <v>42</v>
      </c>
      <c r="M6" s="128" t="s">
        <v>43</v>
      </c>
      <c r="N6" s="128" t="s">
        <v>44</v>
      </c>
      <c r="O6" s="128" t="s">
        <v>45</v>
      </c>
      <c r="P6" s="154">
        <v>2009</v>
      </c>
      <c r="Q6" s="128">
        <v>1</v>
      </c>
      <c r="R6" s="128">
        <v>2</v>
      </c>
      <c r="S6" s="128">
        <v>3</v>
      </c>
      <c r="T6" s="128">
        <v>4</v>
      </c>
      <c r="U6" s="128">
        <v>5</v>
      </c>
      <c r="V6" s="128">
        <v>6</v>
      </c>
      <c r="W6" s="128">
        <v>7</v>
      </c>
      <c r="X6" s="128">
        <v>8</v>
      </c>
      <c r="Y6" s="128">
        <v>9</v>
      </c>
      <c r="Z6" s="128">
        <v>10</v>
      </c>
      <c r="AA6" s="128">
        <v>11</v>
      </c>
      <c r="AB6" s="128">
        <v>12</v>
      </c>
      <c r="AC6" s="154" t="s">
        <v>42</v>
      </c>
      <c r="AD6" s="154" t="s">
        <v>43</v>
      </c>
      <c r="AE6" s="154" t="s">
        <v>44</v>
      </c>
      <c r="AF6" s="154" t="s">
        <v>45</v>
      </c>
      <c r="AG6" s="154">
        <v>2010</v>
      </c>
      <c r="AH6" s="128">
        <v>1</v>
      </c>
      <c r="AI6" s="128">
        <v>2</v>
      </c>
      <c r="AJ6" s="128">
        <v>3</v>
      </c>
      <c r="AK6" s="128">
        <v>4</v>
      </c>
      <c r="AL6" s="128">
        <v>5</v>
      </c>
      <c r="AM6" s="128">
        <v>6</v>
      </c>
      <c r="AN6" s="128">
        <v>7</v>
      </c>
      <c r="AO6" s="128">
        <v>8</v>
      </c>
      <c r="AP6" s="128">
        <v>9</v>
      </c>
      <c r="AQ6" s="128">
        <v>10</v>
      </c>
      <c r="AR6" s="128">
        <v>11</v>
      </c>
      <c r="AS6" s="128">
        <v>12</v>
      </c>
      <c r="AT6" s="154" t="s">
        <v>42</v>
      </c>
      <c r="AU6" s="154" t="s">
        <v>43</v>
      </c>
      <c r="AV6" s="154" t="s">
        <v>44</v>
      </c>
      <c r="AW6" s="154" t="s">
        <v>45</v>
      </c>
      <c r="AX6" s="154">
        <v>2011</v>
      </c>
    </row>
    <row r="7" spans="1:50" s="144" customFormat="1" ht="13.5" customHeight="1">
      <c r="A7" s="156" t="s">
        <v>16</v>
      </c>
      <c r="B7" s="156"/>
      <c r="C7" s="156"/>
      <c r="D7" s="156"/>
      <c r="E7" s="156"/>
      <c r="F7" s="253">
        <v>-169.78175788472981</v>
      </c>
      <c r="G7" s="253">
        <v>-361.81581357952888</v>
      </c>
      <c r="H7" s="253">
        <v>-122.45366271162996</v>
      </c>
      <c r="I7" s="253">
        <v>-23.371293070706336</v>
      </c>
      <c r="J7" s="253">
        <v>-421.15903449340442</v>
      </c>
      <c r="K7" s="253">
        <v>-862.18573971563558</v>
      </c>
      <c r="L7" s="488">
        <v>-318.36567157675404</v>
      </c>
      <c r="M7" s="488">
        <v>-97.351429991485006</v>
      </c>
      <c r="N7" s="488">
        <v>60.135410587672254</v>
      </c>
      <c r="O7" s="488">
        <v>-101.48299677955362</v>
      </c>
      <c r="P7" s="253">
        <v>-457.06468776012042</v>
      </c>
      <c r="Q7" s="489">
        <v>-15.207632327187028</v>
      </c>
      <c r="R7" s="489">
        <v>-14.740760455177451</v>
      </c>
      <c r="S7" s="489">
        <v>-7.4800273569681934</v>
      </c>
      <c r="T7" s="489">
        <v>-36.558152886382459</v>
      </c>
      <c r="U7" s="489">
        <v>-4.7826090706914499</v>
      </c>
      <c r="V7" s="489">
        <v>-4.3215171131599135</v>
      </c>
      <c r="W7" s="489">
        <v>36.243957912213631</v>
      </c>
      <c r="X7" s="489">
        <v>-39.067908743235733</v>
      </c>
      <c r="Y7" s="489">
        <v>63.426539665951182</v>
      </c>
      <c r="Z7" s="489">
        <v>-41.423661512906818</v>
      </c>
      <c r="AA7" s="489">
        <v>-9.4344850608355699</v>
      </c>
      <c r="AB7" s="489">
        <v>-77.044653561565312</v>
      </c>
      <c r="AC7" s="489">
        <v>-37.428420139332673</v>
      </c>
      <c r="AD7" s="489">
        <v>-45.662279070233822</v>
      </c>
      <c r="AE7" s="489">
        <v>60.60258883492908</v>
      </c>
      <c r="AF7" s="489">
        <v>-127.9028001353077</v>
      </c>
      <c r="AG7" s="556">
        <v>-150.39091050994512</v>
      </c>
      <c r="AH7" s="489">
        <v>-92.749527058442652</v>
      </c>
      <c r="AI7" s="489">
        <v>-73.322923522798291</v>
      </c>
      <c r="AJ7" s="489">
        <v>-34.27633044225702</v>
      </c>
      <c r="AK7" s="489">
        <v>-41.617651169274481</v>
      </c>
      <c r="AL7" s="489">
        <v>-0.11023770025204449</v>
      </c>
      <c r="AM7" s="489">
        <v>-17.666011788213567</v>
      </c>
      <c r="AN7" s="489">
        <v>-7.0298127165058855</v>
      </c>
      <c r="AO7" s="489">
        <v>26.466494424185012</v>
      </c>
      <c r="AP7" s="489">
        <v>27.21451692281553</v>
      </c>
      <c r="AQ7" s="489">
        <v>25.589742237105199</v>
      </c>
      <c r="AR7" s="489">
        <v>-59.05402339409374</v>
      </c>
      <c r="AS7" s="489">
        <v>45.485374029110311</v>
      </c>
      <c r="AT7" s="557">
        <v>-200.34878102349796</v>
      </c>
      <c r="AU7" s="557">
        <v>-59.39390065774009</v>
      </c>
      <c r="AV7" s="557">
        <v>46.651198630494662</v>
      </c>
      <c r="AW7" s="557">
        <v>12.02109287212177</v>
      </c>
      <c r="AX7" s="558">
        <v>-201.07039017862166</v>
      </c>
    </row>
    <row r="8" spans="1:50" s="155" customFormat="1" ht="13.5" customHeight="1">
      <c r="A8" s="157"/>
      <c r="B8" s="156" t="s">
        <v>17</v>
      </c>
      <c r="C8" s="157"/>
      <c r="D8" s="131"/>
      <c r="E8" s="131"/>
      <c r="F8" s="253">
        <v>-752.95531632000018</v>
      </c>
      <c r="G8" s="253">
        <v>-914.30036610000002</v>
      </c>
      <c r="H8" s="253">
        <v>-858.47758240000007</v>
      </c>
      <c r="I8" s="253">
        <v>-1001.4998169575192</v>
      </c>
      <c r="J8" s="253">
        <v>-1181.03169437</v>
      </c>
      <c r="K8" s="253">
        <v>-1762.5242583779182</v>
      </c>
      <c r="L8" s="488">
        <v>-449.10430780000002</v>
      </c>
      <c r="M8" s="488">
        <v>-340.55592379400014</v>
      </c>
      <c r="N8" s="488">
        <v>-299.85860458100001</v>
      </c>
      <c r="O8" s="488">
        <v>-470.05634972999997</v>
      </c>
      <c r="P8" s="253">
        <v>-1559.5751859050001</v>
      </c>
      <c r="Q8" s="332">
        <v>-87.145119350000016</v>
      </c>
      <c r="R8" s="332">
        <v>-92.471674649999983</v>
      </c>
      <c r="S8" s="332">
        <v>-117.14729154999998</v>
      </c>
      <c r="T8" s="332">
        <v>-156.81748005</v>
      </c>
      <c r="U8" s="332">
        <v>-112.1309934999999</v>
      </c>
      <c r="V8" s="332">
        <v>-122.83918157600002</v>
      </c>
      <c r="W8" s="332">
        <v>-112.94493305000006</v>
      </c>
      <c r="X8" s="332">
        <v>-146.44408184999995</v>
      </c>
      <c r="Y8" s="332">
        <v>-59.093719849999985</v>
      </c>
      <c r="Z8" s="332">
        <v>-129.85205894999999</v>
      </c>
      <c r="AA8" s="332">
        <v>-131.98797574999995</v>
      </c>
      <c r="AB8" s="332">
        <v>-198.95205765000003</v>
      </c>
      <c r="AC8" s="332">
        <v>-296.76408555</v>
      </c>
      <c r="AD8" s="332">
        <v>-391.78765512599989</v>
      </c>
      <c r="AE8" s="332">
        <v>-318.48273474999996</v>
      </c>
      <c r="AF8" s="332">
        <v>-460.79209234999996</v>
      </c>
      <c r="AG8" s="559">
        <v>-1467.8265677759998</v>
      </c>
      <c r="AH8" s="332">
        <v>-193.32202301000004</v>
      </c>
      <c r="AI8" s="332">
        <v>-142.24183920000004</v>
      </c>
      <c r="AJ8" s="332">
        <v>-125.97795546000006</v>
      </c>
      <c r="AK8" s="332">
        <v>-149.05060340000006</v>
      </c>
      <c r="AL8" s="332">
        <v>-102.75995250000005</v>
      </c>
      <c r="AM8" s="332">
        <v>-122.76145350000002</v>
      </c>
      <c r="AN8" s="332">
        <v>-158.8639107619999</v>
      </c>
      <c r="AO8" s="332">
        <v>-132.63682990000007</v>
      </c>
      <c r="AP8" s="332">
        <v>-111.81609264000002</v>
      </c>
      <c r="AQ8" s="332">
        <v>-99.954590999999994</v>
      </c>
      <c r="AR8" s="332">
        <v>-177.40668140000002</v>
      </c>
      <c r="AS8" s="332">
        <v>-164.87457499999999</v>
      </c>
      <c r="AT8" s="560">
        <v>-461.54181767000011</v>
      </c>
      <c r="AU8" s="560">
        <v>-374.57200940000013</v>
      </c>
      <c r="AV8" s="560">
        <v>-403.31683330200002</v>
      </c>
      <c r="AW8" s="560">
        <v>-442.23584740000001</v>
      </c>
      <c r="AX8" s="561">
        <v>-1681.6665077720004</v>
      </c>
    </row>
    <row r="9" spans="1:50" s="155" customFormat="1" ht="13.5" customHeight="1">
      <c r="A9" s="158"/>
      <c r="B9" s="137"/>
      <c r="C9" s="158" t="s">
        <v>18</v>
      </c>
      <c r="D9" s="137"/>
      <c r="E9" s="130"/>
      <c r="F9" s="253">
        <v>1203.2342549999998</v>
      </c>
      <c r="G9" s="253">
        <v>1345.0096015999998</v>
      </c>
      <c r="H9" s="253">
        <v>1642.9402039000001</v>
      </c>
      <c r="I9" s="253">
        <v>1913.9700586200001</v>
      </c>
      <c r="J9" s="253">
        <v>2472.2144181000003</v>
      </c>
      <c r="K9" s="253">
        <v>2692.59820021</v>
      </c>
      <c r="L9" s="488">
        <v>400.71945556000003</v>
      </c>
      <c r="M9" s="488">
        <v>493.12028479599996</v>
      </c>
      <c r="N9" s="488">
        <v>536.87026580300005</v>
      </c>
      <c r="O9" s="488">
        <v>501.88739019000002</v>
      </c>
      <c r="P9" s="253">
        <v>1932.5973963490001</v>
      </c>
      <c r="Q9" s="332">
        <v>133.81462379999999</v>
      </c>
      <c r="R9" s="332">
        <v>158.48207400000001</v>
      </c>
      <c r="S9" s="332">
        <v>190.12043210000002</v>
      </c>
      <c r="T9" s="332">
        <v>182.73222639999997</v>
      </c>
      <c r="U9" s="332">
        <v>206.83719010000002</v>
      </c>
      <c r="V9" s="332">
        <v>226.42365379999998</v>
      </c>
      <c r="W9" s="332">
        <v>232.66960900000001</v>
      </c>
      <c r="X9" s="332">
        <v>203.02658040000003</v>
      </c>
      <c r="Y9" s="332">
        <v>249.44864500000003</v>
      </c>
      <c r="Z9" s="332">
        <v>232.98029569999997</v>
      </c>
      <c r="AA9" s="332">
        <v>252.20502430000002</v>
      </c>
      <c r="AB9" s="332">
        <v>224.0929812</v>
      </c>
      <c r="AC9" s="332">
        <v>482.41712990000002</v>
      </c>
      <c r="AD9" s="332">
        <v>615.9930703</v>
      </c>
      <c r="AE9" s="332">
        <v>685.14483440000004</v>
      </c>
      <c r="AF9" s="332">
        <v>709.27830119999999</v>
      </c>
      <c r="AG9" s="559">
        <v>2492.8333358</v>
      </c>
      <c r="AH9" s="332">
        <v>222.18891778999998</v>
      </c>
      <c r="AI9" s="332">
        <v>238.62022199999998</v>
      </c>
      <c r="AJ9" s="332">
        <v>251.602385</v>
      </c>
      <c r="AK9" s="332">
        <v>276.13852679999997</v>
      </c>
      <c r="AL9" s="332">
        <v>285.22247509999994</v>
      </c>
      <c r="AM9" s="332">
        <v>256.14929599999994</v>
      </c>
      <c r="AN9" s="332">
        <v>234.06714610000003</v>
      </c>
      <c r="AO9" s="332">
        <v>278.64539239999999</v>
      </c>
      <c r="AP9" s="332">
        <v>312.31289099999998</v>
      </c>
      <c r="AQ9" s="332">
        <v>281.55319899999995</v>
      </c>
      <c r="AR9" s="332">
        <v>265.6818657</v>
      </c>
      <c r="AS9" s="332">
        <v>276.67063830000001</v>
      </c>
      <c r="AT9" s="560">
        <v>712.41152478999993</v>
      </c>
      <c r="AU9" s="560">
        <v>817.51029789999984</v>
      </c>
      <c r="AV9" s="560">
        <v>825.02542949999997</v>
      </c>
      <c r="AW9" s="560">
        <v>823.9057029999999</v>
      </c>
      <c r="AX9" s="561">
        <v>3178.8529551899996</v>
      </c>
    </row>
    <row r="10" spans="1:50" s="155" customFormat="1" ht="13.5" customHeight="1">
      <c r="A10" s="158"/>
      <c r="B10" s="137"/>
      <c r="C10" s="158" t="s">
        <v>19</v>
      </c>
      <c r="D10" s="137"/>
      <c r="E10" s="130"/>
      <c r="F10" s="253">
        <v>-1956.1895713200001</v>
      </c>
      <c r="G10" s="253">
        <v>-2259.3099677</v>
      </c>
      <c r="H10" s="253">
        <v>-2501.4177863</v>
      </c>
      <c r="I10" s="253">
        <v>-2915.4698755775198</v>
      </c>
      <c r="J10" s="253">
        <v>-3653.2461124699998</v>
      </c>
      <c r="K10" s="253">
        <v>-4455.1224585879181</v>
      </c>
      <c r="L10" s="488">
        <v>-849.82376336000004</v>
      </c>
      <c r="M10" s="488">
        <v>-833.6762085900001</v>
      </c>
      <c r="N10" s="488">
        <v>-836.72887038400006</v>
      </c>
      <c r="O10" s="488">
        <v>-971.94373991999998</v>
      </c>
      <c r="P10" s="253">
        <v>-3492.1725822540002</v>
      </c>
      <c r="Q10" s="332">
        <v>-220.95974315000001</v>
      </c>
      <c r="R10" s="332">
        <v>-250.95374864999999</v>
      </c>
      <c r="S10" s="332">
        <v>-307.26772364999999</v>
      </c>
      <c r="T10" s="332">
        <v>-339.54970644999997</v>
      </c>
      <c r="U10" s="332">
        <v>-318.96818359999992</v>
      </c>
      <c r="V10" s="332">
        <v>-349.262835376</v>
      </c>
      <c r="W10" s="332">
        <v>-345.61454205000007</v>
      </c>
      <c r="X10" s="332">
        <v>-349.47066224999998</v>
      </c>
      <c r="Y10" s="332">
        <v>-308.54236485000001</v>
      </c>
      <c r="Z10" s="332">
        <v>-362.83235464999996</v>
      </c>
      <c r="AA10" s="332">
        <v>-384.19300004999997</v>
      </c>
      <c r="AB10" s="332">
        <v>-423.04503885000003</v>
      </c>
      <c r="AC10" s="332">
        <v>-779.18121544999997</v>
      </c>
      <c r="AD10" s="332">
        <v>-1007.7807254259999</v>
      </c>
      <c r="AE10" s="332">
        <v>-1003.62756915</v>
      </c>
      <c r="AF10" s="332">
        <v>-1170.0703935500001</v>
      </c>
      <c r="AG10" s="559">
        <v>-3960.659903576</v>
      </c>
      <c r="AH10" s="332">
        <v>-415.51094080000001</v>
      </c>
      <c r="AI10" s="332">
        <v>-380.86206120000003</v>
      </c>
      <c r="AJ10" s="332">
        <v>-377.58034046000006</v>
      </c>
      <c r="AK10" s="332">
        <v>-425.18913020000002</v>
      </c>
      <c r="AL10" s="332">
        <v>-387.98242759999999</v>
      </c>
      <c r="AM10" s="332">
        <v>-378.91074949999995</v>
      </c>
      <c r="AN10" s="332">
        <v>-392.93105686199993</v>
      </c>
      <c r="AO10" s="332">
        <v>-411.28222230000006</v>
      </c>
      <c r="AP10" s="332">
        <v>-424.12898364</v>
      </c>
      <c r="AQ10" s="332">
        <v>-381.50778999999994</v>
      </c>
      <c r="AR10" s="332">
        <v>-443.08854710000003</v>
      </c>
      <c r="AS10" s="332">
        <v>-441.5452133</v>
      </c>
      <c r="AT10" s="560">
        <v>-1173.9533424600002</v>
      </c>
      <c r="AU10" s="560">
        <v>-1192.0823073000001</v>
      </c>
      <c r="AV10" s="560">
        <v>-1228.3422628019998</v>
      </c>
      <c r="AW10" s="560">
        <v>-1266.1415504000001</v>
      </c>
      <c r="AX10" s="561">
        <v>-4860.519462962</v>
      </c>
    </row>
    <row r="11" spans="1:50" ht="13.5" customHeight="1">
      <c r="A11" s="156"/>
      <c r="B11" s="156" t="s">
        <v>20</v>
      </c>
      <c r="C11" s="156"/>
      <c r="D11" s="156"/>
      <c r="E11" s="156"/>
      <c r="F11" s="253">
        <v>-9.4342814829999675</v>
      </c>
      <c r="G11" s="253">
        <v>-45.589142970300003</v>
      </c>
      <c r="H11" s="253">
        <v>-29.230201656889989</v>
      </c>
      <c r="I11" s="253">
        <v>17.397340250999981</v>
      </c>
      <c r="J11" s="253">
        <v>28.260015696800053</v>
      </c>
      <c r="K11" s="562">
        <v>9.2778443692000394</v>
      </c>
      <c r="L11" s="488">
        <v>-4.8696874089999937</v>
      </c>
      <c r="M11" s="488">
        <v>-2.9181331500000169</v>
      </c>
      <c r="N11" s="488">
        <v>20.447709189999976</v>
      </c>
      <c r="O11" s="164">
        <v>3.8283533800000029</v>
      </c>
      <c r="P11" s="253">
        <v>16.488242010999969</v>
      </c>
      <c r="Q11" s="332">
        <v>0.81639644000001255</v>
      </c>
      <c r="R11" s="332">
        <v>0.28149862999999442</v>
      </c>
      <c r="S11" s="332">
        <v>3.2308422600000029</v>
      </c>
      <c r="T11" s="332">
        <v>2.6239673300000064</v>
      </c>
      <c r="U11" s="332">
        <v>6.4147930000000031</v>
      </c>
      <c r="V11" s="332">
        <v>10.485554199999996</v>
      </c>
      <c r="W11" s="332">
        <v>6.6929577649999956</v>
      </c>
      <c r="X11" s="332">
        <v>5.9451299400000011</v>
      </c>
      <c r="Y11" s="332">
        <v>-2.5843012700000187</v>
      </c>
      <c r="Z11" s="332">
        <v>-2.886494710000008</v>
      </c>
      <c r="AA11" s="332">
        <v>10.790954899999988</v>
      </c>
      <c r="AB11" s="332">
        <v>7.5931380499999932</v>
      </c>
      <c r="AC11" s="332">
        <v>4.3287373300000098</v>
      </c>
      <c r="AD11" s="332">
        <v>19.524314530000005</v>
      </c>
      <c r="AE11" s="332">
        <v>10.053786434999978</v>
      </c>
      <c r="AF11" s="332">
        <v>15.497598239999974</v>
      </c>
      <c r="AG11" s="559">
        <v>49.404436534999967</v>
      </c>
      <c r="AH11" s="332">
        <v>14.112226499999998</v>
      </c>
      <c r="AI11" s="332">
        <v>-5.7649964000000011</v>
      </c>
      <c r="AJ11" s="332">
        <v>10.969783360000001</v>
      </c>
      <c r="AK11" s="332">
        <v>4.6020930800000031</v>
      </c>
      <c r="AL11" s="332">
        <v>9.7460730700000013</v>
      </c>
      <c r="AM11" s="332">
        <v>9.3230846299999968</v>
      </c>
      <c r="AN11" s="332">
        <v>12.635996050000017</v>
      </c>
      <c r="AO11" s="332">
        <v>15.614169770000011</v>
      </c>
      <c r="AP11" s="332">
        <v>9.3144416799999945</v>
      </c>
      <c r="AQ11" s="332">
        <v>7.3353231999999977</v>
      </c>
      <c r="AR11" s="332">
        <v>0.25732128099998164</v>
      </c>
      <c r="AS11" s="332">
        <v>9.2817443100000219</v>
      </c>
      <c r="AT11" s="560">
        <v>19.317013459999998</v>
      </c>
      <c r="AU11" s="560">
        <v>23.671250780000001</v>
      </c>
      <c r="AV11" s="560">
        <v>37.564607500000022</v>
      </c>
      <c r="AW11" s="560">
        <v>16.874388791000001</v>
      </c>
      <c r="AX11" s="561">
        <v>97.42726053100003</v>
      </c>
    </row>
    <row r="12" spans="1:50" ht="13.5" customHeight="1">
      <c r="A12" s="156"/>
      <c r="C12" s="158" t="s">
        <v>21</v>
      </c>
      <c r="D12" s="156"/>
      <c r="E12" s="156"/>
      <c r="F12" s="563">
        <v>336.103277988</v>
      </c>
      <c r="G12" s="563">
        <v>364.41592951870001</v>
      </c>
      <c r="H12" s="563">
        <v>417.09849660011002</v>
      </c>
      <c r="I12" s="563">
        <v>479.06501413699999</v>
      </c>
      <c r="J12" s="563">
        <v>597.33431073630004</v>
      </c>
      <c r="K12" s="562">
        <v>692.04213781919998</v>
      </c>
      <c r="L12" s="490">
        <v>142.05464958800002</v>
      </c>
      <c r="M12" s="490">
        <v>148.10036860999998</v>
      </c>
      <c r="N12" s="490">
        <v>163.6235977</v>
      </c>
      <c r="O12" s="164">
        <v>163.78199386</v>
      </c>
      <c r="P12" s="253">
        <v>617.56060975800006</v>
      </c>
      <c r="Q12" s="332">
        <v>39.739055500000006</v>
      </c>
      <c r="R12" s="332">
        <v>44.315364499999994</v>
      </c>
      <c r="S12" s="332">
        <v>50.674143199999996</v>
      </c>
      <c r="T12" s="332">
        <v>51.621899500000005</v>
      </c>
      <c r="U12" s="332">
        <v>55.478696320000005</v>
      </c>
      <c r="V12" s="332">
        <v>65.7513948</v>
      </c>
      <c r="W12" s="332">
        <v>63.612110965000007</v>
      </c>
      <c r="X12" s="332">
        <v>65.607694600000002</v>
      </c>
      <c r="Y12" s="332">
        <v>59.009118399999984</v>
      </c>
      <c r="Z12" s="332">
        <v>56.162224089999988</v>
      </c>
      <c r="AA12" s="332">
        <v>64.925556499999999</v>
      </c>
      <c r="AB12" s="332">
        <v>76.853046849999998</v>
      </c>
      <c r="AC12" s="332">
        <v>134.7285632</v>
      </c>
      <c r="AD12" s="332">
        <v>172.85199062000001</v>
      </c>
      <c r="AE12" s="332">
        <v>188.22892396499998</v>
      </c>
      <c r="AF12" s="332">
        <v>197.94082743999999</v>
      </c>
      <c r="AG12" s="559">
        <v>693.75030522499992</v>
      </c>
      <c r="AH12" s="332">
        <v>60.152296299999996</v>
      </c>
      <c r="AI12" s="332">
        <v>49.697286200000001</v>
      </c>
      <c r="AJ12" s="332">
        <v>67.47675246</v>
      </c>
      <c r="AK12" s="332">
        <v>62.185784209999994</v>
      </c>
      <c r="AL12" s="332">
        <v>66.568397790000006</v>
      </c>
      <c r="AM12" s="332">
        <v>66.296461039999997</v>
      </c>
      <c r="AN12" s="332">
        <v>73.034777750000003</v>
      </c>
      <c r="AO12" s="332">
        <v>76.731944170000006</v>
      </c>
      <c r="AP12" s="332">
        <v>70.372109879999996</v>
      </c>
      <c r="AQ12" s="332">
        <v>67.039573399999995</v>
      </c>
      <c r="AR12" s="332">
        <v>63.37023949999999</v>
      </c>
      <c r="AS12" s="332">
        <v>76.970627330000013</v>
      </c>
      <c r="AT12" s="560">
        <v>177.32633496</v>
      </c>
      <c r="AU12" s="560">
        <v>195.05064304000001</v>
      </c>
      <c r="AV12" s="560">
        <v>220.13883179999999</v>
      </c>
      <c r="AW12" s="560">
        <v>207.38044023</v>
      </c>
      <c r="AX12" s="561">
        <v>799.89625002999992</v>
      </c>
    </row>
    <row r="13" spans="1:50" ht="13.5" customHeight="1">
      <c r="A13" s="156"/>
      <c r="C13" s="158" t="s">
        <v>22</v>
      </c>
      <c r="D13" s="156"/>
      <c r="E13" s="156"/>
      <c r="F13" s="563">
        <v>-345.53755947100001</v>
      </c>
      <c r="G13" s="563">
        <v>-410.00507248899999</v>
      </c>
      <c r="H13" s="563">
        <v>-446.32869825700004</v>
      </c>
      <c r="I13" s="563">
        <v>-461.66767388599999</v>
      </c>
      <c r="J13" s="563">
        <v>-569.07429503949993</v>
      </c>
      <c r="K13" s="562">
        <v>-682.76429344999997</v>
      </c>
      <c r="L13" s="490">
        <v>-146.92433699700001</v>
      </c>
      <c r="M13" s="490">
        <v>-151.01850176000002</v>
      </c>
      <c r="N13" s="490">
        <v>-143.17588851000002</v>
      </c>
      <c r="O13" s="164">
        <v>-159.95364047999999</v>
      </c>
      <c r="P13" s="253">
        <v>-601.07236774700004</v>
      </c>
      <c r="Q13" s="332">
        <v>-38.922659059999994</v>
      </c>
      <c r="R13" s="332">
        <v>-44.03386587</v>
      </c>
      <c r="S13" s="332">
        <v>-47.443300939999993</v>
      </c>
      <c r="T13" s="332">
        <v>-48.997932169999999</v>
      </c>
      <c r="U13" s="332">
        <v>-49.063903320000001</v>
      </c>
      <c r="V13" s="332">
        <v>-55.265840600000004</v>
      </c>
      <c r="W13" s="332">
        <v>-56.919153200000011</v>
      </c>
      <c r="X13" s="332">
        <v>-59.662564660000001</v>
      </c>
      <c r="Y13" s="332">
        <v>-61.593419670000003</v>
      </c>
      <c r="Z13" s="332">
        <v>-59.048718799999996</v>
      </c>
      <c r="AA13" s="332">
        <v>-54.134601600000011</v>
      </c>
      <c r="AB13" s="332">
        <v>-69.259908800000005</v>
      </c>
      <c r="AC13" s="332">
        <v>-130.39982587</v>
      </c>
      <c r="AD13" s="332">
        <v>-153.32767609000001</v>
      </c>
      <c r="AE13" s="332">
        <v>-178.17513753000003</v>
      </c>
      <c r="AF13" s="332">
        <v>-182.44322920000002</v>
      </c>
      <c r="AG13" s="559">
        <v>-644.34586869000009</v>
      </c>
      <c r="AH13" s="332">
        <v>-46.040069799999998</v>
      </c>
      <c r="AI13" s="332">
        <v>-55.462282600000002</v>
      </c>
      <c r="AJ13" s="332">
        <v>-56.506969099999999</v>
      </c>
      <c r="AK13" s="332">
        <v>-57.583691129999991</v>
      </c>
      <c r="AL13" s="332">
        <v>-56.822324720000005</v>
      </c>
      <c r="AM13" s="332">
        <v>-56.97337641</v>
      </c>
      <c r="AN13" s="332">
        <v>-60.398781699999986</v>
      </c>
      <c r="AO13" s="332">
        <v>-61.117774399999995</v>
      </c>
      <c r="AP13" s="332">
        <v>-61.057668200000002</v>
      </c>
      <c r="AQ13" s="332">
        <v>-59.704250199999997</v>
      </c>
      <c r="AR13" s="332">
        <v>-63.112918219000008</v>
      </c>
      <c r="AS13" s="332">
        <v>-67.688883019999992</v>
      </c>
      <c r="AT13" s="560">
        <v>-158.0093215</v>
      </c>
      <c r="AU13" s="560">
        <v>-171.37939225999997</v>
      </c>
      <c r="AV13" s="560">
        <v>-182.57422429999997</v>
      </c>
      <c r="AW13" s="560">
        <v>-190.506051439</v>
      </c>
      <c r="AX13" s="561">
        <v>-702.46898949899992</v>
      </c>
    </row>
    <row r="14" spans="1:50" s="155" customFormat="1" ht="13.5" customHeight="1">
      <c r="A14" s="156"/>
      <c r="B14" s="156" t="s">
        <v>23</v>
      </c>
      <c r="C14" s="156"/>
      <c r="D14" s="156"/>
      <c r="E14" s="156"/>
      <c r="F14" s="253">
        <v>-53.492801388665342</v>
      </c>
      <c r="G14" s="253">
        <v>-30.14005131026904</v>
      </c>
      <c r="H14" s="253">
        <v>-88.06665053572064</v>
      </c>
      <c r="I14" s="253">
        <v>-21.177308664066519</v>
      </c>
      <c r="J14" s="253">
        <v>-280.82467455967162</v>
      </c>
      <c r="K14" s="253">
        <v>-94.408329403607169</v>
      </c>
      <c r="L14" s="488">
        <v>6.677034420937467</v>
      </c>
      <c r="M14" s="488">
        <v>-14.143314522086385</v>
      </c>
      <c r="N14" s="488">
        <v>-60.022492285905003</v>
      </c>
      <c r="O14" s="488">
        <v>20.18936984223717</v>
      </c>
      <c r="P14" s="253">
        <v>-47.299402544816758</v>
      </c>
      <c r="Q14" s="332">
        <v>-1.7728815390874111</v>
      </c>
      <c r="R14" s="332">
        <v>-4.0459230498347907</v>
      </c>
      <c r="S14" s="332">
        <v>1.6046343146638016</v>
      </c>
      <c r="T14" s="332">
        <v>-2.4164987292938864</v>
      </c>
      <c r="U14" s="332">
        <v>-7.373718791931017</v>
      </c>
      <c r="V14" s="332">
        <v>-11.798125663601828</v>
      </c>
      <c r="W14" s="332">
        <v>-7.4078509780702824</v>
      </c>
      <c r="X14" s="332">
        <v>-44.68199112009691</v>
      </c>
      <c r="Y14" s="332">
        <v>1.1466107248584869</v>
      </c>
      <c r="Z14" s="332">
        <v>-11.400652550907022</v>
      </c>
      <c r="AA14" s="332">
        <v>1.2050163611813769</v>
      </c>
      <c r="AB14" s="332">
        <v>-12.184499657452886</v>
      </c>
      <c r="AC14" s="332">
        <v>-4.2141702742584002</v>
      </c>
      <c r="AD14" s="332">
        <v>-21.588343184826734</v>
      </c>
      <c r="AE14" s="332">
        <v>-50.943231373308706</v>
      </c>
      <c r="AF14" s="332">
        <v>-22.380135847178529</v>
      </c>
      <c r="AG14" s="559">
        <v>-99.125880679572361</v>
      </c>
      <c r="AH14" s="332">
        <v>-9.4558785800077807</v>
      </c>
      <c r="AI14" s="332">
        <v>-8.0531759376756931</v>
      </c>
      <c r="AJ14" s="332">
        <v>-6.6354554720102215</v>
      </c>
      <c r="AK14" s="332">
        <v>-9.6087091914037082</v>
      </c>
      <c r="AL14" s="332">
        <v>-9.7555433449690163</v>
      </c>
      <c r="AM14" s="332">
        <v>-8.3911573173521106</v>
      </c>
      <c r="AN14" s="332">
        <v>-10.740953814986941</v>
      </c>
      <c r="AO14" s="332">
        <v>-7.7528184832441891</v>
      </c>
      <c r="AP14" s="332">
        <v>-9.1823991223478494</v>
      </c>
      <c r="AQ14" s="332">
        <v>-9.4509481445559196</v>
      </c>
      <c r="AR14" s="332">
        <v>-8.2840962812305712</v>
      </c>
      <c r="AS14" s="332">
        <v>-12.159573209860177</v>
      </c>
      <c r="AT14" s="560">
        <v>-24.144509989693695</v>
      </c>
      <c r="AU14" s="560">
        <v>-27.755409853724835</v>
      </c>
      <c r="AV14" s="560">
        <v>-27.676171420578978</v>
      </c>
      <c r="AW14" s="560">
        <v>-29.894617635646668</v>
      </c>
      <c r="AX14" s="561">
        <v>-109.47070889964418</v>
      </c>
    </row>
    <row r="15" spans="1:50" s="155" customFormat="1" ht="13.5" customHeight="1">
      <c r="A15" s="156"/>
      <c r="B15" s="137"/>
      <c r="C15" s="158" t="s">
        <v>21</v>
      </c>
      <c r="D15" s="156"/>
      <c r="E15" s="156"/>
      <c r="F15" s="253">
        <v>53.18807685733465</v>
      </c>
      <c r="G15" s="253">
        <v>67.88875948973093</v>
      </c>
      <c r="H15" s="253">
        <v>78.625816800279338</v>
      </c>
      <c r="I15" s="253">
        <v>107.08195648469351</v>
      </c>
      <c r="J15" s="253">
        <v>155.19296518032837</v>
      </c>
      <c r="K15" s="253">
        <v>185.19451046639284</v>
      </c>
      <c r="L15" s="488">
        <v>30.979155580937466</v>
      </c>
      <c r="M15" s="488">
        <v>31.383056637913615</v>
      </c>
      <c r="N15" s="488">
        <v>33.656478454094973</v>
      </c>
      <c r="O15" s="488">
        <v>32.012974242237171</v>
      </c>
      <c r="P15" s="253">
        <v>128.03166491518323</v>
      </c>
      <c r="Q15" s="332">
        <v>8.9698869109125869</v>
      </c>
      <c r="R15" s="332">
        <v>10.507371460165203</v>
      </c>
      <c r="S15" s="332">
        <v>13.625478464663807</v>
      </c>
      <c r="T15" s="332">
        <v>12.606482570706122</v>
      </c>
      <c r="U15" s="332">
        <v>9.5370375480689855</v>
      </c>
      <c r="V15" s="332">
        <v>13.300816846398176</v>
      </c>
      <c r="W15" s="332">
        <v>12.576358131929723</v>
      </c>
      <c r="X15" s="332">
        <v>12.528261629903078</v>
      </c>
      <c r="Y15" s="332">
        <v>14.448139804858489</v>
      </c>
      <c r="Z15" s="332">
        <v>11.675433829092974</v>
      </c>
      <c r="AA15" s="332">
        <v>12.684631971181378</v>
      </c>
      <c r="AB15" s="332">
        <v>14.100804082547114</v>
      </c>
      <c r="AC15" s="332">
        <v>33.102736835741595</v>
      </c>
      <c r="AD15" s="332">
        <v>35.444336965173285</v>
      </c>
      <c r="AE15" s="332">
        <v>39.552759566691293</v>
      </c>
      <c r="AF15" s="332">
        <v>38.46086988282147</v>
      </c>
      <c r="AG15" s="559">
        <v>146.56070325042765</v>
      </c>
      <c r="AH15" s="332">
        <v>15.442918369992221</v>
      </c>
      <c r="AI15" s="332">
        <v>12.84790027232431</v>
      </c>
      <c r="AJ15" s="332">
        <v>15.691158597446389</v>
      </c>
      <c r="AK15" s="332">
        <v>14.206515858596291</v>
      </c>
      <c r="AL15" s="332">
        <v>13.976511655030979</v>
      </c>
      <c r="AM15" s="332">
        <v>14.60439804264789</v>
      </c>
      <c r="AN15" s="332">
        <v>13.136070199013059</v>
      </c>
      <c r="AO15" s="332">
        <v>15.545947766755811</v>
      </c>
      <c r="AP15" s="332">
        <v>14.155462067652149</v>
      </c>
      <c r="AQ15" s="332">
        <v>14.101592035444078</v>
      </c>
      <c r="AR15" s="332">
        <v>15.35994745876943</v>
      </c>
      <c r="AS15" s="332">
        <v>13.63063733928713</v>
      </c>
      <c r="AT15" s="560">
        <v>43.981977239762919</v>
      </c>
      <c r="AU15" s="560">
        <v>42.78742555627516</v>
      </c>
      <c r="AV15" s="560">
        <v>42.837480033421016</v>
      </c>
      <c r="AW15" s="560">
        <v>43.092176833500638</v>
      </c>
      <c r="AX15" s="561">
        <v>172.69905966295974</v>
      </c>
    </row>
    <row r="16" spans="1:50" ht="13.5" customHeight="1">
      <c r="A16" s="158"/>
      <c r="C16" s="158" t="s">
        <v>22</v>
      </c>
      <c r="D16" s="158"/>
      <c r="E16" s="158"/>
      <c r="F16" s="253">
        <v>-106.68087824599999</v>
      </c>
      <c r="G16" s="253">
        <v>-98.028810799999974</v>
      </c>
      <c r="H16" s="253">
        <v>-166.69246733599999</v>
      </c>
      <c r="I16" s="253">
        <v>-128.25926514876002</v>
      </c>
      <c r="J16" s="253">
        <v>-436.01763973999999</v>
      </c>
      <c r="K16" s="562">
        <v>-279.60283987000003</v>
      </c>
      <c r="L16" s="488">
        <v>-24.302121159999999</v>
      </c>
      <c r="M16" s="488">
        <v>-45.526371160000004</v>
      </c>
      <c r="N16" s="488">
        <v>-93.678970739999968</v>
      </c>
      <c r="O16" s="164">
        <v>-11.823604400000001</v>
      </c>
      <c r="P16" s="253">
        <v>-175.33106745999996</v>
      </c>
      <c r="Q16" s="332">
        <v>-10.742768449999998</v>
      </c>
      <c r="R16" s="332">
        <v>-14.553294509999994</v>
      </c>
      <c r="S16" s="332">
        <v>-12.020844150000006</v>
      </c>
      <c r="T16" s="332">
        <v>-15.022981300000009</v>
      </c>
      <c r="U16" s="332">
        <v>-16.910756340000002</v>
      </c>
      <c r="V16" s="332">
        <v>-25.098942510000004</v>
      </c>
      <c r="W16" s="332">
        <v>-19.984209110000005</v>
      </c>
      <c r="X16" s="332">
        <v>-57.210252749999988</v>
      </c>
      <c r="Y16" s="332">
        <v>-13.301529080000002</v>
      </c>
      <c r="Z16" s="332">
        <v>-23.076086379999996</v>
      </c>
      <c r="AA16" s="332">
        <v>-11.479615610000002</v>
      </c>
      <c r="AB16" s="332">
        <v>-26.28530374</v>
      </c>
      <c r="AC16" s="332">
        <v>-37.316907110000002</v>
      </c>
      <c r="AD16" s="332">
        <v>-57.032680150000019</v>
      </c>
      <c r="AE16" s="332">
        <v>-90.495990939999984</v>
      </c>
      <c r="AF16" s="332">
        <v>-60.841005729999992</v>
      </c>
      <c r="AG16" s="559">
        <v>-245.68658392999998</v>
      </c>
      <c r="AH16" s="332">
        <v>-24.898796950000001</v>
      </c>
      <c r="AI16" s="332">
        <v>-20.901076210000003</v>
      </c>
      <c r="AJ16" s="332">
        <v>-22.32661406945661</v>
      </c>
      <c r="AK16" s="332">
        <v>-23.815225049999999</v>
      </c>
      <c r="AL16" s="332">
        <v>-23.732054999999995</v>
      </c>
      <c r="AM16" s="332">
        <v>-22.995555360000001</v>
      </c>
      <c r="AN16" s="332">
        <v>-23.877024014</v>
      </c>
      <c r="AO16" s="332">
        <v>-23.29876625</v>
      </c>
      <c r="AP16" s="332">
        <v>-23.337861189999998</v>
      </c>
      <c r="AQ16" s="332">
        <v>-23.552540179999998</v>
      </c>
      <c r="AR16" s="332">
        <v>-23.644043740000001</v>
      </c>
      <c r="AS16" s="332">
        <v>-25.790210549147307</v>
      </c>
      <c r="AT16" s="560">
        <v>-68.126487229456615</v>
      </c>
      <c r="AU16" s="560">
        <v>-70.542835409999995</v>
      </c>
      <c r="AV16" s="560">
        <v>-70.513651453999998</v>
      </c>
      <c r="AW16" s="560">
        <v>-72.986794469147299</v>
      </c>
      <c r="AX16" s="561">
        <v>-282.16976856260391</v>
      </c>
    </row>
    <row r="17" spans="1:50" ht="13.5" customHeight="1">
      <c r="A17" s="156"/>
      <c r="B17" s="156" t="s">
        <v>24</v>
      </c>
      <c r="C17" s="156"/>
      <c r="D17" s="156"/>
      <c r="E17" s="156"/>
      <c r="F17" s="253">
        <v>646.10064130693559</v>
      </c>
      <c r="G17" s="253">
        <v>628.21374680104009</v>
      </c>
      <c r="H17" s="253">
        <v>853.3207718809806</v>
      </c>
      <c r="I17" s="253">
        <v>981.90849229987953</v>
      </c>
      <c r="J17" s="253">
        <v>1012.4373187394671</v>
      </c>
      <c r="K17" s="562">
        <v>985.46900369668936</v>
      </c>
      <c r="L17" s="488">
        <v>128.93128921130847</v>
      </c>
      <c r="M17" s="488">
        <v>260.2659414746015</v>
      </c>
      <c r="N17" s="488">
        <v>399.56879826457731</v>
      </c>
      <c r="O17" s="164">
        <v>344.55562972820923</v>
      </c>
      <c r="P17" s="253">
        <v>1133.3216586786964</v>
      </c>
      <c r="Q17" s="332">
        <v>72.89397212190039</v>
      </c>
      <c r="R17" s="332">
        <v>81.495338614657328</v>
      </c>
      <c r="S17" s="332">
        <v>104.83178761836798</v>
      </c>
      <c r="T17" s="332">
        <v>120.05185856291143</v>
      </c>
      <c r="U17" s="332">
        <v>108.30731022123946</v>
      </c>
      <c r="V17" s="332">
        <v>119.83023592644193</v>
      </c>
      <c r="W17" s="332">
        <v>149.90378417528399</v>
      </c>
      <c r="X17" s="332">
        <v>146.11303428686114</v>
      </c>
      <c r="Y17" s="332">
        <v>123.9579500610927</v>
      </c>
      <c r="Z17" s="332">
        <v>102.71554469800017</v>
      </c>
      <c r="AA17" s="332">
        <v>110.55751942798301</v>
      </c>
      <c r="AB17" s="332">
        <v>126.4987656958876</v>
      </c>
      <c r="AC17" s="332">
        <v>259.22109835492569</v>
      </c>
      <c r="AD17" s="332">
        <v>348.18940471059284</v>
      </c>
      <c r="AE17" s="332">
        <v>419.9747685232378</v>
      </c>
      <c r="AF17" s="332">
        <v>339.77182982187077</v>
      </c>
      <c r="AG17" s="559">
        <v>1367.1571014106271</v>
      </c>
      <c r="AH17" s="332">
        <v>95.916148031565172</v>
      </c>
      <c r="AI17" s="332">
        <v>82.737088014877472</v>
      </c>
      <c r="AJ17" s="332">
        <v>87.367297129753254</v>
      </c>
      <c r="AK17" s="332">
        <v>112.43956834212928</v>
      </c>
      <c r="AL17" s="332">
        <v>102.65918507471704</v>
      </c>
      <c r="AM17" s="332">
        <v>104.16351439913856</v>
      </c>
      <c r="AN17" s="332">
        <v>149.93905581048094</v>
      </c>
      <c r="AO17" s="332">
        <v>151.24197303742923</v>
      </c>
      <c r="AP17" s="332">
        <v>138.89856700516341</v>
      </c>
      <c r="AQ17" s="332">
        <v>127.65995818166111</v>
      </c>
      <c r="AR17" s="332">
        <v>126.37943300613689</v>
      </c>
      <c r="AS17" s="332">
        <v>213.23777792897047</v>
      </c>
      <c r="AT17" s="560">
        <v>266.0205331761959</v>
      </c>
      <c r="AU17" s="560">
        <v>319.26226781598484</v>
      </c>
      <c r="AV17" s="560">
        <v>440.07959585307356</v>
      </c>
      <c r="AW17" s="560">
        <v>467.2771691167685</v>
      </c>
      <c r="AX17" s="561">
        <v>1492.639565962023</v>
      </c>
    </row>
    <row r="18" spans="1:50" ht="13.5" customHeight="1">
      <c r="A18" s="158"/>
      <c r="C18" s="158" t="s">
        <v>21</v>
      </c>
      <c r="D18" s="158"/>
      <c r="E18" s="158"/>
      <c r="F18" s="253">
        <v>679.49906472726207</v>
      </c>
      <c r="G18" s="253">
        <v>664.17276393013731</v>
      </c>
      <c r="H18" s="253">
        <v>887.48357089550166</v>
      </c>
      <c r="I18" s="253">
        <v>1015.2833303917905</v>
      </c>
      <c r="J18" s="253">
        <v>1081.3365484276094</v>
      </c>
      <c r="K18" s="562">
        <v>1033.1863906569129</v>
      </c>
      <c r="L18" s="488">
        <v>140.36150582158305</v>
      </c>
      <c r="M18" s="488">
        <v>272.85353367987648</v>
      </c>
      <c r="N18" s="488">
        <v>410.29635603457524</v>
      </c>
      <c r="O18" s="164">
        <v>357.49352473320289</v>
      </c>
      <c r="P18" s="253">
        <v>1181.0049202692376</v>
      </c>
      <c r="Q18" s="332">
        <v>75.943447720213385</v>
      </c>
      <c r="R18" s="332">
        <v>84.203761561941874</v>
      </c>
      <c r="S18" s="332">
        <v>108.91083522550551</v>
      </c>
      <c r="T18" s="332">
        <v>124.09611220260868</v>
      </c>
      <c r="U18" s="332">
        <v>110.88399738298382</v>
      </c>
      <c r="V18" s="332">
        <v>124.42604115703324</v>
      </c>
      <c r="W18" s="332">
        <v>153.28446312080902</v>
      </c>
      <c r="X18" s="332">
        <v>149.49881773423613</v>
      </c>
      <c r="Y18" s="332">
        <v>128.36294278475143</v>
      </c>
      <c r="Z18" s="332">
        <v>107.69644480635368</v>
      </c>
      <c r="AA18" s="332">
        <v>116.03070808037813</v>
      </c>
      <c r="AB18" s="332">
        <v>130.69322266260352</v>
      </c>
      <c r="AC18" s="332">
        <v>269.05804450766072</v>
      </c>
      <c r="AD18" s="332">
        <v>359.40615074262575</v>
      </c>
      <c r="AE18" s="332">
        <v>431.14622363979663</v>
      </c>
      <c r="AF18" s="332">
        <v>354.42037554933529</v>
      </c>
      <c r="AG18" s="559">
        <v>1414.0307944394185</v>
      </c>
      <c r="AH18" s="332">
        <v>99.252246430673964</v>
      </c>
      <c r="AI18" s="332">
        <v>86.130217399259394</v>
      </c>
      <c r="AJ18" s="332">
        <v>91.317126288091345</v>
      </c>
      <c r="AK18" s="332">
        <v>116.13061111061384</v>
      </c>
      <c r="AL18" s="332">
        <v>106.69114958548292</v>
      </c>
      <c r="AM18" s="332">
        <v>108.42922461052547</v>
      </c>
      <c r="AN18" s="332">
        <v>153.80262834306322</v>
      </c>
      <c r="AO18" s="332">
        <v>155.37472849175444</v>
      </c>
      <c r="AP18" s="332">
        <v>142.61434861929064</v>
      </c>
      <c r="AQ18" s="332">
        <v>131.71536773611766</v>
      </c>
      <c r="AR18" s="332">
        <v>130.77676888129577</v>
      </c>
      <c r="AS18" s="332">
        <v>218.55106216001215</v>
      </c>
      <c r="AT18" s="560">
        <v>276.69959011802473</v>
      </c>
      <c r="AU18" s="560">
        <v>331.25098530662223</v>
      </c>
      <c r="AV18" s="560">
        <v>451.7917054541083</v>
      </c>
      <c r="AW18" s="560">
        <v>481.04319877742557</v>
      </c>
      <c r="AX18" s="561">
        <v>1540.785479656181</v>
      </c>
    </row>
    <row r="19" spans="1:50" s="155" customFormat="1" ht="13.5" customHeight="1">
      <c r="A19" s="158"/>
      <c r="B19" s="137"/>
      <c r="C19" s="158" t="s">
        <v>22</v>
      </c>
      <c r="D19" s="159"/>
      <c r="E19" s="158"/>
      <c r="F19" s="253">
        <v>-33.398423420326488</v>
      </c>
      <c r="G19" s="253">
        <v>-35.959017129097191</v>
      </c>
      <c r="H19" s="253">
        <v>-34.162799014520921</v>
      </c>
      <c r="I19" s="253">
        <v>-33.374838091910974</v>
      </c>
      <c r="J19" s="253">
        <v>-68.899229688142327</v>
      </c>
      <c r="K19" s="253">
        <v>-47.717386960223457</v>
      </c>
      <c r="L19" s="488">
        <v>-11.430216610274588</v>
      </c>
      <c r="M19" s="488">
        <v>-12.587592205274948</v>
      </c>
      <c r="N19" s="488">
        <v>-10.727557769997967</v>
      </c>
      <c r="O19" s="488">
        <v>-12.937895004993706</v>
      </c>
      <c r="P19" s="253">
        <v>-47.683261590541207</v>
      </c>
      <c r="Q19" s="332">
        <v>-3.0494755983129909</v>
      </c>
      <c r="R19" s="332">
        <v>-2.7084229472845465</v>
      </c>
      <c r="S19" s="332">
        <v>-4.0790476071375235</v>
      </c>
      <c r="T19" s="332">
        <v>-4.0442536396972439</v>
      </c>
      <c r="U19" s="332">
        <v>-2.5766871617443581</v>
      </c>
      <c r="V19" s="332">
        <v>-4.5958052305913046</v>
      </c>
      <c r="W19" s="332">
        <v>-3.3806789455250423</v>
      </c>
      <c r="X19" s="332">
        <v>-3.3857834473749762</v>
      </c>
      <c r="Y19" s="332">
        <v>-4.4049927236587259</v>
      </c>
      <c r="Z19" s="332">
        <v>-4.9809001083535103</v>
      </c>
      <c r="AA19" s="332">
        <v>-5.4731886523951259</v>
      </c>
      <c r="AB19" s="332">
        <v>-4.1944569667159133</v>
      </c>
      <c r="AC19" s="332">
        <v>-9.8369461527350612</v>
      </c>
      <c r="AD19" s="332">
        <v>-11.216746032032907</v>
      </c>
      <c r="AE19" s="332">
        <v>-11.171455116558745</v>
      </c>
      <c r="AF19" s="332">
        <v>-14.648545727464549</v>
      </c>
      <c r="AG19" s="559">
        <v>-46.873693028791266</v>
      </c>
      <c r="AH19" s="332">
        <v>-3.3360983991087925</v>
      </c>
      <c r="AI19" s="332">
        <v>-3.3931293843819197</v>
      </c>
      <c r="AJ19" s="332">
        <v>-3.9498291583380936</v>
      </c>
      <c r="AK19" s="332">
        <v>-3.6910427684845648</v>
      </c>
      <c r="AL19" s="332">
        <v>-4.0319645107658761</v>
      </c>
      <c r="AM19" s="332">
        <v>-4.2657102113869039</v>
      </c>
      <c r="AN19" s="332">
        <v>-3.8635725325822796</v>
      </c>
      <c r="AO19" s="332">
        <v>-4.1327554543251965</v>
      </c>
      <c r="AP19" s="332">
        <v>-3.7157816141272257</v>
      </c>
      <c r="AQ19" s="332">
        <v>-4.0554095544565438</v>
      </c>
      <c r="AR19" s="332">
        <v>-4.3973358751588796</v>
      </c>
      <c r="AS19" s="332">
        <v>-5.313284231041683</v>
      </c>
      <c r="AT19" s="560">
        <v>-10.679056941828806</v>
      </c>
      <c r="AU19" s="560">
        <v>-11.988717490637345</v>
      </c>
      <c r="AV19" s="560">
        <v>-11.712109601034701</v>
      </c>
      <c r="AW19" s="560">
        <v>-13.766029660657106</v>
      </c>
      <c r="AX19" s="561">
        <v>-48.145913694157962</v>
      </c>
    </row>
    <row r="20" spans="1:50" s="137" customFormat="1" ht="13.5" customHeight="1">
      <c r="A20" s="156" t="s">
        <v>25</v>
      </c>
      <c r="B20" s="156"/>
      <c r="C20" s="156"/>
      <c r="D20" s="156"/>
      <c r="E20" s="156"/>
      <c r="F20" s="253">
        <v>193.88756179013598</v>
      </c>
      <c r="G20" s="253">
        <v>347.10535050168482</v>
      </c>
      <c r="H20" s="253">
        <v>127.70696816906822</v>
      </c>
      <c r="I20" s="253">
        <v>19.555607095098484</v>
      </c>
      <c r="J20" s="253">
        <v>461.05124686090983</v>
      </c>
      <c r="K20" s="253">
        <v>886.16213758505774</v>
      </c>
      <c r="L20" s="488">
        <v>301.83354778749413</v>
      </c>
      <c r="M20" s="488">
        <v>106.11258593664756</v>
      </c>
      <c r="N20" s="488">
        <v>-72.757929741795323</v>
      </c>
      <c r="O20" s="488">
        <v>94.82334742551437</v>
      </c>
      <c r="P20" s="253">
        <v>430.01155140786079</v>
      </c>
      <c r="Q20" s="332">
        <v>12.833028675654669</v>
      </c>
      <c r="R20" s="332">
        <v>13.056286907747511</v>
      </c>
      <c r="S20" s="332">
        <v>-0.14490142962282915</v>
      </c>
      <c r="T20" s="332">
        <v>40.909333877728159</v>
      </c>
      <c r="U20" s="332">
        <v>-5.4320863998627873</v>
      </c>
      <c r="V20" s="332">
        <v>2.3504915762442673</v>
      </c>
      <c r="W20" s="332">
        <v>-29.396154693972235</v>
      </c>
      <c r="X20" s="332">
        <v>33.326133305418132</v>
      </c>
      <c r="Y20" s="332">
        <v>-58.333856845914269</v>
      </c>
      <c r="Z20" s="332">
        <v>45.558528142444018</v>
      </c>
      <c r="AA20" s="332">
        <v>-5.3653730940775635E-2</v>
      </c>
      <c r="AB20" s="332">
        <v>76.189188772241138</v>
      </c>
      <c r="AC20" s="332">
        <v>25.744414153779349</v>
      </c>
      <c r="AD20" s="332">
        <v>37.827739054109635</v>
      </c>
      <c r="AE20" s="332">
        <v>-54.403878234468372</v>
      </c>
      <c r="AF20" s="332">
        <v>121.69406318374439</v>
      </c>
      <c r="AG20" s="559">
        <v>130.862338157165</v>
      </c>
      <c r="AH20" s="332">
        <v>96.610844319111052</v>
      </c>
      <c r="AI20" s="332">
        <v>76.468599147498495</v>
      </c>
      <c r="AJ20" s="332">
        <v>51.373473747022203</v>
      </c>
      <c r="AK20" s="332">
        <v>51.388370796895074</v>
      </c>
      <c r="AL20" s="332">
        <v>2.9376239132681023</v>
      </c>
      <c r="AM20" s="332">
        <v>14.052650047989447</v>
      </c>
      <c r="AN20" s="332">
        <v>-1.0204391417431204</v>
      </c>
      <c r="AO20" s="332">
        <v>-29.494233054093822</v>
      </c>
      <c r="AP20" s="332">
        <v>-40.385389105978334</v>
      </c>
      <c r="AQ20" s="332">
        <v>-25.426864370709058</v>
      </c>
      <c r="AR20" s="332">
        <v>56.898528275080295</v>
      </c>
      <c r="AS20" s="332">
        <v>-44.892113810490912</v>
      </c>
      <c r="AT20" s="560">
        <v>224.45291721363174</v>
      </c>
      <c r="AU20" s="560">
        <v>68.378644758152632</v>
      </c>
      <c r="AV20" s="560">
        <v>-70.900061301815271</v>
      </c>
      <c r="AW20" s="560">
        <v>-13.420449906119675</v>
      </c>
      <c r="AX20" s="561">
        <v>208.51105076384943</v>
      </c>
    </row>
    <row r="21" spans="1:50" s="155" customFormat="1" ht="13.5" customHeight="1">
      <c r="A21" s="156"/>
      <c r="B21" s="156" t="s">
        <v>26</v>
      </c>
      <c r="C21" s="156"/>
      <c r="D21" s="156"/>
      <c r="E21" s="156"/>
      <c r="F21" s="253">
        <v>-5.8330219999999997</v>
      </c>
      <c r="G21" s="253">
        <v>-3.7978350000000001</v>
      </c>
      <c r="H21" s="253">
        <v>-1.7346400000000002</v>
      </c>
      <c r="I21" s="253">
        <v>-0.81939099999999998</v>
      </c>
      <c r="J21" s="253">
        <v>3.6754630000000006</v>
      </c>
      <c r="K21" s="253">
        <v>-12.248863</v>
      </c>
      <c r="L21" s="488">
        <v>0.83646159999999992</v>
      </c>
      <c r="M21" s="488">
        <v>1.7809016000000002</v>
      </c>
      <c r="N21" s="488">
        <v>15.2387666</v>
      </c>
      <c r="O21" s="488">
        <v>2.3080585999999998</v>
      </c>
      <c r="P21" s="253">
        <v>20.1641884</v>
      </c>
      <c r="Q21" s="332">
        <v>0.82334190000000018</v>
      </c>
      <c r="R21" s="332">
        <v>0.42782489999999995</v>
      </c>
      <c r="S21" s="332">
        <v>0.53983089999999978</v>
      </c>
      <c r="T21" s="332">
        <v>1.2818098999999998</v>
      </c>
      <c r="U21" s="332">
        <v>0.78894189999999997</v>
      </c>
      <c r="V21" s="332">
        <v>1.3929719</v>
      </c>
      <c r="W21" s="332">
        <v>1.6100758999999998</v>
      </c>
      <c r="X21" s="332">
        <v>1.1400198999999998</v>
      </c>
      <c r="Y21" s="332">
        <v>-5.6589100000000059E-2</v>
      </c>
      <c r="Z21" s="332">
        <v>1.4444439</v>
      </c>
      <c r="AA21" s="332">
        <v>0.4778289</v>
      </c>
      <c r="AB21" s="332">
        <v>3.0085359</v>
      </c>
      <c r="AC21" s="332">
        <v>1.7909976999999997</v>
      </c>
      <c r="AD21" s="332">
        <v>3.4637237000000001</v>
      </c>
      <c r="AE21" s="332">
        <v>2.6935066999999995</v>
      </c>
      <c r="AF21" s="332">
        <v>4.9308087</v>
      </c>
      <c r="AG21" s="559">
        <v>12.879036799999998</v>
      </c>
      <c r="AH21" s="332">
        <v>7.7632369999999993</v>
      </c>
      <c r="AI21" s="332">
        <v>0.89681100000000002</v>
      </c>
      <c r="AJ21" s="332">
        <v>0.78578100000000006</v>
      </c>
      <c r="AK21" s="332">
        <v>1.16113</v>
      </c>
      <c r="AL21" s="332">
        <v>1.387626</v>
      </c>
      <c r="AM21" s="332">
        <v>0.8977670000000002</v>
      </c>
      <c r="AN21" s="332">
        <v>3.1486560000000003</v>
      </c>
      <c r="AO21" s="332">
        <v>0.49926700000000013</v>
      </c>
      <c r="AP21" s="332">
        <v>0.30195799999999995</v>
      </c>
      <c r="AQ21" s="332">
        <v>0.42359899999999984</v>
      </c>
      <c r="AR21" s="332">
        <v>0.8927189999999996</v>
      </c>
      <c r="AS21" s="332">
        <v>2.724942</v>
      </c>
      <c r="AT21" s="560">
        <v>9.4458289999999998</v>
      </c>
      <c r="AU21" s="560">
        <v>3.446523</v>
      </c>
      <c r="AV21" s="560">
        <v>3.9498810000000004</v>
      </c>
      <c r="AW21" s="560">
        <v>4.0412599999999994</v>
      </c>
      <c r="AX21" s="561">
        <v>20.883493000000001</v>
      </c>
    </row>
    <row r="22" spans="1:50" s="137" customFormat="1" ht="13.5" customHeight="1">
      <c r="A22" s="156"/>
      <c r="B22" s="156" t="s">
        <v>27</v>
      </c>
      <c r="C22" s="156"/>
      <c r="D22" s="156"/>
      <c r="E22" s="156"/>
      <c r="F22" s="253">
        <v>199.72058379013598</v>
      </c>
      <c r="G22" s="253">
        <v>350.90318550168479</v>
      </c>
      <c r="H22" s="253">
        <v>129.44160816906822</v>
      </c>
      <c r="I22" s="253">
        <v>20.374998095098487</v>
      </c>
      <c r="J22" s="253">
        <v>457.37578386090979</v>
      </c>
      <c r="K22" s="253">
        <v>898.41100058505776</v>
      </c>
      <c r="L22" s="488">
        <v>300.99708618749412</v>
      </c>
      <c r="M22" s="488">
        <v>104.33168433664756</v>
      </c>
      <c r="N22" s="488">
        <v>-87.996696341795328</v>
      </c>
      <c r="O22" s="488">
        <v>92.515288825514375</v>
      </c>
      <c r="P22" s="253">
        <v>409.84736300786074</v>
      </c>
      <c r="Q22" s="332">
        <v>12.009686775654668</v>
      </c>
      <c r="R22" s="332">
        <v>12.628462007747512</v>
      </c>
      <c r="S22" s="332">
        <v>-0.68473232962282893</v>
      </c>
      <c r="T22" s="332">
        <v>39.62752397772816</v>
      </c>
      <c r="U22" s="332">
        <v>-6.2210282998627875</v>
      </c>
      <c r="V22" s="332">
        <v>0.95751967624426726</v>
      </c>
      <c r="W22" s="332">
        <v>-31.006230593972234</v>
      </c>
      <c r="X22" s="332">
        <v>32.186113405418133</v>
      </c>
      <c r="Y22" s="332">
        <v>-58.277267745914273</v>
      </c>
      <c r="Z22" s="332">
        <v>44.114084242444015</v>
      </c>
      <c r="AA22" s="332">
        <v>-0.53148263094077564</v>
      </c>
      <c r="AB22" s="332">
        <v>73.18065287224114</v>
      </c>
      <c r="AC22" s="332">
        <v>23.953416453779351</v>
      </c>
      <c r="AD22" s="332">
        <v>34.36401535410964</v>
      </c>
      <c r="AE22" s="332">
        <v>-57.097384934468373</v>
      </c>
      <c r="AF22" s="332">
        <v>116.76325448374438</v>
      </c>
      <c r="AG22" s="559">
        <v>117.983301357165</v>
      </c>
      <c r="AH22" s="332">
        <v>88.847607319111049</v>
      </c>
      <c r="AI22" s="332">
        <v>75.571788147498495</v>
      </c>
      <c r="AJ22" s="332">
        <v>50.587692747022203</v>
      </c>
      <c r="AK22" s="332">
        <v>50.227240796895074</v>
      </c>
      <c r="AL22" s="332">
        <v>1.5499979132681023</v>
      </c>
      <c r="AM22" s="332">
        <v>13.154883047989447</v>
      </c>
      <c r="AN22" s="332">
        <v>-4.1690951417431208</v>
      </c>
      <c r="AO22" s="332">
        <v>-29.993500054093822</v>
      </c>
      <c r="AP22" s="332">
        <v>-40.687347105978333</v>
      </c>
      <c r="AQ22" s="332">
        <v>-25.850463370709058</v>
      </c>
      <c r="AR22" s="332">
        <v>56.005809275080296</v>
      </c>
      <c r="AS22" s="332">
        <v>-47.617055810490911</v>
      </c>
      <c r="AT22" s="560">
        <v>215.00708821363176</v>
      </c>
      <c r="AU22" s="560">
        <v>64.932121758152618</v>
      </c>
      <c r="AV22" s="560">
        <v>-74.849942301815275</v>
      </c>
      <c r="AW22" s="560">
        <v>-17.461709906119673</v>
      </c>
      <c r="AX22" s="561">
        <v>187.62755776384947</v>
      </c>
    </row>
    <row r="23" spans="1:50" ht="13.5" customHeight="1">
      <c r="A23" s="158"/>
      <c r="B23" s="158"/>
      <c r="C23" s="156" t="s">
        <v>28</v>
      </c>
      <c r="E23" s="158"/>
      <c r="F23" s="253">
        <v>100.131641395</v>
      </c>
      <c r="G23" s="253">
        <v>259.72315367199997</v>
      </c>
      <c r="H23" s="253">
        <v>74.905061655999987</v>
      </c>
      <c r="I23" s="253">
        <v>344.68757266876008</v>
      </c>
      <c r="J23" s="253">
        <v>506.85145831</v>
      </c>
      <c r="K23" s="562">
        <v>409.36235214999999</v>
      </c>
      <c r="L23" s="488">
        <v>24.686218240000002</v>
      </c>
      <c r="M23" s="488">
        <v>71.424246190000019</v>
      </c>
      <c r="N23" s="488">
        <v>41.83042007000001</v>
      </c>
      <c r="O23" s="164">
        <v>-1.0310905699999964</v>
      </c>
      <c r="P23" s="253">
        <v>136.90979393000003</v>
      </c>
      <c r="Q23" s="332">
        <v>13.550650430000001</v>
      </c>
      <c r="R23" s="332">
        <v>-26.81551253000001</v>
      </c>
      <c r="S23" s="332">
        <v>24.00575572</v>
      </c>
      <c r="T23" s="332">
        <v>11.703939359999996</v>
      </c>
      <c r="U23" s="332">
        <v>19.135551190000001</v>
      </c>
      <c r="V23" s="332">
        <v>19.735868199999999</v>
      </c>
      <c r="W23" s="332">
        <v>-47.420176060000003</v>
      </c>
      <c r="X23" s="332">
        <v>69.585486070000002</v>
      </c>
      <c r="Y23" s="332">
        <v>20.461740420000002</v>
      </c>
      <c r="Z23" s="332">
        <v>15.55442873</v>
      </c>
      <c r="AA23" s="332">
        <v>14.180245139999998</v>
      </c>
      <c r="AB23" s="332">
        <v>23.966935029999998</v>
      </c>
      <c r="AC23" s="332">
        <v>10.740893619999991</v>
      </c>
      <c r="AD23" s="332">
        <v>50.575358749999992</v>
      </c>
      <c r="AE23" s="332">
        <v>42.627050429999997</v>
      </c>
      <c r="AF23" s="332">
        <v>53.701608899999997</v>
      </c>
      <c r="AG23" s="559">
        <v>157.64491169999997</v>
      </c>
      <c r="AH23" s="332">
        <v>46.601197156032455</v>
      </c>
      <c r="AI23" s="332">
        <v>61.218235671279658</v>
      </c>
      <c r="AJ23" s="332">
        <v>93.827107489467366</v>
      </c>
      <c r="AK23" s="332">
        <v>-22.928194360303348</v>
      </c>
      <c r="AL23" s="332">
        <v>-17.454888273202087</v>
      </c>
      <c r="AM23" s="332">
        <v>-21.994077740788082</v>
      </c>
      <c r="AN23" s="332">
        <v>21.618577083953976</v>
      </c>
      <c r="AO23" s="332">
        <v>28.372834595073339</v>
      </c>
      <c r="AP23" s="332">
        <v>-13.379593778809324</v>
      </c>
      <c r="AQ23" s="332">
        <v>29.255908466235702</v>
      </c>
      <c r="AR23" s="332">
        <v>74.922801401720349</v>
      </c>
      <c r="AS23" s="332">
        <v>21.804847902288934</v>
      </c>
      <c r="AT23" s="560">
        <v>201.64654031677946</v>
      </c>
      <c r="AU23" s="560">
        <v>-62.377160374293524</v>
      </c>
      <c r="AV23" s="560">
        <v>36.611817900217993</v>
      </c>
      <c r="AW23" s="560">
        <v>125.983557770245</v>
      </c>
      <c r="AX23" s="561">
        <v>301.86475561294895</v>
      </c>
    </row>
    <row r="24" spans="1:50" ht="13.5" customHeight="1">
      <c r="A24" s="158"/>
      <c r="B24" s="158"/>
      <c r="C24" s="158"/>
      <c r="D24" s="160" t="s">
        <v>29</v>
      </c>
      <c r="E24" s="158"/>
      <c r="F24" s="253">
        <v>100.41087139499997</v>
      </c>
      <c r="G24" s="253">
        <v>260.67198234199998</v>
      </c>
      <c r="H24" s="253">
        <v>77.212962455999985</v>
      </c>
      <c r="I24" s="253">
        <v>344.8245914687601</v>
      </c>
      <c r="J24" s="253">
        <v>505.974244</v>
      </c>
      <c r="K24" s="562">
        <v>399.88969099999997</v>
      </c>
      <c r="L24" s="488">
        <v>24.720145120000005</v>
      </c>
      <c r="M24" s="488">
        <v>71.806871090000016</v>
      </c>
      <c r="N24" s="488">
        <v>42.142872080000004</v>
      </c>
      <c r="O24" s="164">
        <v>6.3037833700000023</v>
      </c>
      <c r="P24" s="253">
        <v>144.97367166000001</v>
      </c>
      <c r="Q24" s="332">
        <v>13.712688210000001</v>
      </c>
      <c r="R24" s="332">
        <v>-26.273318530000012</v>
      </c>
      <c r="S24" s="332">
        <v>24.074430320000001</v>
      </c>
      <c r="T24" s="332">
        <v>11.948558449999997</v>
      </c>
      <c r="U24" s="332">
        <v>19.142300120000002</v>
      </c>
      <c r="V24" s="332">
        <v>20.40375452</v>
      </c>
      <c r="W24" s="332">
        <v>-48.094801000000004</v>
      </c>
      <c r="X24" s="332">
        <v>69.65123681</v>
      </c>
      <c r="Y24" s="332">
        <v>20.467840420000002</v>
      </c>
      <c r="Z24" s="332">
        <v>15.57132532</v>
      </c>
      <c r="AA24" s="332">
        <v>14.205280739999999</v>
      </c>
      <c r="AB24" s="332">
        <v>24.245565919999997</v>
      </c>
      <c r="AC24" s="332">
        <v>11.513799999999991</v>
      </c>
      <c r="AD24" s="332">
        <v>51.494613090000001</v>
      </c>
      <c r="AE24" s="332">
        <v>42.024276229999998</v>
      </c>
      <c r="AF24" s="332">
        <v>54.022171979999996</v>
      </c>
      <c r="AG24" s="559">
        <v>159.05486129999997</v>
      </c>
      <c r="AH24" s="332">
        <v>46.906355566032452</v>
      </c>
      <c r="AI24" s="332">
        <v>61.443475671279657</v>
      </c>
      <c r="AJ24" s="332">
        <v>93.644513139467364</v>
      </c>
      <c r="AK24" s="332">
        <v>-22.899015840303349</v>
      </c>
      <c r="AL24" s="332">
        <v>-17.752122113202088</v>
      </c>
      <c r="AM24" s="332">
        <v>-22.022823540788082</v>
      </c>
      <c r="AN24" s="332">
        <v>21.644273443953978</v>
      </c>
      <c r="AO24" s="332">
        <v>28.424939695073338</v>
      </c>
      <c r="AP24" s="332">
        <v>-12.439028058809324</v>
      </c>
      <c r="AQ24" s="332">
        <v>29.627162526235701</v>
      </c>
      <c r="AR24" s="332">
        <v>75.063518501720353</v>
      </c>
      <c r="AS24" s="332">
        <v>21.861385852288933</v>
      </c>
      <c r="AT24" s="560">
        <v>201.99434437677948</v>
      </c>
      <c r="AU24" s="560">
        <v>-62.673961494293522</v>
      </c>
      <c r="AV24" s="560">
        <v>37.630185080217984</v>
      </c>
      <c r="AW24" s="560">
        <v>126.55206688024499</v>
      </c>
      <c r="AX24" s="561">
        <v>303.50263484294891</v>
      </c>
    </row>
    <row r="25" spans="1:50" ht="13.5" customHeight="1">
      <c r="A25" s="158"/>
      <c r="B25" s="158"/>
      <c r="C25" s="158"/>
      <c r="D25" s="160" t="s">
        <v>30</v>
      </c>
      <c r="E25" s="158"/>
      <c r="F25" s="253">
        <v>-0.27923000000000009</v>
      </c>
      <c r="G25" s="253">
        <v>-0.94882867000000004</v>
      </c>
      <c r="H25" s="253">
        <v>-2.3079007999999996</v>
      </c>
      <c r="I25" s="253">
        <v>-0.13701879999999991</v>
      </c>
      <c r="J25" s="253">
        <v>0.87721430999999983</v>
      </c>
      <c r="K25" s="562">
        <v>9.4726611500000004</v>
      </c>
      <c r="L25" s="488">
        <v>-3.3926879999999993E-2</v>
      </c>
      <c r="M25" s="488">
        <v>-0.38262489999999999</v>
      </c>
      <c r="N25" s="488">
        <v>-0.31245200999999995</v>
      </c>
      <c r="O25" s="164">
        <v>-7.3348739399999996</v>
      </c>
      <c r="P25" s="253">
        <v>-8.0638777299999997</v>
      </c>
      <c r="Q25" s="332">
        <v>-0.16203777999999999</v>
      </c>
      <c r="R25" s="332">
        <v>-0.54219399999999995</v>
      </c>
      <c r="S25" s="332">
        <v>-6.8674600000000002E-2</v>
      </c>
      <c r="T25" s="332">
        <v>-0.24461909000000001</v>
      </c>
      <c r="U25" s="332">
        <v>-6.7489300000000002E-3</v>
      </c>
      <c r="V25" s="332">
        <v>-0.66788632000000003</v>
      </c>
      <c r="W25" s="332">
        <v>0.67462493999999995</v>
      </c>
      <c r="X25" s="332">
        <v>-6.5750740000000002E-2</v>
      </c>
      <c r="Y25" s="332">
        <v>-6.1000000000000004E-3</v>
      </c>
      <c r="Z25" s="332">
        <v>-1.689659E-2</v>
      </c>
      <c r="AA25" s="332">
        <v>-2.5035599999999998E-2</v>
      </c>
      <c r="AB25" s="332">
        <v>-0.27863089000000002</v>
      </c>
      <c r="AC25" s="332">
        <v>-0.77290638</v>
      </c>
      <c r="AD25" s="332">
        <v>-0.91925434000000006</v>
      </c>
      <c r="AE25" s="332">
        <v>0.60277419999999993</v>
      </c>
      <c r="AF25" s="332">
        <v>-0.32056308</v>
      </c>
      <c r="AG25" s="559">
        <v>-1.4099496</v>
      </c>
      <c r="AH25" s="332">
        <v>-0.30515840999999999</v>
      </c>
      <c r="AI25" s="332">
        <v>-0.22524</v>
      </c>
      <c r="AJ25" s="332">
        <v>0.18259435000000002</v>
      </c>
      <c r="AK25" s="332">
        <v>-2.9178519999999999E-2</v>
      </c>
      <c r="AL25" s="332">
        <v>0.29723383999999997</v>
      </c>
      <c r="AM25" s="332">
        <v>2.8745800000000009E-2</v>
      </c>
      <c r="AN25" s="332">
        <v>-2.5696360000000001E-2</v>
      </c>
      <c r="AO25" s="332">
        <v>-5.2105100000000001E-2</v>
      </c>
      <c r="AP25" s="332">
        <v>-0.94056572000000005</v>
      </c>
      <c r="AQ25" s="332">
        <v>-0.37125406</v>
      </c>
      <c r="AR25" s="332">
        <v>-0.14071709999999998</v>
      </c>
      <c r="AS25" s="332">
        <v>-5.6537950000000003E-2</v>
      </c>
      <c r="AT25" s="560">
        <v>-0.34780405999999997</v>
      </c>
      <c r="AU25" s="560">
        <v>0.29680111999999997</v>
      </c>
      <c r="AV25" s="560">
        <v>-1.01836718</v>
      </c>
      <c r="AW25" s="560">
        <v>-0.56850910999999993</v>
      </c>
      <c r="AX25" s="561">
        <v>-1.63787923</v>
      </c>
    </row>
    <row r="26" spans="1:50" s="155" customFormat="1" ht="13.5" customHeight="1">
      <c r="A26" s="158"/>
      <c r="B26" s="158"/>
      <c r="C26" s="156" t="s">
        <v>31</v>
      </c>
      <c r="D26" s="137"/>
      <c r="E26" s="158"/>
      <c r="F26" s="253">
        <v>5.0558623842999992</v>
      </c>
      <c r="G26" s="253">
        <v>8.570505901999999</v>
      </c>
      <c r="H26" s="253">
        <v>200.8466351209</v>
      </c>
      <c r="I26" s="253">
        <v>72.729320178999998</v>
      </c>
      <c r="J26" s="253">
        <v>114.10713908147207</v>
      </c>
      <c r="K26" s="253">
        <v>-50.639027409504379</v>
      </c>
      <c r="L26" s="488">
        <v>-19.277155538505838</v>
      </c>
      <c r="M26" s="488">
        <v>-12.520156190352399</v>
      </c>
      <c r="N26" s="488">
        <v>148.66259248720448</v>
      </c>
      <c r="O26" s="488">
        <v>-12.847097764485486</v>
      </c>
      <c r="P26" s="253">
        <v>104.01818299386076</v>
      </c>
      <c r="Q26" s="332">
        <v>0.52584349565466226</v>
      </c>
      <c r="R26" s="332">
        <v>-0.44194943225248329</v>
      </c>
      <c r="S26" s="332">
        <v>5.7225302403770462</v>
      </c>
      <c r="T26" s="332">
        <v>-2.1127174522718404</v>
      </c>
      <c r="U26" s="332">
        <v>-1.1756762808628078</v>
      </c>
      <c r="V26" s="332">
        <v>-9.928217739690588</v>
      </c>
      <c r="W26" s="332">
        <v>-18.126143863972302</v>
      </c>
      <c r="X26" s="332">
        <v>-1.0849007635817753</v>
      </c>
      <c r="Y26" s="332">
        <v>-4.7791906559142117</v>
      </c>
      <c r="Z26" s="332">
        <v>-6.8071866875559781</v>
      </c>
      <c r="AA26" s="332">
        <v>-5.148153620940743</v>
      </c>
      <c r="AB26" s="332">
        <v>-18.302191277758954</v>
      </c>
      <c r="AC26" s="332">
        <v>5.8064243037792256</v>
      </c>
      <c r="AD26" s="332">
        <v>-13.216611472825235</v>
      </c>
      <c r="AE26" s="332">
        <v>-23.990235283468287</v>
      </c>
      <c r="AF26" s="332">
        <v>-30.257531586255674</v>
      </c>
      <c r="AG26" s="559">
        <v>-61.657954038769972</v>
      </c>
      <c r="AH26" s="332">
        <v>0.24930762911097371</v>
      </c>
      <c r="AI26" s="332">
        <v>-2.2234670665015734</v>
      </c>
      <c r="AJ26" s="332">
        <v>-1.1871096729777619</v>
      </c>
      <c r="AK26" s="332">
        <v>0.17983292689504804</v>
      </c>
      <c r="AL26" s="332">
        <v>0.77774220144963779</v>
      </c>
      <c r="AM26" s="332">
        <v>-5.5293978390104952</v>
      </c>
      <c r="AN26" s="332">
        <v>-14.819515062743132</v>
      </c>
      <c r="AO26" s="332">
        <v>-2.7947801340938883</v>
      </c>
      <c r="AP26" s="332">
        <v>0.97720934202156484</v>
      </c>
      <c r="AQ26" s="332">
        <v>-6.4749569707090577</v>
      </c>
      <c r="AR26" s="332">
        <v>-3.6785791149196974</v>
      </c>
      <c r="AS26" s="332">
        <v>-7.5079148804910032</v>
      </c>
      <c r="AT26" s="560">
        <v>-3.1612691103683614</v>
      </c>
      <c r="AU26" s="560">
        <v>-4.5718227106658098</v>
      </c>
      <c r="AV26" s="560">
        <v>-16.637085854815457</v>
      </c>
      <c r="AW26" s="560">
        <v>-17.661450966119759</v>
      </c>
      <c r="AX26" s="561">
        <v>-42.031628641969391</v>
      </c>
    </row>
    <row r="27" spans="1:50" s="155" customFormat="1" ht="13.5" customHeight="1">
      <c r="A27" s="158"/>
      <c r="B27" s="158"/>
      <c r="C27" s="158"/>
      <c r="D27" s="160" t="s">
        <v>32</v>
      </c>
      <c r="E27" s="158"/>
      <c r="F27" s="253">
        <v>0.30401059130000008</v>
      </c>
      <c r="G27" s="253">
        <v>-0.75611149600000005</v>
      </c>
      <c r="H27" s="253">
        <v>0.69706215090000045</v>
      </c>
      <c r="I27" s="253">
        <v>-0.36371700100000004</v>
      </c>
      <c r="J27" s="253">
        <v>-1.9628140925999999</v>
      </c>
      <c r="K27" s="253">
        <v>-0.52376409599999985</v>
      </c>
      <c r="L27" s="488">
        <v>-14.179417430000001</v>
      </c>
      <c r="M27" s="488">
        <v>-4.5469317599999997</v>
      </c>
      <c r="N27" s="488">
        <v>-15.477722920000001</v>
      </c>
      <c r="O27" s="488">
        <v>-3.4314886599999999</v>
      </c>
      <c r="P27" s="253">
        <v>-37.635560769999998</v>
      </c>
      <c r="Q27" s="332">
        <v>4.7238772079107642E-2</v>
      </c>
      <c r="R27" s="332">
        <v>-0.33249745911978423</v>
      </c>
      <c r="S27" s="332">
        <v>-0.23792077303285578</v>
      </c>
      <c r="T27" s="332">
        <v>-3.8983074771336264</v>
      </c>
      <c r="U27" s="332">
        <v>-1.3195379240299936</v>
      </c>
      <c r="V27" s="332">
        <v>-1.115367405925686</v>
      </c>
      <c r="W27" s="332">
        <v>-2.3348032204836948</v>
      </c>
      <c r="X27" s="332">
        <v>-1.1529688807559135</v>
      </c>
      <c r="Y27" s="332">
        <v>-2.8093415145295548</v>
      </c>
      <c r="Z27" s="332">
        <v>-2.7582994756574828</v>
      </c>
      <c r="AA27" s="332">
        <v>-2.6144927029859528</v>
      </c>
      <c r="AB27" s="332">
        <v>-3.4163844202715707</v>
      </c>
      <c r="AC27" s="332">
        <v>-0.52317946007353233</v>
      </c>
      <c r="AD27" s="332">
        <v>-6.3332128070893061</v>
      </c>
      <c r="AE27" s="332">
        <v>-6.2971136157691632</v>
      </c>
      <c r="AF27" s="332">
        <v>-8.7891765989150059</v>
      </c>
      <c r="AG27" s="559">
        <v>-21.942682481847008</v>
      </c>
      <c r="AH27" s="332">
        <v>-1.30325176</v>
      </c>
      <c r="AI27" s="332">
        <v>-2.9949523600000001</v>
      </c>
      <c r="AJ27" s="332">
        <v>-2.3285319500000004</v>
      </c>
      <c r="AK27" s="332">
        <v>-2.7378906299999999</v>
      </c>
      <c r="AL27" s="332">
        <v>4.2444949999999926E-2</v>
      </c>
      <c r="AM27" s="332">
        <v>-2.6332268000000001</v>
      </c>
      <c r="AN27" s="332">
        <v>0.61734422999999994</v>
      </c>
      <c r="AO27" s="332">
        <v>0.44554386000000035</v>
      </c>
      <c r="AP27" s="332">
        <v>-4.5318000000002523E-4</v>
      </c>
      <c r="AQ27" s="332">
        <v>3.1156537399999999</v>
      </c>
      <c r="AR27" s="332">
        <v>-1.0033820000000027E-2</v>
      </c>
      <c r="AS27" s="332">
        <v>0.15772007000000005</v>
      </c>
      <c r="AT27" s="560">
        <v>-6.6267360700000006</v>
      </c>
      <c r="AU27" s="560">
        <v>-5.3286724799999998</v>
      </c>
      <c r="AV27" s="560">
        <v>1.0624349100000003</v>
      </c>
      <c r="AW27" s="560">
        <v>3.26333999</v>
      </c>
      <c r="AX27" s="561">
        <v>-7.6296336500000006</v>
      </c>
    </row>
    <row r="28" spans="1:50" s="155" customFormat="1" ht="13.5" customHeight="1">
      <c r="A28" s="158"/>
      <c r="B28" s="158"/>
      <c r="C28" s="158"/>
      <c r="D28" s="160" t="s">
        <v>33</v>
      </c>
      <c r="E28" s="158"/>
      <c r="F28" s="253">
        <v>4.7518517929999993</v>
      </c>
      <c r="G28" s="253">
        <v>9.3266173979999998</v>
      </c>
      <c r="H28" s="253">
        <v>200.14957297000001</v>
      </c>
      <c r="I28" s="253">
        <v>73.09303718000001</v>
      </c>
      <c r="J28" s="253">
        <v>116.06995317407204</v>
      </c>
      <c r="K28" s="253">
        <v>-50.115263313504379</v>
      </c>
      <c r="L28" s="488">
        <v>-5.0977381085058369</v>
      </c>
      <c r="M28" s="488">
        <v>-7.9732244303524</v>
      </c>
      <c r="N28" s="488">
        <v>164.14031540720447</v>
      </c>
      <c r="O28" s="488">
        <v>-9.4156091044854868</v>
      </c>
      <c r="P28" s="253">
        <v>141.65374376386075</v>
      </c>
      <c r="Q28" s="332">
        <v>0.47860472357555461</v>
      </c>
      <c r="R28" s="332">
        <v>-0.10945197313269905</v>
      </c>
      <c r="S28" s="332">
        <v>5.9604510134099016</v>
      </c>
      <c r="T28" s="332">
        <v>1.7855900248617858</v>
      </c>
      <c r="U28" s="332">
        <v>0.14386164316718575</v>
      </c>
      <c r="V28" s="332">
        <v>-8.8128503337649011</v>
      </c>
      <c r="W28" s="332">
        <v>-15.791340643488608</v>
      </c>
      <c r="X28" s="332">
        <v>6.8068117174138187E-2</v>
      </c>
      <c r="Y28" s="332">
        <v>-1.9698491413846573</v>
      </c>
      <c r="Z28" s="332">
        <v>-4.0488872118984949</v>
      </c>
      <c r="AA28" s="332">
        <v>-2.5336609179547906</v>
      </c>
      <c r="AB28" s="332">
        <v>-14.885806857487385</v>
      </c>
      <c r="AC28" s="332">
        <v>6.3296037638527576</v>
      </c>
      <c r="AD28" s="332">
        <v>-6.8833986657359301</v>
      </c>
      <c r="AE28" s="332">
        <v>-17.693121667699128</v>
      </c>
      <c r="AF28" s="332">
        <v>-21.468354987340671</v>
      </c>
      <c r="AG28" s="559">
        <v>-39.715271556922971</v>
      </c>
      <c r="AH28" s="332">
        <v>1.5525593891109737</v>
      </c>
      <c r="AI28" s="332">
        <v>0.77148529349842643</v>
      </c>
      <c r="AJ28" s="332">
        <v>1.1414222770222384</v>
      </c>
      <c r="AK28" s="332">
        <v>2.9177235568950479</v>
      </c>
      <c r="AL28" s="332">
        <v>0.73529725144963787</v>
      </c>
      <c r="AM28" s="332">
        <v>-2.8961710390104951</v>
      </c>
      <c r="AN28" s="332">
        <v>-15.436859292743133</v>
      </c>
      <c r="AO28" s="332">
        <v>-3.2403239940938886</v>
      </c>
      <c r="AP28" s="332">
        <v>0.97766252202156489</v>
      </c>
      <c r="AQ28" s="332">
        <v>-9.5906107107090577</v>
      </c>
      <c r="AR28" s="332">
        <v>-3.6685452949196975</v>
      </c>
      <c r="AS28" s="332">
        <v>-7.6656349504910031</v>
      </c>
      <c r="AT28" s="560">
        <v>3.4654669596316383</v>
      </c>
      <c r="AU28" s="560">
        <v>0.7568497693341909</v>
      </c>
      <c r="AV28" s="560">
        <v>-17.699520764815457</v>
      </c>
      <c r="AW28" s="560">
        <v>-20.924790956119757</v>
      </c>
      <c r="AX28" s="561">
        <v>-34.401994991969389</v>
      </c>
    </row>
    <row r="29" spans="1:50" ht="13.5" customHeight="1">
      <c r="A29" s="158"/>
      <c r="B29" s="158"/>
      <c r="C29" s="156" t="s">
        <v>34</v>
      </c>
      <c r="E29" s="158"/>
      <c r="F29" s="253">
        <v>133.1330462042838</v>
      </c>
      <c r="G29" s="253">
        <v>98.476709600844032</v>
      </c>
      <c r="H29" s="253">
        <v>201.58726852999052</v>
      </c>
      <c r="I29" s="253">
        <v>-100.68139404998327</v>
      </c>
      <c r="J29" s="253">
        <v>-68.917512654975553</v>
      </c>
      <c r="K29" s="562">
        <v>464.39801982456203</v>
      </c>
      <c r="L29" s="488">
        <v>40.79647340600004</v>
      </c>
      <c r="M29" s="488">
        <v>-3.573710002999988</v>
      </c>
      <c r="N29" s="488">
        <v>46.995341281000037</v>
      </c>
      <c r="O29" s="164">
        <v>161.5715801799999</v>
      </c>
      <c r="P29" s="253">
        <v>245.78968486399998</v>
      </c>
      <c r="Q29" s="332">
        <v>16.733640850000008</v>
      </c>
      <c r="R29" s="332">
        <v>25.784742970000003</v>
      </c>
      <c r="S29" s="332">
        <v>-42.487762289999871</v>
      </c>
      <c r="T29" s="332">
        <v>52.500982070000006</v>
      </c>
      <c r="U29" s="332">
        <v>-15.294564208999979</v>
      </c>
      <c r="V29" s="332">
        <v>7.896131215934858</v>
      </c>
      <c r="W29" s="332">
        <v>8.6313683300000683</v>
      </c>
      <c r="X29" s="332">
        <v>19.168650098999912</v>
      </c>
      <c r="Y29" s="332">
        <v>-88.56779451000007</v>
      </c>
      <c r="Z29" s="332">
        <v>13.099709020000013</v>
      </c>
      <c r="AA29" s="332">
        <v>-8.5143186700000513</v>
      </c>
      <c r="AB29" s="332">
        <v>94.719490120000088</v>
      </c>
      <c r="AC29" s="332">
        <v>3.0621530000139785E-2</v>
      </c>
      <c r="AD29" s="332">
        <v>45.102549076934885</v>
      </c>
      <c r="AE29" s="332">
        <v>-60.767776081000093</v>
      </c>
      <c r="AF29" s="332">
        <v>99.304880470000057</v>
      </c>
      <c r="AG29" s="559">
        <v>83.670274995934989</v>
      </c>
      <c r="AH29" s="332">
        <v>60.441868533967607</v>
      </c>
      <c r="AI29" s="332">
        <v>3.0859325427204016</v>
      </c>
      <c r="AJ29" s="332">
        <v>162.4243709305326</v>
      </c>
      <c r="AK29" s="332">
        <v>59.701727230303376</v>
      </c>
      <c r="AL29" s="332">
        <v>6.3557619850205569</v>
      </c>
      <c r="AM29" s="332">
        <v>1.8607556277880271</v>
      </c>
      <c r="AN29" s="332">
        <v>-52.076160162953954</v>
      </c>
      <c r="AO29" s="332">
        <v>-48.544414515073271</v>
      </c>
      <c r="AP29" s="332">
        <v>-20.340510669190579</v>
      </c>
      <c r="AQ29" s="332">
        <v>-52.765648866235694</v>
      </c>
      <c r="AR29" s="332">
        <v>-30.466792011720354</v>
      </c>
      <c r="AS29" s="332">
        <v>169.44686316771114</v>
      </c>
      <c r="AT29" s="560">
        <v>225.95217200722061</v>
      </c>
      <c r="AU29" s="560">
        <v>67.91824484311195</v>
      </c>
      <c r="AV29" s="560">
        <v>-120.9610853472178</v>
      </c>
      <c r="AW29" s="560">
        <v>86.214422289755092</v>
      </c>
      <c r="AX29" s="561">
        <v>259.12375379286982</v>
      </c>
    </row>
    <row r="30" spans="1:50" ht="13.5" customHeight="1">
      <c r="A30" s="158"/>
      <c r="B30" s="158"/>
      <c r="C30" s="158"/>
      <c r="D30" s="160" t="s">
        <v>32</v>
      </c>
      <c r="E30" s="158"/>
      <c r="F30" s="253">
        <v>14.050907432082981</v>
      </c>
      <c r="G30" s="253">
        <v>7.2757650702999932</v>
      </c>
      <c r="H30" s="253">
        <v>-39.780403557999982</v>
      </c>
      <c r="I30" s="253">
        <v>-117.64440114402693</v>
      </c>
      <c r="J30" s="253">
        <v>-61.461982808520148</v>
      </c>
      <c r="K30" s="562">
        <v>207.44906967741468</v>
      </c>
      <c r="L30" s="488">
        <v>-17.026666470000041</v>
      </c>
      <c r="M30" s="488">
        <v>-6.4297131930000049</v>
      </c>
      <c r="N30" s="488">
        <v>-65.812393630000017</v>
      </c>
      <c r="O30" s="164">
        <v>-17.759865180000002</v>
      </c>
      <c r="P30" s="253">
        <v>-107.02863847300007</v>
      </c>
      <c r="Q30" s="332">
        <v>54.14966312</v>
      </c>
      <c r="R30" s="332">
        <v>20.085092560000014</v>
      </c>
      <c r="S30" s="332">
        <v>-1.7913122999999942</v>
      </c>
      <c r="T30" s="332">
        <v>-42.088301310000006</v>
      </c>
      <c r="U30" s="332">
        <v>-71.276731359999999</v>
      </c>
      <c r="V30" s="332">
        <v>20.180593430000002</v>
      </c>
      <c r="W30" s="332">
        <v>-28.004799610000003</v>
      </c>
      <c r="X30" s="332">
        <v>33.115603069999992</v>
      </c>
      <c r="Y30" s="332">
        <v>-20.977009329999998</v>
      </c>
      <c r="Z30" s="332">
        <v>-23.759619009999994</v>
      </c>
      <c r="AA30" s="332">
        <v>-43.744472429999995</v>
      </c>
      <c r="AB30" s="332">
        <v>-55.601134139999985</v>
      </c>
      <c r="AC30" s="332">
        <v>72.443443380000019</v>
      </c>
      <c r="AD30" s="332">
        <v>-93.184439240000003</v>
      </c>
      <c r="AE30" s="332">
        <v>-15.866205870000009</v>
      </c>
      <c r="AF30" s="332">
        <v>-123.10522557999998</v>
      </c>
      <c r="AG30" s="559">
        <v>-159.71242730999998</v>
      </c>
      <c r="AH30" s="332">
        <v>28.311508549999996</v>
      </c>
      <c r="AI30" s="332">
        <v>-8.6605968099999977</v>
      </c>
      <c r="AJ30" s="332">
        <v>-25.069771750000005</v>
      </c>
      <c r="AK30" s="332">
        <v>-74.265265249999985</v>
      </c>
      <c r="AL30" s="332">
        <v>-60.370344910000007</v>
      </c>
      <c r="AM30" s="332">
        <v>-16.83844512000001</v>
      </c>
      <c r="AN30" s="332">
        <v>-180.24472949</v>
      </c>
      <c r="AO30" s="332">
        <v>32.711140870000008</v>
      </c>
      <c r="AP30" s="332">
        <v>99.500383110000001</v>
      </c>
      <c r="AQ30" s="332">
        <v>-211.92098140000004</v>
      </c>
      <c r="AR30" s="332">
        <v>-25.644524739999959</v>
      </c>
      <c r="AS30" s="332">
        <v>40.568753609999995</v>
      </c>
      <c r="AT30" s="560">
        <v>-5.4188600100000066</v>
      </c>
      <c r="AU30" s="560">
        <v>-151.47405528000002</v>
      </c>
      <c r="AV30" s="560">
        <v>-48.033205509999988</v>
      </c>
      <c r="AW30" s="560">
        <v>-196.99675253000001</v>
      </c>
      <c r="AX30" s="561">
        <v>-401.92287333000002</v>
      </c>
    </row>
    <row r="31" spans="1:50" ht="13.5" customHeight="1">
      <c r="A31" s="158"/>
      <c r="B31" s="158"/>
      <c r="C31" s="158"/>
      <c r="D31" s="160" t="s">
        <v>33</v>
      </c>
      <c r="E31" s="158"/>
      <c r="F31" s="253">
        <v>119.08213877220082</v>
      </c>
      <c r="G31" s="253">
        <v>91.200944530544035</v>
      </c>
      <c r="H31" s="253">
        <v>241.36767208799051</v>
      </c>
      <c r="I31" s="253">
        <v>16.963007094043689</v>
      </c>
      <c r="J31" s="253">
        <v>-7.4555298464553914</v>
      </c>
      <c r="K31" s="562">
        <v>256.94895014714746</v>
      </c>
      <c r="L31" s="488">
        <v>57.823139876000077</v>
      </c>
      <c r="M31" s="488">
        <v>2.8560031900000111</v>
      </c>
      <c r="N31" s="488">
        <v>112.80773491100005</v>
      </c>
      <c r="O31" s="164">
        <v>179.33144535999992</v>
      </c>
      <c r="P31" s="253">
        <v>352.81832333700004</v>
      </c>
      <c r="Q31" s="332">
        <v>-37.416022269999992</v>
      </c>
      <c r="R31" s="332">
        <v>5.6996504099999896</v>
      </c>
      <c r="S31" s="332">
        <v>-40.696449989999877</v>
      </c>
      <c r="T31" s="332">
        <v>94.589283380000012</v>
      </c>
      <c r="U31" s="332">
        <v>55.98216715100002</v>
      </c>
      <c r="V31" s="332">
        <v>-12.284462214065144</v>
      </c>
      <c r="W31" s="332">
        <v>36.636167940000071</v>
      </c>
      <c r="X31" s="332">
        <v>-13.94695297100008</v>
      </c>
      <c r="Y31" s="332">
        <v>-67.590785180000069</v>
      </c>
      <c r="Z31" s="332">
        <v>36.859328030000007</v>
      </c>
      <c r="AA31" s="332">
        <v>35.230153759999943</v>
      </c>
      <c r="AB31" s="332">
        <v>150.32062426000007</v>
      </c>
      <c r="AC31" s="332">
        <v>-72.412821849999887</v>
      </c>
      <c r="AD31" s="332">
        <v>138.2869883169349</v>
      </c>
      <c r="AE31" s="332">
        <v>-44.901570211000077</v>
      </c>
      <c r="AF31" s="332">
        <v>222.41010605000002</v>
      </c>
      <c r="AG31" s="559">
        <v>243.38270230593497</v>
      </c>
      <c r="AH31" s="332">
        <v>32.130359983967615</v>
      </c>
      <c r="AI31" s="332">
        <v>11.746529352720399</v>
      </c>
      <c r="AJ31" s="332">
        <v>187.4941426805326</v>
      </c>
      <c r="AK31" s="332">
        <v>133.96699248030336</v>
      </c>
      <c r="AL31" s="332">
        <v>66.726106895020564</v>
      </c>
      <c r="AM31" s="332">
        <v>18.699200747788037</v>
      </c>
      <c r="AN31" s="332">
        <v>128.16856932704604</v>
      </c>
      <c r="AO31" s="332">
        <v>-81.255555385073279</v>
      </c>
      <c r="AP31" s="332">
        <v>-119.84089377919058</v>
      </c>
      <c r="AQ31" s="332">
        <v>159.15533253376435</v>
      </c>
      <c r="AR31" s="332">
        <v>-4.8222672717203947</v>
      </c>
      <c r="AS31" s="332">
        <v>128.87810955771116</v>
      </c>
      <c r="AT31" s="560">
        <v>231.37103201722061</v>
      </c>
      <c r="AU31" s="560">
        <v>219.39230012311197</v>
      </c>
      <c r="AV31" s="560">
        <v>-72.927879837217816</v>
      </c>
      <c r="AW31" s="560">
        <v>283.21117481975512</v>
      </c>
      <c r="AX31" s="561">
        <v>661.04662712286995</v>
      </c>
    </row>
    <row r="32" spans="1:50" ht="13.5" customHeight="1">
      <c r="A32" s="158"/>
      <c r="B32" s="158"/>
      <c r="C32" s="161" t="s">
        <v>35</v>
      </c>
      <c r="E32" s="158"/>
      <c r="F32" s="253">
        <v>-38.599966193447827</v>
      </c>
      <c r="G32" s="253">
        <v>-15.8671836731592</v>
      </c>
      <c r="H32" s="253">
        <v>-347.89735713782227</v>
      </c>
      <c r="I32" s="253">
        <v>-296.36050070267839</v>
      </c>
      <c r="J32" s="253">
        <v>-94.665300875586723</v>
      </c>
      <c r="K32" s="253">
        <v>75.289656019999967</v>
      </c>
      <c r="L32" s="488">
        <v>254.79155007999995</v>
      </c>
      <c r="M32" s="488">
        <v>49.001304339999948</v>
      </c>
      <c r="N32" s="488">
        <v>-325.4850501799998</v>
      </c>
      <c r="O32" s="488">
        <v>-55.178103020000037</v>
      </c>
      <c r="P32" s="253">
        <v>-76.870298779999928</v>
      </c>
      <c r="Q32" s="332">
        <v>-18.800448000000003</v>
      </c>
      <c r="R32" s="332">
        <v>14.101181</v>
      </c>
      <c r="S32" s="332">
        <v>12.074743999999995</v>
      </c>
      <c r="T32" s="332">
        <v>-22.464680000000001</v>
      </c>
      <c r="U32" s="332">
        <v>-8.8863389999999995</v>
      </c>
      <c r="V32" s="332">
        <v>-16.746262000000002</v>
      </c>
      <c r="W32" s="332">
        <v>25.908721</v>
      </c>
      <c r="X32" s="332">
        <v>-55.483122000000002</v>
      </c>
      <c r="Y32" s="332">
        <v>14.607977000000005</v>
      </c>
      <c r="Z32" s="332">
        <v>22.267133179999981</v>
      </c>
      <c r="AA32" s="332">
        <v>-1.0492554799999798</v>
      </c>
      <c r="AB32" s="332">
        <v>-27.203581</v>
      </c>
      <c r="AC32" s="332">
        <v>7.375476999999993</v>
      </c>
      <c r="AD32" s="332">
        <v>-48.097281000000002</v>
      </c>
      <c r="AE32" s="332">
        <v>-14.966423999999996</v>
      </c>
      <c r="AF32" s="332">
        <v>-5.9857032999999973</v>
      </c>
      <c r="AG32" s="559">
        <v>-61.6739313</v>
      </c>
      <c r="AH32" s="332">
        <v>-18.444766000000001</v>
      </c>
      <c r="AI32" s="332">
        <v>13.491087</v>
      </c>
      <c r="AJ32" s="332">
        <v>-204.47667600000003</v>
      </c>
      <c r="AK32" s="332">
        <v>13.273875000000006</v>
      </c>
      <c r="AL32" s="332">
        <v>11.871381999999999</v>
      </c>
      <c r="AM32" s="332">
        <v>38.817602999999998</v>
      </c>
      <c r="AN32" s="332">
        <v>41.108003000000004</v>
      </c>
      <c r="AO32" s="332">
        <v>-7.0271400000000011</v>
      </c>
      <c r="AP32" s="332">
        <v>-7.9444519999999965</v>
      </c>
      <c r="AQ32" s="332">
        <v>4.1342339999999993</v>
      </c>
      <c r="AR32" s="332">
        <v>15.228378999999999</v>
      </c>
      <c r="AS32" s="332">
        <v>-231.36085199999999</v>
      </c>
      <c r="AT32" s="560">
        <v>-209.43035500000002</v>
      </c>
      <c r="AU32" s="560">
        <v>63.962860000000006</v>
      </c>
      <c r="AV32" s="560">
        <v>26.136411000000003</v>
      </c>
      <c r="AW32" s="560">
        <v>-211.99823900000001</v>
      </c>
      <c r="AX32" s="561">
        <v>-331.32932300000004</v>
      </c>
    </row>
    <row r="33" spans="1:113" ht="13.5" customHeight="1">
      <c r="A33" s="156" t="s">
        <v>36</v>
      </c>
      <c r="B33" s="156"/>
      <c r="C33" s="156"/>
      <c r="D33" s="156"/>
      <c r="E33" s="156"/>
      <c r="F33" s="253">
        <v>-24.105803905406098</v>
      </c>
      <c r="G33" s="253">
        <v>14.710463077844084</v>
      </c>
      <c r="H33" s="253">
        <v>-5.253305457438282</v>
      </c>
      <c r="I33" s="253">
        <v>3.8156859756078347</v>
      </c>
      <c r="J33" s="253">
        <v>-39.89221236750533</v>
      </c>
      <c r="K33" s="253">
        <v>-23.976397869422108</v>
      </c>
      <c r="L33" s="488">
        <v>16.532123789259913</v>
      </c>
      <c r="M33" s="488">
        <v>-8.7611559451625567</v>
      </c>
      <c r="N33" s="488">
        <v>12.622519154123076</v>
      </c>
      <c r="O33" s="488">
        <v>6.6596493540392352</v>
      </c>
      <c r="P33" s="253">
        <v>27.053136352259667</v>
      </c>
      <c r="Q33" s="332">
        <v>2.3746036515323592</v>
      </c>
      <c r="R33" s="332">
        <v>1.6844735474299402</v>
      </c>
      <c r="S33" s="332">
        <v>7.6249287865910222</v>
      </c>
      <c r="T33" s="332">
        <v>-4.3511809913457</v>
      </c>
      <c r="U33" s="332">
        <v>10.214695470554236</v>
      </c>
      <c r="V33" s="332">
        <v>1.9710255369156462</v>
      </c>
      <c r="W33" s="332">
        <v>-6.8478032182413955</v>
      </c>
      <c r="X33" s="332">
        <v>5.7417754378176014</v>
      </c>
      <c r="Y33" s="332">
        <v>-5.092682820036913</v>
      </c>
      <c r="Z33" s="332">
        <v>-4.1348666295371999</v>
      </c>
      <c r="AA33" s="332">
        <v>9.4881387917763451</v>
      </c>
      <c r="AB33" s="332">
        <v>0.85546478932417358</v>
      </c>
      <c r="AC33" s="332">
        <v>11.684005985553322</v>
      </c>
      <c r="AD33" s="332">
        <v>7.8345400161241825</v>
      </c>
      <c r="AE33" s="332">
        <v>-6.1987106004607071</v>
      </c>
      <c r="AF33" s="332">
        <v>6.2087369515633188</v>
      </c>
      <c r="AG33" s="559">
        <v>19.528572352780117</v>
      </c>
      <c r="AH33" s="332">
        <v>-3.8613172606684003</v>
      </c>
      <c r="AI33" s="332">
        <v>-3.1456756247002033</v>
      </c>
      <c r="AJ33" s="332">
        <v>-17.097143304765183</v>
      </c>
      <c r="AK33" s="332">
        <v>-9.7707196276205934</v>
      </c>
      <c r="AL33" s="332">
        <v>-2.8273862130160579</v>
      </c>
      <c r="AM33" s="332">
        <v>3.6133617402241196</v>
      </c>
      <c r="AN33" s="332">
        <v>8.0502518582490055</v>
      </c>
      <c r="AO33" s="332">
        <v>3.0277386299088107</v>
      </c>
      <c r="AP33" s="332">
        <v>13.170872183162803</v>
      </c>
      <c r="AQ33" s="332">
        <v>-0.16287786639614055</v>
      </c>
      <c r="AR33" s="332">
        <v>2.1554951190134446</v>
      </c>
      <c r="AS33" s="332">
        <v>-0.59326021861939893</v>
      </c>
      <c r="AT33" s="560">
        <v>-24.104136190133786</v>
      </c>
      <c r="AU33" s="560">
        <v>-8.9847441004125326</v>
      </c>
      <c r="AV33" s="560">
        <v>24.248862671320619</v>
      </c>
      <c r="AW33" s="560">
        <v>1.3993570339979051</v>
      </c>
      <c r="AX33" s="561">
        <v>-7.4406605852277963</v>
      </c>
    </row>
    <row r="34" spans="1:113" ht="4.5" customHeight="1">
      <c r="A34" s="162"/>
      <c r="B34" s="162"/>
      <c r="C34" s="162"/>
      <c r="D34" s="162"/>
      <c r="E34" s="162"/>
      <c r="F34" s="258"/>
      <c r="G34" s="258"/>
      <c r="H34" s="258"/>
      <c r="I34" s="258"/>
      <c r="J34" s="258"/>
      <c r="K34" s="258"/>
      <c r="L34" s="259"/>
      <c r="M34" s="259"/>
      <c r="N34" s="259"/>
      <c r="O34" s="259"/>
      <c r="P34" s="257"/>
      <c r="Q34" s="333"/>
      <c r="R34" s="333"/>
      <c r="S34" s="333"/>
      <c r="T34" s="333"/>
      <c r="U34" s="333"/>
      <c r="V34" s="333"/>
      <c r="W34" s="333"/>
      <c r="X34" s="333"/>
      <c r="Y34" s="333"/>
      <c r="Z34" s="333"/>
      <c r="AA34" s="333"/>
      <c r="AB34" s="333"/>
      <c r="AC34" s="333"/>
      <c r="AD34" s="333"/>
      <c r="AE34" s="333"/>
      <c r="AF34" s="333"/>
      <c r="AG34" s="334"/>
      <c r="AH34" s="333"/>
      <c r="AI34" s="333"/>
      <c r="AJ34" s="333"/>
      <c r="AK34" s="333"/>
      <c r="AL34" s="333"/>
      <c r="AM34" s="333"/>
      <c r="AN34" s="333"/>
      <c r="AO34" s="333"/>
      <c r="AP34" s="333"/>
      <c r="AQ34" s="333"/>
      <c r="AR34" s="333"/>
      <c r="AS34" s="333"/>
      <c r="AT34" s="333"/>
      <c r="AU34" s="333"/>
      <c r="AV34" s="333"/>
      <c r="AW34" s="333"/>
      <c r="AX34" s="334"/>
    </row>
    <row r="35" spans="1:113" ht="10.5">
      <c r="A35" s="158" t="s">
        <v>37</v>
      </c>
      <c r="E35" s="163"/>
      <c r="F35" s="148"/>
      <c r="N35" s="164"/>
      <c r="S35" s="164"/>
      <c r="T35" s="164"/>
      <c r="U35" s="164"/>
      <c r="V35" s="164"/>
      <c r="W35" s="164"/>
      <c r="X35" s="164"/>
      <c r="Y35" s="164"/>
      <c r="Z35" s="164"/>
      <c r="AA35" s="164"/>
      <c r="AB35" s="164"/>
      <c r="AC35" s="164"/>
      <c r="AD35" s="164"/>
      <c r="AE35" s="164"/>
      <c r="AF35" s="164"/>
      <c r="AJ35" s="164"/>
      <c r="AK35" s="164"/>
      <c r="AL35" s="164"/>
      <c r="AM35" s="164"/>
      <c r="AN35" s="164"/>
      <c r="AO35" s="164"/>
      <c r="AP35" s="164"/>
      <c r="AQ35" s="164"/>
      <c r="AR35" s="164"/>
      <c r="AS35" s="164"/>
      <c r="AT35" s="164"/>
      <c r="AU35" s="164"/>
      <c r="AV35" s="164"/>
      <c r="AW35" s="164"/>
    </row>
    <row r="36" spans="1:113" ht="10.5">
      <c r="A36" s="163" t="s">
        <v>38</v>
      </c>
      <c r="B36" s="144"/>
      <c r="D36" s="130"/>
      <c r="E36" s="163"/>
      <c r="F36" s="130"/>
      <c r="G36" s="130"/>
      <c r="H36" s="130"/>
      <c r="I36" s="130"/>
      <c r="J36" s="131"/>
      <c r="L36" s="104"/>
      <c r="M36" s="104"/>
      <c r="N36" s="104"/>
      <c r="Q36" s="104"/>
      <c r="R36" s="104"/>
      <c r="S36" s="104"/>
      <c r="T36" s="104"/>
      <c r="U36" s="104"/>
      <c r="V36" s="104"/>
      <c r="W36" s="104"/>
      <c r="X36" s="104"/>
      <c r="Y36" s="104"/>
      <c r="Z36" s="104"/>
      <c r="AA36" s="104"/>
      <c r="AB36" s="104"/>
      <c r="AC36" s="104"/>
      <c r="AD36" s="104"/>
      <c r="AE36" s="104"/>
      <c r="AF36" s="104"/>
      <c r="AH36" s="332"/>
      <c r="AI36" s="332"/>
      <c r="AJ36" s="332"/>
      <c r="AK36" s="332"/>
      <c r="AL36" s="332"/>
      <c r="AM36" s="332"/>
      <c r="AN36" s="332"/>
      <c r="AO36" s="332"/>
      <c r="AP36" s="332"/>
      <c r="AQ36" s="332"/>
      <c r="AR36" s="332"/>
      <c r="AS36" s="332"/>
      <c r="AT36" s="560"/>
      <c r="AU36" s="560"/>
      <c r="AV36" s="560"/>
      <c r="AW36" s="560"/>
      <c r="AX36" s="561"/>
    </row>
    <row r="37" spans="1:113" s="4" customFormat="1" ht="10.5">
      <c r="A37" s="328" t="s">
        <v>508</v>
      </c>
      <c r="B37" s="502"/>
      <c r="C37" s="502"/>
      <c r="D37" s="502"/>
      <c r="E37" s="502"/>
      <c r="F37" s="502"/>
      <c r="G37" s="502"/>
      <c r="H37" s="502"/>
      <c r="I37" s="502"/>
      <c r="J37" s="502"/>
      <c r="K37" s="502"/>
      <c r="L37" s="502"/>
      <c r="M37" s="502"/>
      <c r="N37" s="503"/>
      <c r="O37" s="503"/>
      <c r="P37" s="503"/>
      <c r="Q37" s="503"/>
      <c r="R37" s="503"/>
      <c r="S37" s="502"/>
      <c r="T37" s="3"/>
      <c r="AH37" s="332"/>
      <c r="AI37" s="332"/>
      <c r="AJ37" s="332"/>
      <c r="AK37" s="332"/>
      <c r="AL37" s="332"/>
      <c r="AM37" s="332"/>
      <c r="AN37" s="332"/>
      <c r="AO37" s="332"/>
      <c r="AP37" s="332"/>
      <c r="AQ37" s="332"/>
      <c r="AR37" s="332"/>
      <c r="AS37" s="332"/>
      <c r="AT37" s="560"/>
      <c r="AU37" s="560"/>
      <c r="AV37" s="560"/>
      <c r="AW37" s="560"/>
      <c r="AX37" s="561"/>
    </row>
    <row r="38" spans="1:113" s="4" customFormat="1" ht="10.5">
      <c r="A38" s="187"/>
      <c r="B38" s="329" t="s">
        <v>509</v>
      </c>
      <c r="C38" s="502"/>
      <c r="D38" s="502"/>
      <c r="E38" s="502"/>
      <c r="F38" s="502"/>
      <c r="G38" s="502"/>
      <c r="H38" s="502"/>
      <c r="I38" s="502"/>
      <c r="J38" s="502"/>
      <c r="K38" s="502"/>
      <c r="L38" s="502"/>
      <c r="M38" s="502"/>
      <c r="N38" s="502"/>
      <c r="O38" s="503"/>
      <c r="P38" s="503"/>
      <c r="Q38" s="503"/>
      <c r="R38" s="503"/>
      <c r="S38" s="503"/>
      <c r="T38" s="3"/>
    </row>
    <row r="39" spans="1:113" s="4" customFormat="1" ht="10.5">
      <c r="A39" s="187"/>
      <c r="B39" s="329" t="s">
        <v>510</v>
      </c>
      <c r="C39" s="502"/>
      <c r="D39" s="502"/>
      <c r="E39" s="502"/>
      <c r="F39" s="502"/>
      <c r="G39" s="502"/>
      <c r="H39" s="502"/>
      <c r="I39" s="502"/>
      <c r="J39" s="502"/>
      <c r="K39" s="502"/>
      <c r="L39" s="502"/>
      <c r="M39" s="502"/>
      <c r="N39" s="502"/>
      <c r="O39" s="503"/>
      <c r="P39" s="503"/>
      <c r="Q39" s="503"/>
      <c r="R39" s="503"/>
      <c r="S39" s="503"/>
      <c r="T39" s="3"/>
    </row>
    <row r="40" spans="1:113" s="4" customFormat="1" ht="10.5">
      <c r="A40" s="187"/>
      <c r="B40" s="329" t="s">
        <v>511</v>
      </c>
      <c r="C40" s="502"/>
      <c r="D40" s="502"/>
      <c r="E40" s="502"/>
      <c r="F40" s="502"/>
      <c r="G40" s="502"/>
      <c r="H40" s="502"/>
      <c r="I40" s="502"/>
      <c r="J40" s="502"/>
      <c r="K40" s="502"/>
      <c r="L40" s="502"/>
      <c r="M40" s="502"/>
      <c r="N40" s="502"/>
      <c r="O40" s="503"/>
      <c r="P40" s="503"/>
      <c r="Q40" s="503"/>
      <c r="R40" s="503"/>
      <c r="S40" s="503"/>
      <c r="T40" s="3"/>
    </row>
    <row r="41" spans="1:113" s="4" customFormat="1" ht="10.5">
      <c r="A41" s="187"/>
      <c r="B41" s="504" t="s">
        <v>512</v>
      </c>
      <c r="C41" s="502"/>
      <c r="D41" s="502"/>
      <c r="E41" s="502"/>
      <c r="F41" s="502"/>
      <c r="G41" s="502"/>
      <c r="H41" s="502"/>
      <c r="I41" s="502"/>
      <c r="J41" s="502"/>
      <c r="K41" s="502"/>
      <c r="L41" s="502"/>
      <c r="M41" s="502"/>
      <c r="N41" s="502"/>
      <c r="O41" s="503"/>
      <c r="P41" s="503"/>
      <c r="Q41" s="503"/>
      <c r="R41" s="503"/>
      <c r="S41" s="503"/>
      <c r="T41" s="3"/>
    </row>
    <row r="42" spans="1:113" s="4" customFormat="1" ht="10.5">
      <c r="A42" s="187"/>
      <c r="B42" s="504" t="s">
        <v>513</v>
      </c>
      <c r="C42" s="502"/>
      <c r="D42" s="502"/>
      <c r="E42" s="502"/>
      <c r="F42" s="502"/>
      <c r="G42" s="502"/>
      <c r="H42" s="502"/>
      <c r="I42" s="502"/>
      <c r="J42" s="502"/>
      <c r="K42" s="502"/>
      <c r="L42" s="502"/>
      <c r="M42" s="502"/>
      <c r="N42" s="502"/>
      <c r="O42" s="503"/>
      <c r="P42" s="503"/>
      <c r="Q42" s="503"/>
      <c r="R42" s="503"/>
      <c r="S42" s="503"/>
      <c r="T42" s="3"/>
    </row>
    <row r="43" spans="1:113" s="138" customFormat="1" ht="10.5">
      <c r="A43" s="129" t="s">
        <v>39</v>
      </c>
      <c r="B43" s="144"/>
      <c r="C43" s="129"/>
      <c r="D43" s="168"/>
      <c r="F43" s="165"/>
      <c r="G43" s="166"/>
      <c r="H43" s="166"/>
      <c r="I43" s="166"/>
      <c r="J43" s="166"/>
      <c r="K43" s="166"/>
      <c r="L43" s="104"/>
      <c r="M43" s="104"/>
      <c r="N43" s="104"/>
      <c r="O43" s="104"/>
      <c r="Q43" s="104"/>
      <c r="R43" s="104"/>
      <c r="S43" s="104"/>
      <c r="T43" s="104"/>
      <c r="U43" s="104"/>
      <c r="V43" s="104"/>
      <c r="W43" s="104"/>
      <c r="X43" s="104"/>
      <c r="Y43" s="104"/>
      <c r="Z43" s="104"/>
      <c r="AA43" s="104"/>
      <c r="AB43" s="104"/>
      <c r="AC43" s="104"/>
      <c r="AD43" s="104"/>
      <c r="AE43" s="104"/>
      <c r="AF43" s="104"/>
      <c r="AH43" s="104"/>
      <c r="AI43" s="104"/>
      <c r="AJ43" s="104"/>
      <c r="AK43" s="104"/>
      <c r="AL43" s="104"/>
      <c r="AM43" s="104"/>
      <c r="AN43" s="104"/>
      <c r="AO43" s="104"/>
      <c r="AP43" s="104"/>
      <c r="AQ43" s="104"/>
      <c r="AR43" s="104"/>
      <c r="AS43" s="104"/>
      <c r="AT43" s="104"/>
      <c r="AU43" s="104"/>
      <c r="AV43" s="104"/>
      <c r="AW43" s="104"/>
    </row>
    <row r="44" spans="1:113" s="144" customFormat="1" ht="10.5">
      <c r="A44" s="169" t="s">
        <v>401</v>
      </c>
      <c r="C44" s="129"/>
      <c r="D44" s="168"/>
      <c r="F44" s="133"/>
      <c r="G44" s="133"/>
      <c r="H44" s="133"/>
      <c r="I44" s="133"/>
      <c r="J44" s="148"/>
      <c r="L44" s="167"/>
      <c r="M44" s="167"/>
      <c r="N44" s="167"/>
      <c r="O44" s="167"/>
      <c r="Q44" s="167"/>
      <c r="R44" s="167"/>
      <c r="S44" s="167"/>
      <c r="T44" s="167"/>
      <c r="U44" s="167"/>
      <c r="V44" s="167"/>
      <c r="W44" s="167"/>
      <c r="X44" s="167"/>
      <c r="Y44" s="167"/>
      <c r="Z44" s="167"/>
      <c r="AA44" s="167"/>
      <c r="AB44" s="167"/>
      <c r="AC44" s="167"/>
      <c r="AD44" s="167"/>
      <c r="AE44" s="167"/>
      <c r="AF44" s="167"/>
      <c r="AH44" s="167"/>
      <c r="AI44" s="167"/>
      <c r="AJ44" s="167"/>
      <c r="AK44" s="167"/>
      <c r="AL44" s="167"/>
      <c r="AM44" s="167"/>
      <c r="AN44" s="167"/>
      <c r="AO44" s="167"/>
      <c r="AP44" s="167"/>
      <c r="AQ44" s="167"/>
      <c r="AR44" s="167"/>
      <c r="AS44" s="167"/>
      <c r="AT44" s="167"/>
      <c r="AU44" s="167"/>
      <c r="AV44" s="167"/>
      <c r="AW44" s="167"/>
    </row>
    <row r="45" spans="1:113" s="144" customFormat="1" ht="10.5">
      <c r="A45" s="170" t="s">
        <v>517</v>
      </c>
      <c r="B45" s="170"/>
      <c r="C45" s="129"/>
      <c r="D45" s="168"/>
      <c r="F45" s="133"/>
      <c r="G45" s="133"/>
      <c r="H45" s="133"/>
      <c r="I45" s="133"/>
      <c r="J45" s="148"/>
      <c r="L45" s="138"/>
      <c r="M45" s="138"/>
      <c r="N45" s="138"/>
      <c r="O45" s="138"/>
      <c r="Q45" s="138"/>
      <c r="R45" s="138"/>
      <c r="S45" s="138"/>
      <c r="T45" s="138"/>
      <c r="U45" s="138"/>
      <c r="V45" s="138"/>
      <c r="W45" s="138"/>
      <c r="X45" s="138"/>
      <c r="Y45" s="138"/>
      <c r="Z45" s="138"/>
      <c r="AA45" s="138"/>
      <c r="AB45" s="138"/>
      <c r="AC45" s="138"/>
      <c r="AD45" s="138"/>
      <c r="AE45" s="138"/>
      <c r="AF45" s="138"/>
      <c r="AH45" s="138"/>
      <c r="AI45" s="138"/>
      <c r="AJ45" s="138"/>
      <c r="AK45" s="138"/>
      <c r="AL45" s="138"/>
      <c r="AM45" s="138"/>
      <c r="AN45" s="138"/>
      <c r="AO45" s="138"/>
      <c r="AP45" s="138"/>
      <c r="AQ45" s="138"/>
      <c r="AR45" s="138"/>
      <c r="AS45" s="138"/>
      <c r="AT45" s="138"/>
      <c r="AU45" s="138"/>
      <c r="AV45" s="138"/>
      <c r="AW45" s="138"/>
    </row>
    <row r="46" spans="1:113" s="507" customFormat="1" ht="9" customHeight="1">
      <c r="A46" s="505" t="s">
        <v>514</v>
      </c>
      <c r="B46" s="328"/>
      <c r="C46" s="329"/>
      <c r="D46" s="329"/>
      <c r="E46" s="329"/>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506"/>
      <c r="BS46" s="506"/>
      <c r="BT46" s="506"/>
      <c r="BU46" s="506"/>
      <c r="BV46" s="506"/>
      <c r="BW46" s="506"/>
      <c r="BX46" s="506"/>
      <c r="BY46" s="506"/>
      <c r="BZ46" s="506"/>
      <c r="CA46" s="506"/>
      <c r="CB46" s="506"/>
      <c r="CC46" s="506"/>
      <c r="CD46" s="506"/>
      <c r="CE46" s="506"/>
      <c r="CF46" s="506"/>
      <c r="CG46" s="506"/>
      <c r="CH46" s="506"/>
      <c r="CI46" s="506"/>
      <c r="CJ46" s="506"/>
      <c r="CK46" s="506"/>
      <c r="CL46" s="506"/>
      <c r="CM46" s="506"/>
      <c r="CN46" s="506"/>
      <c r="CO46" s="506"/>
      <c r="CP46" s="506"/>
      <c r="CQ46" s="506"/>
      <c r="CR46" s="506"/>
      <c r="CS46" s="506"/>
      <c r="CT46" s="506"/>
      <c r="CU46" s="506"/>
      <c r="CV46" s="506"/>
      <c r="CW46" s="506"/>
      <c r="CX46" s="506"/>
      <c r="CY46" s="506"/>
      <c r="CZ46" s="506"/>
      <c r="DA46" s="506"/>
      <c r="DB46" s="506"/>
      <c r="DC46" s="506"/>
      <c r="DD46" s="506"/>
      <c r="DE46" s="506"/>
      <c r="DF46" s="506"/>
      <c r="DG46" s="506"/>
      <c r="DH46" s="506"/>
      <c r="DI46" s="506"/>
    </row>
    <row r="47" spans="1:113" ht="12" customHeight="1">
      <c r="A47" s="163" t="s">
        <v>492</v>
      </c>
      <c r="J47" s="171"/>
      <c r="L47" s="172"/>
      <c r="M47" s="172"/>
      <c r="N47" s="172"/>
      <c r="O47" s="172"/>
      <c r="Q47" s="172"/>
      <c r="R47" s="172"/>
      <c r="S47" s="172"/>
      <c r="T47" s="172"/>
      <c r="U47" s="172"/>
      <c r="V47" s="172"/>
      <c r="W47" s="172"/>
      <c r="X47" s="172"/>
      <c r="Y47" s="172"/>
      <c r="Z47" s="172"/>
      <c r="AA47" s="172"/>
      <c r="AB47" s="172"/>
      <c r="AC47" s="172"/>
      <c r="AD47" s="172"/>
      <c r="AE47" s="172"/>
      <c r="AF47" s="172"/>
      <c r="AH47" s="172"/>
      <c r="AI47" s="172"/>
      <c r="AJ47" s="172"/>
      <c r="AK47" s="172"/>
      <c r="AL47" s="172"/>
      <c r="AM47" s="172"/>
      <c r="AN47" s="172"/>
      <c r="AO47" s="172"/>
      <c r="AP47" s="172"/>
      <c r="AQ47" s="172"/>
      <c r="AR47" s="172"/>
      <c r="AS47" s="172"/>
      <c r="AT47" s="172"/>
      <c r="AU47" s="172"/>
      <c r="AV47" s="172"/>
      <c r="AW47" s="172"/>
    </row>
    <row r="48" spans="1:113" ht="9" customHeight="1">
      <c r="A48" s="163" t="s">
        <v>493</v>
      </c>
      <c r="E48" s="163"/>
    </row>
    <row r="49" spans="5:5" ht="9" customHeight="1">
      <c r="E49" s="163"/>
    </row>
    <row r="50" spans="5:5" ht="9" customHeight="1">
      <c r="E50" s="163"/>
    </row>
    <row r="51" spans="5:5" ht="9" customHeight="1">
      <c r="E51" s="163"/>
    </row>
    <row r="52" spans="5:5" ht="9" customHeight="1">
      <c r="E52" s="163"/>
    </row>
    <row r="53" spans="5:5" ht="9" customHeight="1">
      <c r="E53" s="163"/>
    </row>
    <row r="54" spans="5:5" ht="9" customHeight="1">
      <c r="E54" s="163"/>
    </row>
    <row r="55" spans="5:5" ht="9" customHeight="1">
      <c r="E55" s="163"/>
    </row>
    <row r="56" spans="5:5" ht="9" customHeight="1">
      <c r="E56" s="163"/>
    </row>
    <row r="57" spans="5:5" ht="9" customHeight="1">
      <c r="E57" s="163"/>
    </row>
    <row r="58" spans="5:5" ht="9" customHeight="1">
      <c r="E58" s="163"/>
    </row>
    <row r="59" spans="5:5" ht="9" customHeight="1">
      <c r="E59" s="163"/>
    </row>
    <row r="60" spans="5:5" ht="9" customHeight="1">
      <c r="E60" s="163"/>
    </row>
    <row r="61" spans="5:5" ht="9" customHeight="1">
      <c r="E61" s="163"/>
    </row>
    <row r="62" spans="5:5" ht="9" customHeight="1">
      <c r="E62" s="163"/>
    </row>
    <row r="63" spans="5:5" ht="9" customHeight="1">
      <c r="E63" s="163"/>
    </row>
    <row r="64" spans="5:5" ht="9" customHeight="1">
      <c r="E64" s="163"/>
    </row>
    <row r="65" spans="5:5" ht="9" customHeight="1">
      <c r="E65" s="163"/>
    </row>
    <row r="66" spans="5:5" ht="9" customHeight="1">
      <c r="E66" s="163"/>
    </row>
    <row r="67" spans="5:5" ht="9" customHeight="1">
      <c r="E67" s="163"/>
    </row>
    <row r="68" spans="5:5" ht="9" customHeight="1">
      <c r="E68" s="163"/>
    </row>
    <row r="69" spans="5:5" ht="9" customHeight="1">
      <c r="E69" s="163"/>
    </row>
    <row r="70" spans="5:5" ht="9" customHeight="1">
      <c r="E70" s="163"/>
    </row>
    <row r="71" spans="5:5" ht="9" customHeight="1">
      <c r="E71" s="163"/>
    </row>
    <row r="72" spans="5:5" ht="9" customHeight="1">
      <c r="E72" s="163"/>
    </row>
    <row r="73" spans="5:5" ht="9" customHeight="1">
      <c r="E73" s="163"/>
    </row>
    <row r="74" spans="5:5" ht="9" customHeight="1">
      <c r="E74" s="163"/>
    </row>
    <row r="75" spans="5:5" ht="9" customHeight="1">
      <c r="E75" s="163"/>
    </row>
    <row r="76" spans="5:5" ht="9" customHeight="1">
      <c r="E76" s="163"/>
    </row>
    <row r="77" spans="5:5" ht="9" customHeight="1">
      <c r="E77" s="163"/>
    </row>
    <row r="78" spans="5:5" ht="9" customHeight="1">
      <c r="E78" s="163"/>
    </row>
    <row r="79" spans="5:5" ht="9" customHeight="1">
      <c r="E79" s="163"/>
    </row>
    <row r="80" spans="5:5" ht="9" customHeight="1">
      <c r="E80" s="163"/>
    </row>
    <row r="81" spans="5:5" ht="9" customHeight="1">
      <c r="E81" s="163"/>
    </row>
    <row r="82" spans="5:5" ht="9" customHeight="1">
      <c r="E82" s="163"/>
    </row>
    <row r="83" spans="5:5" ht="9" customHeight="1">
      <c r="E83" s="163"/>
    </row>
    <row r="84" spans="5:5" ht="9" customHeight="1">
      <c r="E84" s="163"/>
    </row>
    <row r="85" spans="5:5" ht="9" customHeight="1">
      <c r="E85" s="163"/>
    </row>
    <row r="86" spans="5:5" ht="9" customHeight="1">
      <c r="E86" s="163"/>
    </row>
    <row r="87" spans="5:5" ht="9" customHeight="1">
      <c r="E87" s="163"/>
    </row>
    <row r="88" spans="5:5" ht="9" customHeight="1">
      <c r="E88" s="163"/>
    </row>
    <row r="89" spans="5:5" ht="9" customHeight="1">
      <c r="E89" s="163"/>
    </row>
    <row r="90" spans="5:5" ht="9" customHeight="1">
      <c r="E90" s="163"/>
    </row>
    <row r="91" spans="5:5" ht="9" customHeight="1">
      <c r="E91" s="163"/>
    </row>
    <row r="92" spans="5:5" ht="9" customHeight="1">
      <c r="E92" s="163"/>
    </row>
    <row r="93" spans="5:5" ht="9" customHeight="1">
      <c r="E93" s="163"/>
    </row>
    <row r="94" spans="5:5" ht="9" customHeight="1">
      <c r="E94" s="163"/>
    </row>
    <row r="95" spans="5:5" ht="9" customHeight="1">
      <c r="E95" s="163"/>
    </row>
    <row r="96" spans="5:5" ht="9" customHeight="1">
      <c r="E96" s="163"/>
    </row>
    <row r="97" spans="5:5" ht="9" customHeight="1">
      <c r="E97" s="163"/>
    </row>
    <row r="98" spans="5:5" ht="9" customHeight="1">
      <c r="E98" s="163"/>
    </row>
    <row r="99" spans="5:5" ht="9" customHeight="1">
      <c r="E99" s="163"/>
    </row>
    <row r="100" spans="5:5" ht="9" customHeight="1">
      <c r="E100" s="163"/>
    </row>
    <row r="101" spans="5:5" ht="9" customHeight="1">
      <c r="E101" s="163"/>
    </row>
    <row r="102" spans="5:5" ht="9" customHeight="1">
      <c r="E102" s="163"/>
    </row>
    <row r="103" spans="5:5" ht="9" customHeight="1">
      <c r="E103" s="163"/>
    </row>
    <row r="104" spans="5:5" ht="9" customHeight="1">
      <c r="E104" s="163"/>
    </row>
    <row r="105" spans="5:5" ht="9" customHeight="1">
      <c r="E105" s="163"/>
    </row>
    <row r="106" spans="5:5" ht="9" customHeight="1">
      <c r="E106" s="163"/>
    </row>
    <row r="107" spans="5:5" ht="9" customHeight="1">
      <c r="E107" s="163"/>
    </row>
    <row r="108" spans="5:5" ht="9" customHeight="1">
      <c r="E108" s="163"/>
    </row>
    <row r="109" spans="5:5" ht="9" customHeight="1">
      <c r="E109" s="163"/>
    </row>
    <row r="110" spans="5:5" ht="9" customHeight="1">
      <c r="E110" s="163"/>
    </row>
    <row r="111" spans="5:5" ht="9" customHeight="1">
      <c r="E111" s="163"/>
    </row>
    <row r="112" spans="5:5" ht="9" customHeight="1">
      <c r="E112" s="163"/>
    </row>
    <row r="113" spans="5:5" ht="9" customHeight="1">
      <c r="E113" s="163"/>
    </row>
    <row r="114" spans="5:5" ht="9" customHeight="1">
      <c r="E114" s="163"/>
    </row>
    <row r="115" spans="5:5" ht="9" customHeight="1">
      <c r="E115" s="163"/>
    </row>
  </sheetData>
  <pageMargins left="0" right="0" top="0.22" bottom="0.23" header="0.17" footer="0.16"/>
  <pageSetup paperSize="9" scale="66" orientation="landscape" horizontalDpi="4294967292" verticalDpi="4294967292" r:id="rId1"/>
  <headerFooter alignWithMargins="0">
    <oddFooter xml:space="preserve">&amp;C&amp;",Regular" </oddFooter>
  </headerFooter>
</worksheet>
</file>

<file path=xl/worksheets/sheet4.xml><?xml version="1.0" encoding="utf-8"?>
<worksheet xmlns="http://schemas.openxmlformats.org/spreadsheetml/2006/main" xmlns:r="http://schemas.openxmlformats.org/officeDocument/2006/relationships">
  <sheetPr syncVertical="1" syncRef="A1" transitionEvaluation="1"/>
  <dimension ref="A1:AH405"/>
  <sheetViews>
    <sheetView showGridLines="0" zoomScaleNormal="100" workbookViewId="0">
      <selection activeCell="AD328" sqref="AD328"/>
    </sheetView>
  </sheetViews>
  <sheetFormatPr defaultColWidth="13.5703125" defaultRowHeight="11.25"/>
  <cols>
    <col min="1" max="1" width="51.7109375" style="173" customWidth="1"/>
    <col min="2" max="7" width="6.5703125" style="174" customWidth="1"/>
    <col min="8" max="11" width="6.5703125" style="174" hidden="1" customWidth="1"/>
    <col min="12" max="12" width="6.5703125" style="174" customWidth="1"/>
    <col min="13" max="16" width="6.7109375" style="175" hidden="1" customWidth="1"/>
    <col min="17" max="17" width="6.7109375" style="175" customWidth="1"/>
    <col min="18" max="29" width="4.85546875" style="175" customWidth="1"/>
    <col min="30" max="34" width="6.7109375" style="175" customWidth="1"/>
    <col min="35" max="16384" width="13.5703125" style="175"/>
  </cols>
  <sheetData>
    <row r="1" spans="1:34" s="112" customFormat="1" ht="15">
      <c r="A1" s="571"/>
      <c r="B1" s="109"/>
      <c r="C1" s="109"/>
      <c r="D1" s="109"/>
      <c r="E1" s="109"/>
      <c r="F1" s="109"/>
      <c r="G1" s="109"/>
      <c r="H1" s="109"/>
      <c r="I1" s="109"/>
      <c r="J1" s="109"/>
      <c r="K1" s="109"/>
      <c r="L1" s="109"/>
      <c r="R1" s="564"/>
    </row>
    <row r="2" spans="1:34" s="174" customFormat="1" ht="12.75">
      <c r="A2" s="572" t="s">
        <v>522</v>
      </c>
      <c r="R2" s="177"/>
    </row>
    <row r="3" spans="1:34" s="174" customFormat="1">
      <c r="A3" s="118" t="s">
        <v>40</v>
      </c>
      <c r="R3" s="177"/>
    </row>
    <row r="4" spans="1:34" ht="17.25" customHeight="1">
      <c r="A4" s="573" t="s">
        <v>285</v>
      </c>
      <c r="B4" s="189">
        <v>2003</v>
      </c>
      <c r="C4" s="189">
        <v>2004</v>
      </c>
      <c r="D4" s="189">
        <v>2005</v>
      </c>
      <c r="E4" s="189">
        <v>2006</v>
      </c>
      <c r="F4" s="189">
        <v>2007</v>
      </c>
      <c r="G4" s="189">
        <v>2008</v>
      </c>
      <c r="H4" s="190" t="s">
        <v>42</v>
      </c>
      <c r="I4" s="190" t="s">
        <v>43</v>
      </c>
      <c r="J4" s="190" t="s">
        <v>44</v>
      </c>
      <c r="K4" s="190" t="s">
        <v>45</v>
      </c>
      <c r="L4" s="189">
        <v>2009</v>
      </c>
      <c r="M4" s="335" t="s">
        <v>42</v>
      </c>
      <c r="N4" s="335" t="s">
        <v>43</v>
      </c>
      <c r="O4" s="335" t="s">
        <v>44</v>
      </c>
      <c r="P4" s="335" t="s">
        <v>45</v>
      </c>
      <c r="Q4" s="248">
        <v>2010</v>
      </c>
      <c r="R4" s="191">
        <v>1</v>
      </c>
      <c r="S4" s="191">
        <v>2</v>
      </c>
      <c r="T4" s="191">
        <v>3</v>
      </c>
      <c r="U4" s="191">
        <v>4</v>
      </c>
      <c r="V4" s="191">
        <v>5</v>
      </c>
      <c r="W4" s="191">
        <v>6</v>
      </c>
      <c r="X4" s="191">
        <v>7</v>
      </c>
      <c r="Y4" s="191">
        <v>8</v>
      </c>
      <c r="Z4" s="191">
        <v>9</v>
      </c>
      <c r="AA4" s="191">
        <v>10</v>
      </c>
      <c r="AB4" s="191">
        <v>11</v>
      </c>
      <c r="AC4" s="191">
        <v>12</v>
      </c>
      <c r="AD4" s="335" t="s">
        <v>42</v>
      </c>
      <c r="AE4" s="335" t="s">
        <v>43</v>
      </c>
      <c r="AF4" s="335" t="s">
        <v>44</v>
      </c>
      <c r="AG4" s="335" t="s">
        <v>45</v>
      </c>
      <c r="AH4" s="248">
        <v>2011</v>
      </c>
    </row>
    <row r="5" spans="1:34">
      <c r="A5" s="177" t="s">
        <v>244</v>
      </c>
      <c r="B5" s="491">
        <v>-9.4342814829999675</v>
      </c>
      <c r="C5" s="491">
        <v>-45.589142970300003</v>
      </c>
      <c r="D5" s="491">
        <v>-29.230201656889989</v>
      </c>
      <c r="E5" s="491">
        <v>17.397340250999981</v>
      </c>
      <c r="F5" s="491">
        <v>28.260015696800053</v>
      </c>
      <c r="G5" s="491">
        <v>9.2778443692000394</v>
      </c>
      <c r="H5" s="491">
        <v>-4.8696874089999937</v>
      </c>
      <c r="I5" s="491">
        <v>-2.9181331500000169</v>
      </c>
      <c r="J5" s="491">
        <v>20.447709189999976</v>
      </c>
      <c r="K5" s="491">
        <v>3.8283533800000029</v>
      </c>
      <c r="L5" s="491">
        <v>16.488242010999969</v>
      </c>
      <c r="M5" s="492">
        <v>4.3287373300000098</v>
      </c>
      <c r="N5" s="492">
        <v>19.524314530000005</v>
      </c>
      <c r="O5" s="492">
        <v>10.053786434999978</v>
      </c>
      <c r="P5" s="492">
        <v>15.497598239999974</v>
      </c>
      <c r="Q5" s="492">
        <v>49.404436534999967</v>
      </c>
      <c r="R5" s="565">
        <v>14.112226499999998</v>
      </c>
      <c r="S5" s="565">
        <v>-5.7649964000000011</v>
      </c>
      <c r="T5" s="565">
        <v>10.969783360000001</v>
      </c>
      <c r="U5" s="565">
        <v>4.6020930800000031</v>
      </c>
      <c r="V5" s="565">
        <v>9.7460730700000013</v>
      </c>
      <c r="W5" s="565">
        <v>9.3230846299999968</v>
      </c>
      <c r="X5" s="565">
        <v>12.635996050000017</v>
      </c>
      <c r="Y5" s="565">
        <v>15.614169770000011</v>
      </c>
      <c r="Z5" s="565">
        <v>9.3144416799999945</v>
      </c>
      <c r="AA5" s="565">
        <v>7.3353231999999977</v>
      </c>
      <c r="AB5" s="565">
        <v>0.25732128099998164</v>
      </c>
      <c r="AC5" s="565">
        <v>9.2817443100000219</v>
      </c>
      <c r="AD5" s="565">
        <v>19.317013459999998</v>
      </c>
      <c r="AE5" s="565">
        <v>23.671250780000001</v>
      </c>
      <c r="AF5" s="565">
        <v>37.564607500000022</v>
      </c>
      <c r="AG5" s="565">
        <v>16.874388791000001</v>
      </c>
      <c r="AH5" s="565">
        <v>97.42726053100003</v>
      </c>
    </row>
    <row r="6" spans="1:34">
      <c r="A6" s="176" t="s">
        <v>246</v>
      </c>
      <c r="B6" s="491">
        <v>336.103277988</v>
      </c>
      <c r="C6" s="491">
        <v>364.41592951870001</v>
      </c>
      <c r="D6" s="491">
        <v>417.09849660011002</v>
      </c>
      <c r="E6" s="491">
        <v>479.06501413699999</v>
      </c>
      <c r="F6" s="491">
        <v>597.33431073630004</v>
      </c>
      <c r="G6" s="491">
        <v>692.04213781919998</v>
      </c>
      <c r="H6" s="491">
        <v>142.05464958800002</v>
      </c>
      <c r="I6" s="491">
        <v>148.10036860999998</v>
      </c>
      <c r="J6" s="491">
        <v>163.6235977</v>
      </c>
      <c r="K6" s="491">
        <v>163.78199386</v>
      </c>
      <c r="L6" s="491">
        <v>617.56060975800006</v>
      </c>
      <c r="M6" s="492">
        <v>134.7285632</v>
      </c>
      <c r="N6" s="492">
        <v>172.85199062000001</v>
      </c>
      <c r="O6" s="492">
        <v>188.22892396499998</v>
      </c>
      <c r="P6" s="492">
        <v>197.94082743999999</v>
      </c>
      <c r="Q6" s="492">
        <v>693.75030522499992</v>
      </c>
      <c r="R6" s="566">
        <v>60.152296299999996</v>
      </c>
      <c r="S6" s="566">
        <v>49.697286200000001</v>
      </c>
      <c r="T6" s="566">
        <v>67.47675246</v>
      </c>
      <c r="U6" s="566">
        <v>62.185784209999994</v>
      </c>
      <c r="V6" s="566">
        <v>66.568397790000006</v>
      </c>
      <c r="W6" s="566">
        <v>66.296461039999997</v>
      </c>
      <c r="X6" s="566">
        <v>73.034777750000003</v>
      </c>
      <c r="Y6" s="566">
        <v>76.731944170000006</v>
      </c>
      <c r="Z6" s="566">
        <v>70.372109879999996</v>
      </c>
      <c r="AA6" s="566">
        <v>67.039573399999995</v>
      </c>
      <c r="AB6" s="566">
        <v>63.37023949999999</v>
      </c>
      <c r="AC6" s="566">
        <v>76.970627330000013</v>
      </c>
      <c r="AD6" s="565">
        <v>177.32633496</v>
      </c>
      <c r="AE6" s="565">
        <v>195.05064304000001</v>
      </c>
      <c r="AF6" s="565">
        <v>220.13883179999999</v>
      </c>
      <c r="AG6" s="565">
        <v>207.38044023</v>
      </c>
      <c r="AH6" s="565">
        <v>799.89625002999992</v>
      </c>
    </row>
    <row r="7" spans="1:34">
      <c r="A7" s="176" t="s">
        <v>247</v>
      </c>
      <c r="B7" s="491">
        <v>-345.53755947100001</v>
      </c>
      <c r="C7" s="491">
        <v>-410.00507248899999</v>
      </c>
      <c r="D7" s="491">
        <v>-446.32869825700004</v>
      </c>
      <c r="E7" s="491">
        <v>-461.66767388599999</v>
      </c>
      <c r="F7" s="491">
        <v>-569.07429503949993</v>
      </c>
      <c r="G7" s="491">
        <v>-682.76429344999997</v>
      </c>
      <c r="H7" s="491">
        <v>-146.92433699700001</v>
      </c>
      <c r="I7" s="491">
        <v>-151.01850176000002</v>
      </c>
      <c r="J7" s="491">
        <v>-143.17588851000002</v>
      </c>
      <c r="K7" s="491">
        <v>-159.95364047999999</v>
      </c>
      <c r="L7" s="491">
        <v>-601.07236774700004</v>
      </c>
      <c r="M7" s="492">
        <v>-130.39982587</v>
      </c>
      <c r="N7" s="492">
        <v>-153.32767609000001</v>
      </c>
      <c r="O7" s="492">
        <v>-178.17513753000003</v>
      </c>
      <c r="P7" s="492">
        <v>-182.44322920000002</v>
      </c>
      <c r="Q7" s="492">
        <v>-644.34586869000009</v>
      </c>
      <c r="R7" s="566">
        <v>-46.040069799999998</v>
      </c>
      <c r="S7" s="566">
        <v>-55.462282600000002</v>
      </c>
      <c r="T7" s="566">
        <v>-56.506969099999999</v>
      </c>
      <c r="U7" s="566">
        <v>-57.583691129999991</v>
      </c>
      <c r="V7" s="566">
        <v>-56.822324720000005</v>
      </c>
      <c r="W7" s="566">
        <v>-56.97337641</v>
      </c>
      <c r="X7" s="566">
        <v>-60.398781699999986</v>
      </c>
      <c r="Y7" s="566">
        <v>-61.117774399999995</v>
      </c>
      <c r="Z7" s="566">
        <v>-61.057668200000002</v>
      </c>
      <c r="AA7" s="566">
        <v>-59.704250199999997</v>
      </c>
      <c r="AB7" s="566">
        <v>-63.112918219000008</v>
      </c>
      <c r="AC7" s="566">
        <v>-67.688883019999992</v>
      </c>
      <c r="AD7" s="565">
        <v>-158.0093215</v>
      </c>
      <c r="AE7" s="565">
        <v>-171.37939225999997</v>
      </c>
      <c r="AF7" s="565">
        <v>-182.57422429999997</v>
      </c>
      <c r="AG7" s="565">
        <v>-190.506051439</v>
      </c>
      <c r="AH7" s="565">
        <v>-702.46898949899992</v>
      </c>
    </row>
    <row r="8" spans="1:34">
      <c r="A8" s="574" t="s">
        <v>245</v>
      </c>
      <c r="B8" s="491">
        <v>-32.763317499999992</v>
      </c>
      <c r="C8" s="491">
        <v>-52.823645363000004</v>
      </c>
      <c r="D8" s="491">
        <v>-45.288462620000004</v>
      </c>
      <c r="E8" s="491">
        <v>-33.912492025000006</v>
      </c>
      <c r="F8" s="491">
        <v>-43.267251666999996</v>
      </c>
      <c r="G8" s="491">
        <v>-47.633960035799987</v>
      </c>
      <c r="H8" s="491">
        <v>-6.7623884319999963</v>
      </c>
      <c r="I8" s="491">
        <v>-14.241237850000001</v>
      </c>
      <c r="J8" s="491">
        <v>-3.06054447</v>
      </c>
      <c r="K8" s="491">
        <v>-14.351205950000004</v>
      </c>
      <c r="L8" s="491">
        <v>-38.415376702000003</v>
      </c>
      <c r="M8" s="492">
        <v>-6.9722902399999995</v>
      </c>
      <c r="N8" s="492">
        <v>-6.0049215899999986</v>
      </c>
      <c r="O8" s="492">
        <v>-2.8466399749999987</v>
      </c>
      <c r="P8" s="492">
        <v>-4.5936579500000043</v>
      </c>
      <c r="Q8" s="492">
        <v>-20.417509755000001</v>
      </c>
      <c r="R8" s="566">
        <v>0.12123599999999968</v>
      </c>
      <c r="S8" s="566">
        <v>-0.44430969999999803</v>
      </c>
      <c r="T8" s="566">
        <v>1.0782887599999995</v>
      </c>
      <c r="U8" s="566">
        <v>-3.700958270000001</v>
      </c>
      <c r="V8" s="566">
        <v>2.2925024700000023</v>
      </c>
      <c r="W8" s="566">
        <v>-4.2355922300000017</v>
      </c>
      <c r="X8" s="566">
        <v>0.52078584999999933</v>
      </c>
      <c r="Y8" s="566">
        <v>-0.1996704000000058</v>
      </c>
      <c r="Z8" s="566">
        <v>2.6254033799999981</v>
      </c>
      <c r="AA8" s="566">
        <v>1.1992738000000003</v>
      </c>
      <c r="AB8" s="566">
        <v>-2.5976818189999982</v>
      </c>
      <c r="AC8" s="566">
        <v>-1.8199290000001866E-2</v>
      </c>
      <c r="AD8" s="565">
        <v>0.75521506000000116</v>
      </c>
      <c r="AE8" s="565">
        <v>-5.6440480300000004</v>
      </c>
      <c r="AF8" s="565">
        <v>2.9465188299999916</v>
      </c>
      <c r="AG8" s="565">
        <v>-1.4166073089999998</v>
      </c>
      <c r="AH8" s="565">
        <v>-3.3589214490000074</v>
      </c>
    </row>
    <row r="9" spans="1:34">
      <c r="A9" s="574" t="s">
        <v>248</v>
      </c>
      <c r="B9" s="491">
        <v>110.92271313999998</v>
      </c>
      <c r="C9" s="491">
        <v>115.176717457</v>
      </c>
      <c r="D9" s="491">
        <v>129.338656668</v>
      </c>
      <c r="E9" s="491">
        <v>148.07213332499998</v>
      </c>
      <c r="F9" s="491">
        <v>183.896003103</v>
      </c>
      <c r="G9" s="491">
        <v>222.75661211419998</v>
      </c>
      <c r="H9" s="491">
        <v>41.475394248000001</v>
      </c>
      <c r="I9" s="491">
        <v>42.093640559999997</v>
      </c>
      <c r="J9" s="491">
        <v>46.730885700000002</v>
      </c>
      <c r="K9" s="491">
        <v>50.080494959999996</v>
      </c>
      <c r="L9" s="491">
        <v>180.38041546800002</v>
      </c>
      <c r="M9" s="492">
        <v>42.805955699999998</v>
      </c>
      <c r="N9" s="492">
        <v>51.997250700000002</v>
      </c>
      <c r="O9" s="492">
        <v>58.973226365000002</v>
      </c>
      <c r="P9" s="492">
        <v>64.233491649999991</v>
      </c>
      <c r="Q9" s="492">
        <v>218.00992441499997</v>
      </c>
      <c r="R9" s="566">
        <v>20.536227799999999</v>
      </c>
      <c r="S9" s="566">
        <v>18.5659879</v>
      </c>
      <c r="T9" s="566">
        <v>22.987366359999999</v>
      </c>
      <c r="U9" s="566">
        <v>20.378020159999998</v>
      </c>
      <c r="V9" s="566">
        <v>24.34605419</v>
      </c>
      <c r="W9" s="566">
        <v>23.727999579999999</v>
      </c>
      <c r="X9" s="566">
        <v>21.762078749999997</v>
      </c>
      <c r="Y9" s="566">
        <v>22.9246965</v>
      </c>
      <c r="Z9" s="566">
        <v>25.499799379999999</v>
      </c>
      <c r="AA9" s="566">
        <v>23.158904200000002</v>
      </c>
      <c r="AB9" s="566">
        <v>23.852317900000003</v>
      </c>
      <c r="AC9" s="566">
        <v>26.036714629999999</v>
      </c>
      <c r="AD9" s="565">
        <v>62.089582059999998</v>
      </c>
      <c r="AE9" s="565">
        <v>68.452073929999997</v>
      </c>
      <c r="AF9" s="565">
        <v>70.186574629999996</v>
      </c>
      <c r="AG9" s="565">
        <v>73.047936730000004</v>
      </c>
      <c r="AH9" s="565">
        <v>273.77616734999998</v>
      </c>
    </row>
    <row r="10" spans="1:34">
      <c r="A10" s="574" t="s">
        <v>249</v>
      </c>
      <c r="B10" s="491">
        <v>-143.68603064000001</v>
      </c>
      <c r="C10" s="491">
        <v>-168.00036282000002</v>
      </c>
      <c r="D10" s="491">
        <v>-174.62711928800002</v>
      </c>
      <c r="E10" s="491">
        <v>-181.98462535000002</v>
      </c>
      <c r="F10" s="491">
        <v>-227.16325476999998</v>
      </c>
      <c r="G10" s="491">
        <v>-270.39057214999997</v>
      </c>
      <c r="H10" s="491">
        <v>-48.237782679999995</v>
      </c>
      <c r="I10" s="491">
        <v>-56.334878410000002</v>
      </c>
      <c r="J10" s="491">
        <v>-49.791430170000005</v>
      </c>
      <c r="K10" s="491">
        <v>-64.431700910000004</v>
      </c>
      <c r="L10" s="491">
        <v>-218.79579217000003</v>
      </c>
      <c r="M10" s="492">
        <v>-49.778245939999998</v>
      </c>
      <c r="N10" s="492">
        <v>-58.002172290000004</v>
      </c>
      <c r="O10" s="492">
        <v>-61.819866340000004</v>
      </c>
      <c r="P10" s="492">
        <v>-68.827149599999998</v>
      </c>
      <c r="Q10" s="492">
        <v>-238.42743417000003</v>
      </c>
      <c r="R10" s="566">
        <v>-20.414991799999999</v>
      </c>
      <c r="S10" s="566">
        <v>-19.010297599999998</v>
      </c>
      <c r="T10" s="566">
        <v>-21.9090776</v>
      </c>
      <c r="U10" s="566">
        <v>-24.078978429999999</v>
      </c>
      <c r="V10" s="566">
        <v>-22.053551719999998</v>
      </c>
      <c r="W10" s="566">
        <v>-27.96359181</v>
      </c>
      <c r="X10" s="566">
        <v>-21.241292899999998</v>
      </c>
      <c r="Y10" s="566">
        <v>-23.124366900000005</v>
      </c>
      <c r="Z10" s="566">
        <v>-22.874396000000001</v>
      </c>
      <c r="AA10" s="566">
        <v>-21.959630400000002</v>
      </c>
      <c r="AB10" s="566">
        <v>-26.449999719000001</v>
      </c>
      <c r="AC10" s="566">
        <v>-26.054913920000001</v>
      </c>
      <c r="AD10" s="565">
        <v>-61.334367</v>
      </c>
      <c r="AE10" s="565">
        <v>-74.096121959999991</v>
      </c>
      <c r="AF10" s="565">
        <v>-67.240055800000007</v>
      </c>
      <c r="AG10" s="565">
        <v>-74.464544039000003</v>
      </c>
      <c r="AH10" s="565">
        <v>-277.13508879899996</v>
      </c>
    </row>
    <row r="11" spans="1:34">
      <c r="A11" s="574" t="s">
        <v>250</v>
      </c>
      <c r="B11" s="491">
        <v>7.6391914199999995</v>
      </c>
      <c r="C11" s="491">
        <v>13.962862900000001</v>
      </c>
      <c r="D11" s="491">
        <v>22.400740140000003</v>
      </c>
      <c r="E11" s="491">
        <v>46.271199000000003</v>
      </c>
      <c r="F11" s="491">
        <v>60.990281600000003</v>
      </c>
      <c r="G11" s="491">
        <v>62.723762699999995</v>
      </c>
      <c r="H11" s="491">
        <v>17.591877699999998</v>
      </c>
      <c r="I11" s="491">
        <v>17.137513899999998</v>
      </c>
      <c r="J11" s="491">
        <v>28.859715500000007</v>
      </c>
      <c r="K11" s="491">
        <v>20.400584000000002</v>
      </c>
      <c r="L11" s="491">
        <v>83.989691100000016</v>
      </c>
      <c r="M11" s="492">
        <v>14.1633979</v>
      </c>
      <c r="N11" s="492">
        <v>17.988503000000001</v>
      </c>
      <c r="O11" s="492">
        <v>26.643288999999996</v>
      </c>
      <c r="P11" s="492">
        <v>20.874476000000001</v>
      </c>
      <c r="Q11" s="492">
        <v>79.669665899999998</v>
      </c>
      <c r="R11" s="566">
        <v>7.8386129999999996</v>
      </c>
      <c r="S11" s="566">
        <v>4.5532684999999997</v>
      </c>
      <c r="T11" s="566">
        <v>5.5735920000000005</v>
      </c>
      <c r="U11" s="566">
        <v>6.0199604000000004</v>
      </c>
      <c r="V11" s="566">
        <v>5.4012350000000007</v>
      </c>
      <c r="W11" s="566">
        <v>5.9687040000000025</v>
      </c>
      <c r="X11" s="566">
        <v>11.701107</v>
      </c>
      <c r="Y11" s="566">
        <v>16.987169999999999</v>
      </c>
      <c r="Z11" s="566">
        <v>8.5480569999999982</v>
      </c>
      <c r="AA11" s="566">
        <v>6.5068650000000003</v>
      </c>
      <c r="AB11" s="566">
        <v>5.2857190000000003</v>
      </c>
      <c r="AC11" s="566">
        <v>6.7675340000000004</v>
      </c>
      <c r="AD11" s="565">
        <v>17.965473500000002</v>
      </c>
      <c r="AE11" s="565">
        <v>17.389899400000004</v>
      </c>
      <c r="AF11" s="565">
        <v>37.236333999999999</v>
      </c>
      <c r="AG11" s="565">
        <v>18.560118000000003</v>
      </c>
      <c r="AH11" s="565">
        <v>91.151824900000008</v>
      </c>
    </row>
    <row r="12" spans="1:34">
      <c r="A12" s="574" t="s">
        <v>248</v>
      </c>
      <c r="B12" s="491">
        <v>49.90133522</v>
      </c>
      <c r="C12" s="491">
        <v>57.885396900000003</v>
      </c>
      <c r="D12" s="491">
        <v>72.34107324</v>
      </c>
      <c r="E12" s="491">
        <v>102.44889890000002</v>
      </c>
      <c r="F12" s="491">
        <v>134.88054210000001</v>
      </c>
      <c r="G12" s="491">
        <v>155.1551786</v>
      </c>
      <c r="H12" s="491">
        <v>36.937392700000004</v>
      </c>
      <c r="I12" s="491">
        <v>35.136221900000002</v>
      </c>
      <c r="J12" s="491">
        <v>48.423215499999998</v>
      </c>
      <c r="K12" s="491">
        <v>35.741001999999995</v>
      </c>
      <c r="L12" s="491">
        <v>156.23783209999999</v>
      </c>
      <c r="M12" s="492">
        <v>26.672012900000002</v>
      </c>
      <c r="N12" s="492">
        <v>36.024653999999998</v>
      </c>
      <c r="O12" s="492">
        <v>50.966302999999996</v>
      </c>
      <c r="P12" s="492">
        <v>35.921187000000003</v>
      </c>
      <c r="Q12" s="492">
        <v>149.58415689999998</v>
      </c>
      <c r="R12" s="566">
        <v>12.284777999999999</v>
      </c>
      <c r="S12" s="566">
        <v>8.6845344999999998</v>
      </c>
      <c r="T12" s="566">
        <v>10.808158000000001</v>
      </c>
      <c r="U12" s="566">
        <v>11.6196374</v>
      </c>
      <c r="V12" s="566">
        <v>12.691740000000001</v>
      </c>
      <c r="W12" s="566">
        <v>13.767909000000001</v>
      </c>
      <c r="X12" s="566">
        <v>20.999997</v>
      </c>
      <c r="Y12" s="566">
        <v>27.198383</v>
      </c>
      <c r="Z12" s="566">
        <v>15.975423999999999</v>
      </c>
      <c r="AA12" s="566">
        <v>13.614627</v>
      </c>
      <c r="AB12" s="566">
        <v>11.319848</v>
      </c>
      <c r="AC12" s="566">
        <v>12.258813</v>
      </c>
      <c r="AD12" s="565">
        <v>31.7774705</v>
      </c>
      <c r="AE12" s="565">
        <v>38.079286400000001</v>
      </c>
      <c r="AF12" s="565">
        <v>64.173804000000004</v>
      </c>
      <c r="AG12" s="565">
        <v>37.193287999999995</v>
      </c>
      <c r="AH12" s="565">
        <v>171.22384890000001</v>
      </c>
    </row>
    <row r="13" spans="1:34">
      <c r="A13" s="574" t="s">
        <v>249</v>
      </c>
      <c r="B13" s="491">
        <v>-42.262143800000004</v>
      </c>
      <c r="C13" s="491">
        <v>-43.922533999999999</v>
      </c>
      <c r="D13" s="491">
        <v>-49.940333099999997</v>
      </c>
      <c r="E13" s="491">
        <v>-56.177699899999993</v>
      </c>
      <c r="F13" s="491">
        <v>-73.890260500000011</v>
      </c>
      <c r="G13" s="491">
        <v>-92.43141589999999</v>
      </c>
      <c r="H13" s="491">
        <v>-19.345514999999999</v>
      </c>
      <c r="I13" s="491">
        <v>-17.998708000000001</v>
      </c>
      <c r="J13" s="491">
        <v>-19.563500000000001</v>
      </c>
      <c r="K13" s="491">
        <v>-15.340418</v>
      </c>
      <c r="L13" s="491">
        <v>-72.248141000000004</v>
      </c>
      <c r="M13" s="492">
        <v>-12.508615000000001</v>
      </c>
      <c r="N13" s="492">
        <v>-18.036151000000004</v>
      </c>
      <c r="O13" s="492">
        <v>-24.323014000000001</v>
      </c>
      <c r="P13" s="492">
        <v>-15.046711</v>
      </c>
      <c r="Q13" s="492">
        <v>-69.914490999999998</v>
      </c>
      <c r="R13" s="566">
        <v>-4.4461649999999997</v>
      </c>
      <c r="S13" s="566">
        <v>-4.1312660000000001</v>
      </c>
      <c r="T13" s="566">
        <v>-5.2345660000000001</v>
      </c>
      <c r="U13" s="566">
        <v>-5.5996769999999998</v>
      </c>
      <c r="V13" s="566">
        <v>-7.2905050000000005</v>
      </c>
      <c r="W13" s="566">
        <v>-7.7992049999999988</v>
      </c>
      <c r="X13" s="566">
        <v>-9.2988900000000001</v>
      </c>
      <c r="Y13" s="566">
        <v>-10.211212999999999</v>
      </c>
      <c r="Z13" s="566">
        <v>-7.4273670000000003</v>
      </c>
      <c r="AA13" s="566">
        <v>-7.1077620000000001</v>
      </c>
      <c r="AB13" s="566">
        <v>-6.0341290000000001</v>
      </c>
      <c r="AC13" s="566">
        <v>-5.4912789999999996</v>
      </c>
      <c r="AD13" s="565">
        <v>-13.811997000000002</v>
      </c>
      <c r="AE13" s="565">
        <v>-20.689386999999996</v>
      </c>
      <c r="AF13" s="565">
        <v>-26.937470000000001</v>
      </c>
      <c r="AG13" s="565">
        <v>-18.63317</v>
      </c>
      <c r="AH13" s="565">
        <v>-80.072023999999999</v>
      </c>
    </row>
    <row r="14" spans="1:34">
      <c r="A14" s="574" t="s">
        <v>251</v>
      </c>
      <c r="B14" s="491">
        <v>15.689844596999997</v>
      </c>
      <c r="C14" s="491">
        <v>-6.7283605072999979</v>
      </c>
      <c r="D14" s="491">
        <v>-6.3424791768899773</v>
      </c>
      <c r="E14" s="491">
        <v>5.0386332759999828</v>
      </c>
      <c r="F14" s="491">
        <v>10.536985763800001</v>
      </c>
      <c r="G14" s="491">
        <v>-5.8119582950000144</v>
      </c>
      <c r="H14" s="491">
        <v>-15.69917667699999</v>
      </c>
      <c r="I14" s="491">
        <v>-5.8144092000000001</v>
      </c>
      <c r="J14" s="491">
        <v>-5.3514618400000025</v>
      </c>
      <c r="K14" s="491">
        <v>-2.2210246699999949</v>
      </c>
      <c r="L14" s="491">
        <v>-29.086072386999987</v>
      </c>
      <c r="M14" s="492">
        <v>-2.862370330000001</v>
      </c>
      <c r="N14" s="492">
        <v>7.5407331200000094</v>
      </c>
      <c r="O14" s="492">
        <v>-13.742862589999987</v>
      </c>
      <c r="P14" s="492">
        <v>-0.78321981000001628</v>
      </c>
      <c r="Q14" s="492">
        <v>-9.8477196099999951</v>
      </c>
      <c r="R14" s="566">
        <v>6.1523775000000001</v>
      </c>
      <c r="S14" s="566">
        <v>-9.8739551999999939</v>
      </c>
      <c r="T14" s="566">
        <v>4.3179026</v>
      </c>
      <c r="U14" s="566">
        <v>2.2830909499999983</v>
      </c>
      <c r="V14" s="566">
        <v>2.0523356000000028</v>
      </c>
      <c r="W14" s="566">
        <v>7.589972859999996</v>
      </c>
      <c r="X14" s="566">
        <v>0.41410319999999956</v>
      </c>
      <c r="Y14" s="566">
        <v>-1.1733298300000001</v>
      </c>
      <c r="Z14" s="566">
        <v>-1.8590187000000036</v>
      </c>
      <c r="AA14" s="566">
        <v>-0.3708156000000038</v>
      </c>
      <c r="AB14" s="566">
        <v>-2.4307158999999992</v>
      </c>
      <c r="AC14" s="566">
        <v>2.5324096000000011</v>
      </c>
      <c r="AD14" s="565">
        <v>0.59632490000000615</v>
      </c>
      <c r="AE14" s="565">
        <v>11.925399409999997</v>
      </c>
      <c r="AF14" s="565">
        <v>-2.6182453300000041</v>
      </c>
      <c r="AG14" s="565">
        <v>-0.2691219000000018</v>
      </c>
      <c r="AH14" s="565">
        <v>9.6343570799999974</v>
      </c>
    </row>
    <row r="15" spans="1:34">
      <c r="A15" s="574" t="s">
        <v>248</v>
      </c>
      <c r="B15" s="491">
        <v>175.279229628</v>
      </c>
      <c r="C15" s="491">
        <v>191.3538151617</v>
      </c>
      <c r="D15" s="491">
        <v>215.41876669211001</v>
      </c>
      <c r="E15" s="491">
        <v>228.54398191199999</v>
      </c>
      <c r="F15" s="491">
        <v>278.55776553329997</v>
      </c>
      <c r="G15" s="491">
        <v>314.130347105</v>
      </c>
      <c r="H15" s="491">
        <v>63.641862639999999</v>
      </c>
      <c r="I15" s="491">
        <v>70.870506150000011</v>
      </c>
      <c r="J15" s="491">
        <v>68.469496499999991</v>
      </c>
      <c r="K15" s="491">
        <v>77.960496899999995</v>
      </c>
      <c r="L15" s="491">
        <v>280.94236218999998</v>
      </c>
      <c r="M15" s="492">
        <v>65.250594599999999</v>
      </c>
      <c r="N15" s="492">
        <v>84.830085920000016</v>
      </c>
      <c r="O15" s="492">
        <v>78.289394600000008</v>
      </c>
      <c r="P15" s="492">
        <v>97.786148789999999</v>
      </c>
      <c r="Q15" s="492">
        <v>326.15622390999999</v>
      </c>
      <c r="R15" s="566">
        <v>27.331290499999998</v>
      </c>
      <c r="S15" s="566">
        <v>22.446763800000003</v>
      </c>
      <c r="T15" s="566">
        <v>33.681228099999998</v>
      </c>
      <c r="U15" s="566">
        <v>30.188126649999997</v>
      </c>
      <c r="V15" s="566">
        <v>29.530603600000003</v>
      </c>
      <c r="W15" s="566">
        <v>28.800552459999999</v>
      </c>
      <c r="X15" s="566">
        <v>30.272701999999999</v>
      </c>
      <c r="Y15" s="566">
        <v>26.608864670000003</v>
      </c>
      <c r="Z15" s="566">
        <v>28.896886500000001</v>
      </c>
      <c r="AA15" s="566">
        <v>30.266042199999998</v>
      </c>
      <c r="AB15" s="566">
        <v>28.198073600000001</v>
      </c>
      <c r="AC15" s="566">
        <v>38.675099700000004</v>
      </c>
      <c r="AD15" s="565">
        <v>83.459282400000006</v>
      </c>
      <c r="AE15" s="565">
        <v>88.519282709999999</v>
      </c>
      <c r="AF15" s="565">
        <v>85.778453170000006</v>
      </c>
      <c r="AG15" s="565">
        <v>97.139215500000006</v>
      </c>
      <c r="AH15" s="565">
        <v>354.89623377999999</v>
      </c>
    </row>
    <row r="16" spans="1:34">
      <c r="A16" s="574" t="s">
        <v>249</v>
      </c>
      <c r="B16" s="491">
        <v>-159.58938503100001</v>
      </c>
      <c r="C16" s="491">
        <v>-198.08217566900001</v>
      </c>
      <c r="D16" s="491">
        <v>-221.76124586899996</v>
      </c>
      <c r="E16" s="491">
        <v>-223.50534863600001</v>
      </c>
      <c r="F16" s="491">
        <v>-268.0207797695</v>
      </c>
      <c r="G16" s="491">
        <v>-319.94230540000001</v>
      </c>
      <c r="H16" s="491">
        <v>-79.341039316999996</v>
      </c>
      <c r="I16" s="491">
        <v>-76.684915350000011</v>
      </c>
      <c r="J16" s="491">
        <v>-73.82095833999999</v>
      </c>
      <c r="K16" s="491">
        <v>-80.181521570000001</v>
      </c>
      <c r="L16" s="491">
        <v>-310.02843457699998</v>
      </c>
      <c r="M16" s="492">
        <v>-68.112964930000004</v>
      </c>
      <c r="N16" s="492">
        <v>-77.289352800000003</v>
      </c>
      <c r="O16" s="492">
        <v>-92.032257189999996</v>
      </c>
      <c r="P16" s="492">
        <v>-98.569368600000018</v>
      </c>
      <c r="Q16" s="492">
        <v>-336.00394352000001</v>
      </c>
      <c r="R16" s="566">
        <v>-21.178912999999998</v>
      </c>
      <c r="S16" s="566">
        <v>-32.320718999999997</v>
      </c>
      <c r="T16" s="566">
        <v>-29.363325499999998</v>
      </c>
      <c r="U16" s="566">
        <v>-27.905035699999999</v>
      </c>
      <c r="V16" s="566">
        <v>-27.478268</v>
      </c>
      <c r="W16" s="566">
        <v>-21.210579600000003</v>
      </c>
      <c r="X16" s="566">
        <v>-29.858598799999999</v>
      </c>
      <c r="Y16" s="566">
        <v>-27.782194500000003</v>
      </c>
      <c r="Z16" s="566">
        <v>-30.755905200000004</v>
      </c>
      <c r="AA16" s="566">
        <v>-30.636857800000001</v>
      </c>
      <c r="AB16" s="566">
        <v>-30.6287895</v>
      </c>
      <c r="AC16" s="566">
        <v>-36.142690100000003</v>
      </c>
      <c r="AD16" s="565">
        <v>-82.862957499999993</v>
      </c>
      <c r="AE16" s="565">
        <v>-76.593883300000002</v>
      </c>
      <c r="AF16" s="565">
        <v>-88.396698499999999</v>
      </c>
      <c r="AG16" s="565">
        <v>-97.408337399999994</v>
      </c>
      <c r="AH16" s="565">
        <v>-345.26187670000002</v>
      </c>
    </row>
    <row r="17" spans="1:34">
      <c r="A17" s="574" t="s">
        <v>252</v>
      </c>
      <c r="B17" s="491">
        <v>31.050922818999997</v>
      </c>
      <c r="C17" s="491">
        <v>21.836471431</v>
      </c>
      <c r="D17" s="491">
        <v>19.645438640999998</v>
      </c>
      <c r="E17" s="491">
        <v>26.455613114000002</v>
      </c>
      <c r="F17" s="491">
        <v>27.777176730500003</v>
      </c>
      <c r="G17" s="491">
        <v>21.94544819</v>
      </c>
      <c r="H17" s="491">
        <v>4.93355867</v>
      </c>
      <c r="I17" s="491">
        <v>5.1264979000000004</v>
      </c>
      <c r="J17" s="491">
        <v>6.3773558300000008</v>
      </c>
      <c r="K17" s="491">
        <v>3.1551184699999997</v>
      </c>
      <c r="L17" s="491">
        <v>19.592530869999997</v>
      </c>
      <c r="M17" s="492">
        <v>4.2928818500000006</v>
      </c>
      <c r="N17" s="492">
        <v>4.8119645999999996</v>
      </c>
      <c r="O17" s="492">
        <v>9.0140153100000013</v>
      </c>
      <c r="P17" s="492">
        <v>4.8722400000000006</v>
      </c>
      <c r="Q17" s="492">
        <v>22.991101760000003</v>
      </c>
      <c r="R17" s="566">
        <v>4.9723629000000003</v>
      </c>
      <c r="S17" s="566">
        <v>2.4384986999999994</v>
      </c>
      <c r="T17" s="566">
        <v>2.2429449999999997</v>
      </c>
      <c r="U17" s="566">
        <v>2.4572339999999997</v>
      </c>
      <c r="V17" s="566">
        <v>5.5096689999999997</v>
      </c>
      <c r="W17" s="566">
        <v>2.8792779999999998</v>
      </c>
      <c r="X17" s="566">
        <v>3.4491041000000005</v>
      </c>
      <c r="Y17" s="566">
        <v>3.5310502000000006</v>
      </c>
      <c r="Z17" s="566">
        <v>3.0398689999999999</v>
      </c>
      <c r="AA17" s="566">
        <v>3.3154009000000002</v>
      </c>
      <c r="AB17" s="566">
        <v>2.2029805000000002</v>
      </c>
      <c r="AC17" s="566">
        <v>1.0085039999999985</v>
      </c>
      <c r="AD17" s="565">
        <v>9.6538065999999993</v>
      </c>
      <c r="AE17" s="565">
        <v>10.846181</v>
      </c>
      <c r="AF17" s="565">
        <v>10.0200233</v>
      </c>
      <c r="AG17" s="565">
        <v>6.5268853999999994</v>
      </c>
      <c r="AH17" s="565">
        <v>37.046896299999993</v>
      </c>
    </row>
    <row r="18" spans="1:34">
      <c r="A18" s="574" t="s">
        <v>253</v>
      </c>
      <c r="B18" s="491">
        <v>48.674465099999999</v>
      </c>
      <c r="C18" s="491">
        <v>38.613504900000002</v>
      </c>
      <c r="D18" s="491">
        <v>36.246458700000005</v>
      </c>
      <c r="E18" s="491">
        <v>48.452929000000005</v>
      </c>
      <c r="F18" s="491">
        <v>50.919380500000003</v>
      </c>
      <c r="G18" s="491">
        <v>54.603693899999996</v>
      </c>
      <c r="H18" s="491">
        <v>13.022013399999999</v>
      </c>
      <c r="I18" s="491">
        <v>14.7489793</v>
      </c>
      <c r="J18" s="491">
        <v>21.452635600000001</v>
      </c>
      <c r="K18" s="491">
        <v>12.653485399999999</v>
      </c>
      <c r="L18" s="491">
        <v>61.877113700000002</v>
      </c>
      <c r="M18" s="492">
        <v>10.201345099999999</v>
      </c>
      <c r="N18" s="492">
        <v>13.9544426</v>
      </c>
      <c r="O18" s="492">
        <v>16.704073999999999</v>
      </c>
      <c r="P18" s="492">
        <v>19.093513999999999</v>
      </c>
      <c r="Q18" s="492">
        <v>59.953375699999995</v>
      </c>
      <c r="R18" s="566">
        <v>6.5389229000000002</v>
      </c>
      <c r="S18" s="566">
        <v>4.7105876999999996</v>
      </c>
      <c r="T18" s="566">
        <v>3.6767179999999997</v>
      </c>
      <c r="U18" s="566">
        <v>4.3114929999999996</v>
      </c>
      <c r="V18" s="566">
        <v>5.8734149999999996</v>
      </c>
      <c r="W18" s="566">
        <v>3.4996339999999999</v>
      </c>
      <c r="X18" s="566">
        <v>5.4906801000000005</v>
      </c>
      <c r="Y18" s="566">
        <v>6.3288132000000008</v>
      </c>
      <c r="Z18" s="566">
        <v>6.3074529999999998</v>
      </c>
      <c r="AA18" s="566">
        <v>6.5481679000000002</v>
      </c>
      <c r="AB18" s="566">
        <v>4.7034915000000002</v>
      </c>
      <c r="AC18" s="566">
        <v>8.4173719999999985</v>
      </c>
      <c r="AD18" s="565">
        <v>14.9262286</v>
      </c>
      <c r="AE18" s="565">
        <v>13.684542</v>
      </c>
      <c r="AF18" s="565">
        <v>18.1269463</v>
      </c>
      <c r="AG18" s="565">
        <v>19.669031400000001</v>
      </c>
      <c r="AH18" s="565">
        <v>66.406748300000004</v>
      </c>
    </row>
    <row r="19" spans="1:34">
      <c r="A19" s="574" t="s">
        <v>254</v>
      </c>
      <c r="B19" s="491">
        <v>-17.623542280999999</v>
      </c>
      <c r="C19" s="491">
        <v>-16.777033469000003</v>
      </c>
      <c r="D19" s="491">
        <v>-16.601020059</v>
      </c>
      <c r="E19" s="491">
        <v>-21.997315885999999</v>
      </c>
      <c r="F19" s="491">
        <v>-23.1422037695</v>
      </c>
      <c r="G19" s="491">
        <v>-32.658245710000003</v>
      </c>
      <c r="H19" s="491">
        <v>-8.0884547299999987</v>
      </c>
      <c r="I19" s="491">
        <v>-9.6224813999999999</v>
      </c>
      <c r="J19" s="491">
        <v>-15.07527977</v>
      </c>
      <c r="K19" s="491">
        <v>-9.4983669299999995</v>
      </c>
      <c r="L19" s="491">
        <v>-42.284582830000005</v>
      </c>
      <c r="M19" s="492">
        <v>-5.9084632499999996</v>
      </c>
      <c r="N19" s="492">
        <v>-9.1424780000000005</v>
      </c>
      <c r="O19" s="492">
        <v>-7.6900586899999999</v>
      </c>
      <c r="P19" s="492">
        <v>-14.221273999999999</v>
      </c>
      <c r="Q19" s="492">
        <v>-36.962273940000003</v>
      </c>
      <c r="R19" s="566">
        <v>-1.56656</v>
      </c>
      <c r="S19" s="566">
        <v>-2.2720890000000002</v>
      </c>
      <c r="T19" s="566">
        <v>-1.433773</v>
      </c>
      <c r="U19" s="566">
        <v>-1.8542589999999999</v>
      </c>
      <c r="V19" s="566">
        <v>-0.36374600000000001</v>
      </c>
      <c r="W19" s="566">
        <v>-0.62035600000000002</v>
      </c>
      <c r="X19" s="566">
        <v>-2.0415760000000001</v>
      </c>
      <c r="Y19" s="566">
        <v>-2.7977630000000002</v>
      </c>
      <c r="Z19" s="566">
        <v>-3.2675839999999998</v>
      </c>
      <c r="AA19" s="566">
        <v>-3.2327669999999999</v>
      </c>
      <c r="AB19" s="566">
        <v>-2.5005109999999999</v>
      </c>
      <c r="AC19" s="566">
        <v>-7.408868</v>
      </c>
      <c r="AD19" s="565">
        <v>-5.2724220000000006</v>
      </c>
      <c r="AE19" s="565">
        <v>-2.8383609999999999</v>
      </c>
      <c r="AF19" s="565">
        <v>-8.1069230000000001</v>
      </c>
      <c r="AG19" s="565">
        <v>-13.142146</v>
      </c>
      <c r="AH19" s="565">
        <v>-29.359852</v>
      </c>
    </row>
    <row r="20" spans="1:34">
      <c r="A20" s="574" t="s">
        <v>255</v>
      </c>
      <c r="B20" s="491">
        <v>0.72078481900000002</v>
      </c>
      <c r="C20" s="491">
        <v>0.66483143099999997</v>
      </c>
      <c r="D20" s="491">
        <v>0.65335464099999996</v>
      </c>
      <c r="E20" s="491">
        <v>0.42574711400000009</v>
      </c>
      <c r="F20" s="491">
        <v>0.4387267305</v>
      </c>
      <c r="G20" s="491">
        <v>0.64638819000000003</v>
      </c>
      <c r="H20" s="491">
        <v>0.19741867000000002</v>
      </c>
      <c r="I20" s="491">
        <v>4.5947899999999986E-2</v>
      </c>
      <c r="J20" s="491">
        <v>2.7525830000000022E-2</v>
      </c>
      <c r="K20" s="491">
        <v>0.15484847000000002</v>
      </c>
      <c r="L20" s="491">
        <v>0.42574087000000005</v>
      </c>
      <c r="M20" s="492">
        <v>0.21752184999999996</v>
      </c>
      <c r="N20" s="492">
        <v>-0.23892540000000001</v>
      </c>
      <c r="O20" s="492">
        <v>-1.4544690000000037E-2</v>
      </c>
      <c r="P20" s="492">
        <v>-0.16481000000000001</v>
      </c>
      <c r="Q20" s="492">
        <v>-0.20075824000000009</v>
      </c>
      <c r="R20" s="566">
        <v>-8.7787100000000007E-2</v>
      </c>
      <c r="S20" s="566">
        <v>-7.4731299999999987E-2</v>
      </c>
      <c r="T20" s="566">
        <v>5.9584999999999999E-2</v>
      </c>
      <c r="U20" s="566">
        <v>-0.124946</v>
      </c>
      <c r="V20" s="566">
        <v>-2.9690999999999995E-2</v>
      </c>
      <c r="W20" s="566">
        <v>-2.2587999999999997E-2</v>
      </c>
      <c r="X20" s="566">
        <v>-0.10454590000000001</v>
      </c>
      <c r="Y20" s="566">
        <v>-4.8519799999999988E-2</v>
      </c>
      <c r="Z20" s="566">
        <v>-1.6130999999999979E-2</v>
      </c>
      <c r="AA20" s="566">
        <v>-5.2919100000000011E-2</v>
      </c>
      <c r="AB20" s="566">
        <v>-7.6249499999999998E-2</v>
      </c>
      <c r="AC20" s="566">
        <v>-7.4125999999999997E-2</v>
      </c>
      <c r="AD20" s="565">
        <v>-0.10293340000000001</v>
      </c>
      <c r="AE20" s="565">
        <v>-0.17722499999999999</v>
      </c>
      <c r="AF20" s="565">
        <v>-0.16919669999999998</v>
      </c>
      <c r="AG20" s="565">
        <v>-0.20329460000000002</v>
      </c>
      <c r="AH20" s="565">
        <v>-0.6526497</v>
      </c>
    </row>
    <row r="21" spans="1:34">
      <c r="A21" s="574" t="s">
        <v>256</v>
      </c>
      <c r="B21" s="491">
        <v>1.0653950999999999</v>
      </c>
      <c r="C21" s="491">
        <v>0.90810089999999988</v>
      </c>
      <c r="D21" s="491">
        <v>0.82682670000000003</v>
      </c>
      <c r="E21" s="491">
        <v>1.0717210000000001</v>
      </c>
      <c r="F21" s="491">
        <v>1.1061255000000001</v>
      </c>
      <c r="G21" s="491">
        <v>1.1469739000000001</v>
      </c>
      <c r="H21" s="491">
        <v>0.36013339999999999</v>
      </c>
      <c r="I21" s="491">
        <v>0.33820929999999999</v>
      </c>
      <c r="J21" s="491">
        <v>0.30905560000000004</v>
      </c>
      <c r="K21" s="491">
        <v>0.35444539999999997</v>
      </c>
      <c r="L21" s="491">
        <v>1.3618436999999999</v>
      </c>
      <c r="M21" s="492">
        <v>0.33093509999999998</v>
      </c>
      <c r="N21" s="492">
        <v>0.3560526</v>
      </c>
      <c r="O21" s="492">
        <v>0.29491399999999995</v>
      </c>
      <c r="P21" s="492">
        <v>0.33376400000000001</v>
      </c>
      <c r="Q21" s="492">
        <v>1.3156656999999998</v>
      </c>
      <c r="R21" s="566">
        <v>6.1032900000000001E-2</v>
      </c>
      <c r="S21" s="566">
        <v>9.0697700000000006E-2</v>
      </c>
      <c r="T21" s="566">
        <v>0.23469799999999999</v>
      </c>
      <c r="U21" s="566">
        <v>5.4332999999999999E-2</v>
      </c>
      <c r="V21" s="566">
        <v>0.133405</v>
      </c>
      <c r="W21" s="566">
        <v>0.174344</v>
      </c>
      <c r="X21" s="566">
        <v>4.1390099999999999E-2</v>
      </c>
      <c r="Y21" s="566">
        <v>9.6983200000000006E-2</v>
      </c>
      <c r="Z21" s="566">
        <v>0.240233</v>
      </c>
      <c r="AA21" s="566">
        <v>6.2927899999999995E-2</v>
      </c>
      <c r="AB21" s="566">
        <v>7.0091500000000001E-2</v>
      </c>
      <c r="AC21" s="566">
        <v>0.206062</v>
      </c>
      <c r="AD21" s="565">
        <v>0.38642860000000001</v>
      </c>
      <c r="AE21" s="565">
        <v>0.36208200000000001</v>
      </c>
      <c r="AF21" s="565">
        <v>0.37860630000000001</v>
      </c>
      <c r="AG21" s="565">
        <v>0.33908139999999998</v>
      </c>
      <c r="AH21" s="565">
        <v>1.4661983000000001</v>
      </c>
    </row>
    <row r="22" spans="1:34">
      <c r="A22" s="574" t="s">
        <v>257</v>
      </c>
      <c r="B22" s="491">
        <v>-0.34461028099999996</v>
      </c>
      <c r="C22" s="491">
        <v>-0.24326946900000002</v>
      </c>
      <c r="D22" s="491">
        <v>-0.17347205900000001</v>
      </c>
      <c r="E22" s="491">
        <v>-0.64597388600000005</v>
      </c>
      <c r="F22" s="491">
        <v>-0.66739876949999999</v>
      </c>
      <c r="G22" s="491">
        <v>-0.50058570999999996</v>
      </c>
      <c r="H22" s="491">
        <v>-0.16271473</v>
      </c>
      <c r="I22" s="491">
        <v>-0.2922614</v>
      </c>
      <c r="J22" s="491">
        <v>-0.28152977000000001</v>
      </c>
      <c r="K22" s="491">
        <v>-0.19959692999999998</v>
      </c>
      <c r="L22" s="491">
        <v>-0.93610283000000005</v>
      </c>
      <c r="M22" s="492">
        <v>-0.11341324999999999</v>
      </c>
      <c r="N22" s="492">
        <v>-0.59497800000000001</v>
      </c>
      <c r="O22" s="492">
        <v>-0.30945869000000004</v>
      </c>
      <c r="P22" s="492">
        <v>-0.49857400000000002</v>
      </c>
      <c r="Q22" s="492">
        <v>-1.5164239400000001</v>
      </c>
      <c r="R22" s="566">
        <v>-0.14882000000000001</v>
      </c>
      <c r="S22" s="566">
        <v>-0.16542899999999999</v>
      </c>
      <c r="T22" s="566">
        <v>-0.17511299999999999</v>
      </c>
      <c r="U22" s="566">
        <v>-0.17927899999999999</v>
      </c>
      <c r="V22" s="566">
        <v>-0.16309599999999999</v>
      </c>
      <c r="W22" s="566">
        <v>-0.196932</v>
      </c>
      <c r="X22" s="566">
        <v>-0.14593600000000001</v>
      </c>
      <c r="Y22" s="566">
        <v>-0.14550299999999999</v>
      </c>
      <c r="Z22" s="566">
        <v>-0.25636399999999998</v>
      </c>
      <c r="AA22" s="566">
        <v>-0.11584700000000001</v>
      </c>
      <c r="AB22" s="566">
        <v>-0.146341</v>
      </c>
      <c r="AC22" s="566">
        <v>-0.28018799999999999</v>
      </c>
      <c r="AD22" s="565">
        <v>-0.48936199999999996</v>
      </c>
      <c r="AE22" s="565">
        <v>-0.53930699999999998</v>
      </c>
      <c r="AF22" s="565">
        <v>-0.54780300000000004</v>
      </c>
      <c r="AG22" s="565">
        <v>-0.54237599999999997</v>
      </c>
      <c r="AH22" s="565">
        <v>-2.1188479999999998</v>
      </c>
    </row>
    <row r="23" spans="1:34">
      <c r="A23" s="574" t="s">
        <v>258</v>
      </c>
      <c r="B23" s="491">
        <v>30.330137999999998</v>
      </c>
      <c r="C23" s="491">
        <v>21.17164</v>
      </c>
      <c r="D23" s="491">
        <v>18.992084000000002</v>
      </c>
      <c r="E23" s="491">
        <v>26.029865999999998</v>
      </c>
      <c r="F23" s="491">
        <v>27.338449999999998</v>
      </c>
      <c r="G23" s="491">
        <v>21.299060000000001</v>
      </c>
      <c r="H23" s="491">
        <v>4.7361399999999998</v>
      </c>
      <c r="I23" s="491">
        <v>5.0805500000000006</v>
      </c>
      <c r="J23" s="491">
        <v>6.3498299999999999</v>
      </c>
      <c r="K23" s="491">
        <v>3.0002700000000004</v>
      </c>
      <c r="L23" s="491">
        <v>19.166790000000002</v>
      </c>
      <c r="M23" s="492">
        <v>4.0753599999999999</v>
      </c>
      <c r="N23" s="492">
        <v>5.0508899999999999</v>
      </c>
      <c r="O23" s="492">
        <v>9.0285600000000006</v>
      </c>
      <c r="P23" s="492">
        <v>5.0370500000000007</v>
      </c>
      <c r="Q23" s="492">
        <v>23.191859999999998</v>
      </c>
      <c r="R23" s="566">
        <v>5.0601500000000001</v>
      </c>
      <c r="S23" s="566">
        <v>2.5132299999999996</v>
      </c>
      <c r="T23" s="566">
        <v>2.18336</v>
      </c>
      <c r="U23" s="566">
        <v>2.5821800000000001</v>
      </c>
      <c r="V23" s="566">
        <v>5.5393600000000003</v>
      </c>
      <c r="W23" s="566">
        <v>2.9018660000000001</v>
      </c>
      <c r="X23" s="566">
        <v>3.5536500000000002</v>
      </c>
      <c r="Y23" s="566">
        <v>3.5795700000000004</v>
      </c>
      <c r="Z23" s="566">
        <v>3.056</v>
      </c>
      <c r="AA23" s="566">
        <v>3.3683200000000002</v>
      </c>
      <c r="AB23" s="566">
        <v>2.2792300000000001</v>
      </c>
      <c r="AC23" s="566">
        <v>1.0826299999999991</v>
      </c>
      <c r="AD23" s="565">
        <v>9.7567400000000006</v>
      </c>
      <c r="AE23" s="565">
        <v>11.023406</v>
      </c>
      <c r="AF23" s="565">
        <v>10.189220000000001</v>
      </c>
      <c r="AG23" s="565">
        <v>6.7301799999999998</v>
      </c>
      <c r="AH23" s="565">
        <v>37.699545999999998</v>
      </c>
    </row>
    <row r="24" spans="1:34">
      <c r="A24" s="574" t="s">
        <v>256</v>
      </c>
      <c r="B24" s="491">
        <v>47.609069999999996</v>
      </c>
      <c r="C24" s="491">
        <v>37.705404000000001</v>
      </c>
      <c r="D24" s="491">
        <v>35.419631999999993</v>
      </c>
      <c r="E24" s="491">
        <v>47.381208000000001</v>
      </c>
      <c r="F24" s="491">
        <v>49.813255000000005</v>
      </c>
      <c r="G24" s="491">
        <v>53.456720000000004</v>
      </c>
      <c r="H24" s="491">
        <v>12.66188</v>
      </c>
      <c r="I24" s="491">
        <v>14.410769999999999</v>
      </c>
      <c r="J24" s="491">
        <v>21.14358</v>
      </c>
      <c r="K24" s="491">
        <v>12.299040000000002</v>
      </c>
      <c r="L24" s="491">
        <v>60.515270000000001</v>
      </c>
      <c r="M24" s="492">
        <v>9.8704099999999997</v>
      </c>
      <c r="N24" s="492">
        <v>13.59839</v>
      </c>
      <c r="O24" s="492">
        <v>16.40916</v>
      </c>
      <c r="P24" s="492">
        <v>18.75975</v>
      </c>
      <c r="Q24" s="492">
        <v>58.637709999999998</v>
      </c>
      <c r="R24" s="566">
        <v>6.4778900000000004</v>
      </c>
      <c r="S24" s="566">
        <v>4.6198899999999998</v>
      </c>
      <c r="T24" s="566">
        <v>3.4420199999999999</v>
      </c>
      <c r="U24" s="566">
        <v>4.2571599999999998</v>
      </c>
      <c r="V24" s="566">
        <v>5.7400099999999998</v>
      </c>
      <c r="W24" s="566">
        <v>3.3252899999999999</v>
      </c>
      <c r="X24" s="566">
        <v>5.4492900000000004</v>
      </c>
      <c r="Y24" s="566">
        <v>6.2318300000000004</v>
      </c>
      <c r="Z24" s="566">
        <v>6.0672199999999998</v>
      </c>
      <c r="AA24" s="566">
        <v>6.4852400000000001</v>
      </c>
      <c r="AB24" s="566">
        <v>4.6334</v>
      </c>
      <c r="AC24" s="566">
        <v>8.2113099999999992</v>
      </c>
      <c r="AD24" s="565">
        <v>14.5398</v>
      </c>
      <c r="AE24" s="565">
        <v>13.32246</v>
      </c>
      <c r="AF24" s="565">
        <v>17.748339999999999</v>
      </c>
      <c r="AG24" s="565">
        <v>19.329949999999997</v>
      </c>
      <c r="AH24" s="565">
        <v>64.940550000000002</v>
      </c>
    </row>
    <row r="25" spans="1:34">
      <c r="A25" s="574" t="s">
        <v>257</v>
      </c>
      <c r="B25" s="491">
        <v>-17.278932000000001</v>
      </c>
      <c r="C25" s="491">
        <v>-16.533764000000001</v>
      </c>
      <c r="D25" s="491">
        <v>-16.427548000000002</v>
      </c>
      <c r="E25" s="491">
        <v>-21.351341999999999</v>
      </c>
      <c r="F25" s="491">
        <v>-22.474805</v>
      </c>
      <c r="G25" s="491">
        <v>-32.15766</v>
      </c>
      <c r="H25" s="491">
        <v>-7.9257399999999993</v>
      </c>
      <c r="I25" s="491">
        <v>-9.3302200000000006</v>
      </c>
      <c r="J25" s="491">
        <v>-14.793750000000001</v>
      </c>
      <c r="K25" s="491">
        <v>-9.2987700000000011</v>
      </c>
      <c r="L25" s="491">
        <v>-41.348480000000009</v>
      </c>
      <c r="M25" s="492">
        <v>-5.7950499999999998</v>
      </c>
      <c r="N25" s="492">
        <v>-8.5474999999999994</v>
      </c>
      <c r="O25" s="492">
        <v>-7.3805999999999994</v>
      </c>
      <c r="P25" s="492">
        <v>-13.7227</v>
      </c>
      <c r="Q25" s="492">
        <v>-35.445849999999993</v>
      </c>
      <c r="R25" s="566">
        <v>-1.41774</v>
      </c>
      <c r="S25" s="566">
        <v>-2.1066600000000002</v>
      </c>
      <c r="T25" s="566">
        <v>-1.2586599999999999</v>
      </c>
      <c r="U25" s="566">
        <v>-1.6749799999999999</v>
      </c>
      <c r="V25" s="566">
        <v>-0.20065</v>
      </c>
      <c r="W25" s="566">
        <v>-0.42342400000000002</v>
      </c>
      <c r="X25" s="566">
        <v>-1.89564</v>
      </c>
      <c r="Y25" s="566">
        <v>-2.6522600000000001</v>
      </c>
      <c r="Z25" s="566">
        <v>-3.0112199999999998</v>
      </c>
      <c r="AA25" s="566">
        <v>-3.1169199999999999</v>
      </c>
      <c r="AB25" s="566">
        <v>-2.3541699999999999</v>
      </c>
      <c r="AC25" s="566">
        <v>-7.1286800000000001</v>
      </c>
      <c r="AD25" s="565">
        <v>-4.7830599999999999</v>
      </c>
      <c r="AE25" s="565">
        <v>-2.2990539999999999</v>
      </c>
      <c r="AF25" s="565">
        <v>-7.5591200000000001</v>
      </c>
      <c r="AG25" s="565">
        <v>-12.599769999999999</v>
      </c>
      <c r="AH25" s="565">
        <v>-27.241004</v>
      </c>
    </row>
    <row r="26" spans="1:34">
      <c r="A26" s="574" t="s">
        <v>259</v>
      </c>
      <c r="B26" s="491">
        <v>32.9155345</v>
      </c>
      <c r="C26" s="491">
        <v>43.023100100000001</v>
      </c>
      <c r="D26" s="491">
        <v>40.625133599999998</v>
      </c>
      <c r="E26" s="491">
        <v>36.006984200000005</v>
      </c>
      <c r="F26" s="491">
        <v>53.196586500000002</v>
      </c>
      <c r="G26" s="491">
        <v>34.3234633</v>
      </c>
      <c r="H26" s="491">
        <v>-1.8774187000000002</v>
      </c>
      <c r="I26" s="491">
        <v>9.5421899999999997</v>
      </c>
      <c r="J26" s="491">
        <v>2.8987470000000002</v>
      </c>
      <c r="K26" s="491">
        <v>11.825286299999998</v>
      </c>
      <c r="L26" s="491">
        <v>22.3888046</v>
      </c>
      <c r="M26" s="492">
        <v>2.0334985999999997</v>
      </c>
      <c r="N26" s="492">
        <v>2.6032299999999999</v>
      </c>
      <c r="O26" s="492">
        <v>1.5216067000000002</v>
      </c>
      <c r="P26" s="492">
        <v>0.42299039999999977</v>
      </c>
      <c r="Q26" s="492">
        <v>6.5813256999999998</v>
      </c>
      <c r="R26" s="566">
        <v>0.40778899999999996</v>
      </c>
      <c r="S26" s="566">
        <v>-0.18337099999999995</v>
      </c>
      <c r="T26" s="566">
        <v>-0.51918710000000012</v>
      </c>
      <c r="U26" s="566">
        <v>6.2490999999999963E-2</v>
      </c>
      <c r="V26" s="566">
        <v>-0.46698070000000014</v>
      </c>
      <c r="W26" s="566">
        <v>1.183981</v>
      </c>
      <c r="X26" s="566">
        <v>1.5357178999999999</v>
      </c>
      <c r="Y26" s="566">
        <v>0.19195799999999996</v>
      </c>
      <c r="Z26" s="566">
        <v>0.73897100000000004</v>
      </c>
      <c r="AA26" s="566">
        <v>0.25482290000000007</v>
      </c>
      <c r="AB26" s="566">
        <v>2.4650023000000001</v>
      </c>
      <c r="AC26" s="566">
        <v>0.86486479999999999</v>
      </c>
      <c r="AD26" s="565">
        <v>-0.29476910000000012</v>
      </c>
      <c r="AE26" s="565">
        <v>0.77949129999999978</v>
      </c>
      <c r="AF26" s="565">
        <v>2.4666468999999998</v>
      </c>
      <c r="AG26" s="565">
        <v>3.5846900000000002</v>
      </c>
      <c r="AH26" s="565">
        <v>6.5360590999999992</v>
      </c>
    </row>
    <row r="27" spans="1:34">
      <c r="A27" s="574" t="s">
        <v>253</v>
      </c>
      <c r="B27" s="491">
        <v>36.480232999999998</v>
      </c>
      <c r="C27" s="491">
        <v>45.382095999999997</v>
      </c>
      <c r="D27" s="491">
        <v>47.801335000000002</v>
      </c>
      <c r="E27" s="491">
        <v>38.258718999999999</v>
      </c>
      <c r="F27" s="491">
        <v>54.900587999999999</v>
      </c>
      <c r="G27" s="491">
        <v>43.263898999999995</v>
      </c>
      <c r="H27" s="491">
        <v>3.0130437999999997</v>
      </c>
      <c r="I27" s="491">
        <v>11.521677</v>
      </c>
      <c r="J27" s="491">
        <v>4.7719829999999996</v>
      </c>
      <c r="K27" s="491">
        <v>12.492667299999999</v>
      </c>
      <c r="L27" s="491">
        <v>31.799371100000002</v>
      </c>
      <c r="M27" s="492">
        <v>2.6366882</v>
      </c>
      <c r="N27" s="492">
        <v>3.4850979999999998</v>
      </c>
      <c r="O27" s="492">
        <v>3.8879410000000001</v>
      </c>
      <c r="P27" s="492">
        <v>3.7786303999999999</v>
      </c>
      <c r="Q27" s="492">
        <v>13.788357600000001</v>
      </c>
      <c r="R27" s="566">
        <v>1.225935</v>
      </c>
      <c r="S27" s="566">
        <v>0.31761300000000003</v>
      </c>
      <c r="T27" s="566">
        <v>1.0791328999999998</v>
      </c>
      <c r="U27" s="566">
        <v>0.51285899999999995</v>
      </c>
      <c r="V27" s="566">
        <v>1.2992992999999999</v>
      </c>
      <c r="W27" s="566">
        <v>1.289091</v>
      </c>
      <c r="X27" s="566">
        <v>1.7009278999999999</v>
      </c>
      <c r="Y27" s="566">
        <v>0.56764499999999996</v>
      </c>
      <c r="Z27" s="566">
        <v>1.5326690000000001</v>
      </c>
      <c r="AA27" s="566">
        <v>0.95342890000000002</v>
      </c>
      <c r="AB27" s="566">
        <v>2.533404</v>
      </c>
      <c r="AC27" s="566">
        <v>0.8829148</v>
      </c>
      <c r="AD27" s="565">
        <v>2.6226808999999998</v>
      </c>
      <c r="AE27" s="565">
        <v>3.1012493000000001</v>
      </c>
      <c r="AF27" s="565">
        <v>3.8012419</v>
      </c>
      <c r="AG27" s="565">
        <v>4.3697476999999996</v>
      </c>
      <c r="AH27" s="565">
        <v>13.894919799999998</v>
      </c>
    </row>
    <row r="28" spans="1:34">
      <c r="A28" s="574" t="s">
        <v>254</v>
      </c>
      <c r="B28" s="491">
        <v>-3.5646985</v>
      </c>
      <c r="C28" s="491">
        <v>-2.3589959</v>
      </c>
      <c r="D28" s="491">
        <v>-7.1762014000000001</v>
      </c>
      <c r="E28" s="491">
        <v>-2.2517348000000004</v>
      </c>
      <c r="F28" s="491">
        <v>-1.7040014999999999</v>
      </c>
      <c r="G28" s="491">
        <v>-8.9404357000000001</v>
      </c>
      <c r="H28" s="491">
        <v>-4.8904624999999999</v>
      </c>
      <c r="I28" s="491">
        <v>-1.979487</v>
      </c>
      <c r="J28" s="491">
        <v>-1.8732359999999999</v>
      </c>
      <c r="K28" s="491">
        <v>-0.667381</v>
      </c>
      <c r="L28" s="491">
        <v>-9.4105664999999998</v>
      </c>
      <c r="M28" s="492">
        <v>-0.60318959999999999</v>
      </c>
      <c r="N28" s="492">
        <v>-0.8818680000000001</v>
      </c>
      <c r="O28" s="492">
        <v>-2.3663343000000001</v>
      </c>
      <c r="P28" s="492">
        <v>-3.3556400000000002</v>
      </c>
      <c r="Q28" s="492">
        <v>-7.2070319000000005</v>
      </c>
      <c r="R28" s="566">
        <v>-0.81814600000000004</v>
      </c>
      <c r="S28" s="566">
        <v>-0.50098399999999998</v>
      </c>
      <c r="T28" s="566">
        <v>-1.59832</v>
      </c>
      <c r="U28" s="566">
        <v>-0.45036799999999999</v>
      </c>
      <c r="V28" s="566">
        <v>-1.7662800000000001</v>
      </c>
      <c r="W28" s="566">
        <v>-0.10511</v>
      </c>
      <c r="X28" s="566">
        <v>-0.16521</v>
      </c>
      <c r="Y28" s="566">
        <v>-0.37568699999999999</v>
      </c>
      <c r="Z28" s="566">
        <v>-0.79369800000000001</v>
      </c>
      <c r="AA28" s="566">
        <v>-0.69860599999999995</v>
      </c>
      <c r="AB28" s="566">
        <v>-6.8401699999999996E-2</v>
      </c>
      <c r="AC28" s="566">
        <v>-1.805E-2</v>
      </c>
      <c r="AD28" s="565">
        <v>-2.9174499999999997</v>
      </c>
      <c r="AE28" s="565">
        <v>-2.321758</v>
      </c>
      <c r="AF28" s="565">
        <v>-1.334595</v>
      </c>
      <c r="AG28" s="565">
        <v>-0.78505769999999997</v>
      </c>
      <c r="AH28" s="565">
        <v>-7.3588607000000001</v>
      </c>
    </row>
    <row r="29" spans="1:34">
      <c r="A29" s="574" t="s">
        <v>260</v>
      </c>
      <c r="B29" s="491">
        <v>36.480232999999998</v>
      </c>
      <c r="C29" s="491">
        <v>45.382095999999997</v>
      </c>
      <c r="D29" s="491">
        <v>47.699925999999998</v>
      </c>
      <c r="E29" s="491">
        <v>29.183363999999997</v>
      </c>
      <c r="F29" s="491">
        <v>34.096947999999998</v>
      </c>
      <c r="G29" s="491">
        <v>29.132497999999998</v>
      </c>
      <c r="H29" s="491">
        <v>2.2352650000000001</v>
      </c>
      <c r="I29" s="491">
        <v>10.681330000000001</v>
      </c>
      <c r="J29" s="491">
        <v>4.4178639999999998</v>
      </c>
      <c r="K29" s="491">
        <v>12.05913</v>
      </c>
      <c r="L29" s="491">
        <v>29.393589000000002</v>
      </c>
      <c r="M29" s="492">
        <v>2.465354</v>
      </c>
      <c r="N29" s="492">
        <v>3.0266929999999999</v>
      </c>
      <c r="O29" s="492">
        <v>3.4878869999999997</v>
      </c>
      <c r="P29" s="492">
        <v>3.5518239999999999</v>
      </c>
      <c r="Q29" s="492">
        <v>12.531758</v>
      </c>
      <c r="R29" s="566">
        <v>1.1459699999999999</v>
      </c>
      <c r="S29" s="566">
        <v>0.29761300000000002</v>
      </c>
      <c r="T29" s="566">
        <v>1.0018899999999999</v>
      </c>
      <c r="U29" s="566">
        <v>0.31911800000000001</v>
      </c>
      <c r="V29" s="566">
        <v>1.2068099999999999</v>
      </c>
      <c r="W29" s="566">
        <v>0.99227900000000002</v>
      </c>
      <c r="X29" s="566">
        <v>1.62344</v>
      </c>
      <c r="Y29" s="566">
        <v>0.28806900000000002</v>
      </c>
      <c r="Z29" s="566">
        <v>1.2839100000000001</v>
      </c>
      <c r="AA29" s="566">
        <v>0.92159000000000002</v>
      </c>
      <c r="AB29" s="566">
        <v>2.3891800000000001</v>
      </c>
      <c r="AC29" s="566">
        <v>0.86248000000000002</v>
      </c>
      <c r="AD29" s="565">
        <v>2.4454729999999998</v>
      </c>
      <c r="AE29" s="565">
        <v>2.5182069999999999</v>
      </c>
      <c r="AF29" s="565">
        <v>3.1954190000000002</v>
      </c>
      <c r="AG29" s="565">
        <v>4.1732500000000003</v>
      </c>
      <c r="AH29" s="565">
        <v>12.332349000000001</v>
      </c>
    </row>
    <row r="30" spans="1:34">
      <c r="A30" s="574" t="s">
        <v>256</v>
      </c>
      <c r="B30" s="491">
        <v>36.480232999999998</v>
      </c>
      <c r="C30" s="491">
        <v>45.382095999999997</v>
      </c>
      <c r="D30" s="491">
        <v>47.699925999999998</v>
      </c>
      <c r="E30" s="491">
        <v>29.183363999999997</v>
      </c>
      <c r="F30" s="491">
        <v>34.096947999999998</v>
      </c>
      <c r="G30" s="491">
        <v>29.132497999999998</v>
      </c>
      <c r="H30" s="491">
        <v>2.2352650000000001</v>
      </c>
      <c r="I30" s="491">
        <v>10.681330000000001</v>
      </c>
      <c r="J30" s="491">
        <v>4.4178639999999998</v>
      </c>
      <c r="K30" s="491">
        <v>12.05913</v>
      </c>
      <c r="L30" s="491">
        <v>29.393589000000002</v>
      </c>
      <c r="M30" s="492">
        <v>2.465354</v>
      </c>
      <c r="N30" s="492">
        <v>3.0266929999999999</v>
      </c>
      <c r="O30" s="492">
        <v>3.4878869999999997</v>
      </c>
      <c r="P30" s="492">
        <v>3.5518239999999999</v>
      </c>
      <c r="Q30" s="492">
        <v>12.531758</v>
      </c>
      <c r="R30" s="566">
        <v>1.1459699999999999</v>
      </c>
      <c r="S30" s="566">
        <v>0.29761300000000002</v>
      </c>
      <c r="T30" s="566">
        <v>1.0018899999999999</v>
      </c>
      <c r="U30" s="566">
        <v>0.31911800000000001</v>
      </c>
      <c r="V30" s="566">
        <v>1.2068099999999999</v>
      </c>
      <c r="W30" s="566">
        <v>0.99227900000000002</v>
      </c>
      <c r="X30" s="566">
        <v>1.62344</v>
      </c>
      <c r="Y30" s="566">
        <v>0.28806900000000002</v>
      </c>
      <c r="Z30" s="566">
        <v>1.2839100000000001</v>
      </c>
      <c r="AA30" s="566">
        <v>0.92159000000000002</v>
      </c>
      <c r="AB30" s="566">
        <v>2.3891800000000001</v>
      </c>
      <c r="AC30" s="566">
        <v>0.86248000000000002</v>
      </c>
      <c r="AD30" s="565">
        <v>2.4454729999999998</v>
      </c>
      <c r="AE30" s="565">
        <v>2.5182069999999999</v>
      </c>
      <c r="AF30" s="565">
        <v>3.1954190000000002</v>
      </c>
      <c r="AG30" s="565">
        <v>4.1732500000000003</v>
      </c>
      <c r="AH30" s="565">
        <v>12.332349000000001</v>
      </c>
    </row>
    <row r="31" spans="1:34">
      <c r="A31" s="574" t="s">
        <v>257</v>
      </c>
      <c r="B31" s="491">
        <v>0</v>
      </c>
      <c r="C31" s="491">
        <v>0</v>
      </c>
      <c r="D31" s="491">
        <v>0</v>
      </c>
      <c r="E31" s="491">
        <v>0</v>
      </c>
      <c r="F31" s="491">
        <v>0</v>
      </c>
      <c r="G31" s="491">
        <v>0</v>
      </c>
      <c r="H31" s="491">
        <v>0</v>
      </c>
      <c r="I31" s="491">
        <v>0</v>
      </c>
      <c r="J31" s="491">
        <v>0</v>
      </c>
      <c r="K31" s="491">
        <v>0</v>
      </c>
      <c r="L31" s="491">
        <v>0</v>
      </c>
      <c r="M31" s="492">
        <v>0</v>
      </c>
      <c r="N31" s="492">
        <v>0</v>
      </c>
      <c r="O31" s="492">
        <v>0</v>
      </c>
      <c r="P31" s="492">
        <v>0</v>
      </c>
      <c r="Q31" s="492">
        <v>0</v>
      </c>
      <c r="R31" s="566"/>
      <c r="S31" s="566"/>
      <c r="T31" s="566"/>
      <c r="U31" s="566"/>
      <c r="V31" s="566"/>
      <c r="W31" s="566"/>
      <c r="X31" s="566"/>
      <c r="Y31" s="566"/>
      <c r="Z31" s="566"/>
      <c r="AA31" s="566"/>
      <c r="AB31" s="566"/>
      <c r="AC31" s="566"/>
      <c r="AD31" s="565">
        <v>0</v>
      </c>
      <c r="AE31" s="565">
        <v>0</v>
      </c>
      <c r="AF31" s="565">
        <v>0</v>
      </c>
      <c r="AG31" s="565">
        <v>0</v>
      </c>
      <c r="AH31" s="565">
        <v>0</v>
      </c>
    </row>
    <row r="32" spans="1:34">
      <c r="A32" s="574" t="s">
        <v>261</v>
      </c>
      <c r="B32" s="491">
        <v>-3.5646985</v>
      </c>
      <c r="C32" s="491">
        <v>-2.3589959</v>
      </c>
      <c r="D32" s="491">
        <v>-7.0747924000000006</v>
      </c>
      <c r="E32" s="491">
        <v>6.8236201999999997</v>
      </c>
      <c r="F32" s="491">
        <v>19.099638499999998</v>
      </c>
      <c r="G32" s="491">
        <v>5.1909652999999985</v>
      </c>
      <c r="H32" s="491">
        <v>-4.1126836999999998</v>
      </c>
      <c r="I32" s="491">
        <v>-1.1391399999999998</v>
      </c>
      <c r="J32" s="491">
        <v>-1.5191170000000001</v>
      </c>
      <c r="K32" s="491">
        <v>-0.23384369999999999</v>
      </c>
      <c r="L32" s="491">
        <v>-7.0047843999999984</v>
      </c>
      <c r="M32" s="492">
        <v>-0.4318554</v>
      </c>
      <c r="N32" s="492">
        <v>-0.42346300000000003</v>
      </c>
      <c r="O32" s="492">
        <v>-1.9662803</v>
      </c>
      <c r="P32" s="492">
        <v>-3.1288336000000001</v>
      </c>
      <c r="Q32" s="492">
        <v>-5.9504323000000001</v>
      </c>
      <c r="R32" s="566">
        <v>-0.73818100000000009</v>
      </c>
      <c r="S32" s="566">
        <v>-0.48098399999999997</v>
      </c>
      <c r="T32" s="566">
        <v>-1.5210770999999998</v>
      </c>
      <c r="U32" s="566">
        <v>-0.25662699999999999</v>
      </c>
      <c r="V32" s="566">
        <v>-1.6737907000000001</v>
      </c>
      <c r="W32" s="566">
        <v>0.19170200000000004</v>
      </c>
      <c r="X32" s="566">
        <v>-8.7722099999999997E-2</v>
      </c>
      <c r="Y32" s="566">
        <v>-9.6111000000000002E-2</v>
      </c>
      <c r="Z32" s="566">
        <v>-0.54493900000000006</v>
      </c>
      <c r="AA32" s="566">
        <v>-0.66676709999999995</v>
      </c>
      <c r="AB32" s="566">
        <v>7.5822299999999995E-2</v>
      </c>
      <c r="AC32" s="566">
        <v>2.3847999999999994E-3</v>
      </c>
      <c r="AD32" s="565">
        <v>-2.7402420999999997</v>
      </c>
      <c r="AE32" s="565">
        <v>-1.7387157</v>
      </c>
      <c r="AF32" s="565">
        <v>-0.72877210000000003</v>
      </c>
      <c r="AG32" s="565">
        <v>-0.58855999999999997</v>
      </c>
      <c r="AH32" s="565">
        <v>-5.7962899000000006</v>
      </c>
    </row>
    <row r="33" spans="1:34">
      <c r="A33" s="574" t="s">
        <v>262</v>
      </c>
      <c r="B33" s="491"/>
      <c r="C33" s="491"/>
      <c r="D33" s="491"/>
      <c r="E33" s="491"/>
      <c r="F33" s="491"/>
      <c r="G33" s="491"/>
      <c r="H33" s="491"/>
      <c r="I33" s="491"/>
      <c r="J33" s="491"/>
      <c r="K33" s="491"/>
      <c r="L33" s="491"/>
      <c r="M33" s="492"/>
      <c r="N33" s="492"/>
      <c r="O33" s="492"/>
      <c r="P33" s="492"/>
      <c r="Q33" s="492"/>
      <c r="R33" s="566"/>
      <c r="S33" s="566"/>
      <c r="T33" s="566"/>
      <c r="U33" s="566"/>
      <c r="V33" s="566"/>
      <c r="W33" s="566"/>
      <c r="X33" s="566"/>
      <c r="Y33" s="566"/>
      <c r="Z33" s="566"/>
      <c r="AA33" s="566"/>
      <c r="AB33" s="566"/>
      <c r="AC33" s="566"/>
      <c r="AD33" s="565"/>
      <c r="AE33" s="565"/>
      <c r="AF33" s="565"/>
      <c r="AG33" s="565"/>
      <c r="AH33" s="565"/>
    </row>
    <row r="34" spans="1:34">
      <c r="A34" s="574" t="s">
        <v>256</v>
      </c>
      <c r="B34" s="491">
        <v>0</v>
      </c>
      <c r="C34" s="491">
        <v>0</v>
      </c>
      <c r="D34" s="491">
        <v>0.101409</v>
      </c>
      <c r="E34" s="491">
        <v>9.0753550000000001</v>
      </c>
      <c r="F34" s="491">
        <v>20.803640000000001</v>
      </c>
      <c r="G34" s="491">
        <v>14.131400999999999</v>
      </c>
      <c r="H34" s="491">
        <v>0.77777879999999999</v>
      </c>
      <c r="I34" s="491">
        <v>0.84034700000000007</v>
      </c>
      <c r="J34" s="491">
        <v>0.35411900000000002</v>
      </c>
      <c r="K34" s="491">
        <v>0.43353730000000001</v>
      </c>
      <c r="L34" s="491">
        <v>2.4057821000000001</v>
      </c>
      <c r="M34" s="492">
        <v>0.17133419999999999</v>
      </c>
      <c r="N34" s="492">
        <v>0.45840500000000006</v>
      </c>
      <c r="O34" s="492">
        <v>0.40005400000000002</v>
      </c>
      <c r="P34" s="492">
        <v>0.22680639999999999</v>
      </c>
      <c r="Q34" s="492">
        <v>1.2565996000000001</v>
      </c>
      <c r="R34" s="566">
        <v>7.9964999999999994E-2</v>
      </c>
      <c r="S34" s="566">
        <v>0.02</v>
      </c>
      <c r="T34" s="566">
        <v>7.7242900000000003E-2</v>
      </c>
      <c r="U34" s="566">
        <v>0.193741</v>
      </c>
      <c r="V34" s="566">
        <v>9.2489299999999997E-2</v>
      </c>
      <c r="W34" s="566">
        <v>0.29681200000000002</v>
      </c>
      <c r="X34" s="566">
        <v>7.7487899999999998E-2</v>
      </c>
      <c r="Y34" s="566">
        <v>0.27957599999999999</v>
      </c>
      <c r="Z34" s="566">
        <v>0.24875900000000001</v>
      </c>
      <c r="AA34" s="566">
        <v>3.1838900000000003E-2</v>
      </c>
      <c r="AB34" s="566">
        <v>0.14422399999999999</v>
      </c>
      <c r="AC34" s="566">
        <v>2.0434799999999999E-2</v>
      </c>
      <c r="AD34" s="565">
        <v>0.1772079</v>
      </c>
      <c r="AE34" s="565">
        <v>0.58304230000000001</v>
      </c>
      <c r="AF34" s="565">
        <v>0.60582289999999994</v>
      </c>
      <c r="AG34" s="565">
        <v>0.1964977</v>
      </c>
      <c r="AH34" s="565">
        <v>1.5625708</v>
      </c>
    </row>
    <row r="35" spans="1:34">
      <c r="A35" s="574" t="s">
        <v>257</v>
      </c>
      <c r="B35" s="491">
        <v>-3.5646985</v>
      </c>
      <c r="C35" s="491">
        <v>-2.3589959</v>
      </c>
      <c r="D35" s="491">
        <v>-7.1762014000000001</v>
      </c>
      <c r="E35" s="491">
        <v>-2.2517348000000004</v>
      </c>
      <c r="F35" s="491">
        <v>-1.7040014999999999</v>
      </c>
      <c r="G35" s="491">
        <v>-8.9404357000000001</v>
      </c>
      <c r="H35" s="491">
        <v>-4.8904624999999999</v>
      </c>
      <c r="I35" s="491">
        <v>-1.979487</v>
      </c>
      <c r="J35" s="491">
        <v>-1.8732359999999999</v>
      </c>
      <c r="K35" s="491">
        <v>-0.667381</v>
      </c>
      <c r="L35" s="491">
        <v>-9.4105664999999998</v>
      </c>
      <c r="M35" s="492">
        <v>-0.60318959999999999</v>
      </c>
      <c r="N35" s="492">
        <v>-0.8818680000000001</v>
      </c>
      <c r="O35" s="492">
        <v>-2.3663343000000001</v>
      </c>
      <c r="P35" s="492">
        <v>-3.3556400000000002</v>
      </c>
      <c r="Q35" s="492">
        <v>-7.2070319000000005</v>
      </c>
      <c r="R35" s="566">
        <v>-0.81814600000000004</v>
      </c>
      <c r="S35" s="566">
        <v>-0.50098399999999998</v>
      </c>
      <c r="T35" s="566">
        <v>-1.59832</v>
      </c>
      <c r="U35" s="566">
        <v>-0.45036799999999999</v>
      </c>
      <c r="V35" s="566">
        <v>-1.7662800000000001</v>
      </c>
      <c r="W35" s="566">
        <v>-0.10511</v>
      </c>
      <c r="X35" s="566">
        <v>-0.16521</v>
      </c>
      <c r="Y35" s="566">
        <v>-0.37568699999999999</v>
      </c>
      <c r="Z35" s="566">
        <v>-0.79369800000000001</v>
      </c>
      <c r="AA35" s="566">
        <v>-0.69860599999999995</v>
      </c>
      <c r="AB35" s="566">
        <v>-6.8401699999999996E-2</v>
      </c>
      <c r="AC35" s="566">
        <v>-1.805E-2</v>
      </c>
      <c r="AD35" s="565">
        <v>-2.9174499999999997</v>
      </c>
      <c r="AE35" s="565">
        <v>-2.321758</v>
      </c>
      <c r="AF35" s="565">
        <v>-1.334595</v>
      </c>
      <c r="AG35" s="565">
        <v>-0.78505769999999997</v>
      </c>
      <c r="AH35" s="565">
        <v>-7.3588607000000001</v>
      </c>
    </row>
    <row r="36" spans="1:34">
      <c r="A36" s="574" t="s">
        <v>263</v>
      </c>
      <c r="B36" s="491">
        <v>-7.461170769999999</v>
      </c>
      <c r="C36" s="491">
        <v>-7.1369476149000004</v>
      </c>
      <c r="D36" s="491">
        <v>-9.1401401698899996</v>
      </c>
      <c r="E36" s="491">
        <v>-11.781939819999998</v>
      </c>
      <c r="F36" s="491">
        <v>-11.866170969999999</v>
      </c>
      <c r="G36" s="491">
        <v>-12.07596427</v>
      </c>
      <c r="H36" s="491">
        <v>-1.6223576999999998</v>
      </c>
      <c r="I36" s="491">
        <v>-2.6188788500000002</v>
      </c>
      <c r="J36" s="491">
        <v>-3.5215029999999996</v>
      </c>
      <c r="K36" s="491">
        <v>-1.1820220000000001</v>
      </c>
      <c r="L36" s="491">
        <v>-8.9447615499999991</v>
      </c>
      <c r="M36" s="492">
        <v>-2.9531334999999999</v>
      </c>
      <c r="N36" s="492">
        <v>-3.7980784799999996</v>
      </c>
      <c r="O36" s="492">
        <v>-4.2316004000000005</v>
      </c>
      <c r="P36" s="492">
        <v>-4.3318180100000001</v>
      </c>
      <c r="Q36" s="492">
        <v>-15.314630389999998</v>
      </c>
      <c r="R36" s="566">
        <v>0.68385600000000002</v>
      </c>
      <c r="S36" s="566">
        <v>-1.2302039</v>
      </c>
      <c r="T36" s="566">
        <v>-1.2520568000000001</v>
      </c>
      <c r="U36" s="566">
        <v>-0.31205260999999995</v>
      </c>
      <c r="V36" s="566">
        <v>-1.084908</v>
      </c>
      <c r="W36" s="566">
        <v>-1.3193410000000001</v>
      </c>
      <c r="X36" s="566">
        <v>-1.0388991999999999</v>
      </c>
      <c r="Y36" s="566">
        <v>-1.2729003999999999</v>
      </c>
      <c r="Z36" s="566">
        <v>-1.2018274</v>
      </c>
      <c r="AA36" s="566">
        <v>-1.5496297999999999</v>
      </c>
      <c r="AB36" s="566">
        <v>-0.60789460000000006</v>
      </c>
      <c r="AC36" s="566">
        <v>-0.51129800000000014</v>
      </c>
      <c r="AD36" s="565">
        <v>-1.7984047000000001</v>
      </c>
      <c r="AE36" s="565">
        <v>-2.7163016099999999</v>
      </c>
      <c r="AF36" s="565">
        <v>-3.5136269999999996</v>
      </c>
      <c r="AG36" s="565">
        <v>-2.6688223999999998</v>
      </c>
      <c r="AH36" s="565">
        <v>-10.697155710000001</v>
      </c>
    </row>
    <row r="37" spans="1:34">
      <c r="A37" s="574" t="s">
        <v>253</v>
      </c>
      <c r="B37" s="491">
        <v>2.03998613</v>
      </c>
      <c r="C37" s="491">
        <v>3.7417654851000002</v>
      </c>
      <c r="D37" s="491">
        <v>3.9169168301099999</v>
      </c>
      <c r="E37" s="491">
        <v>4.6725665799999998</v>
      </c>
      <c r="F37" s="491">
        <v>4.2038500299999999</v>
      </c>
      <c r="G37" s="491">
        <v>5.3405857299999999</v>
      </c>
      <c r="H37" s="491">
        <v>1.1800873000000001</v>
      </c>
      <c r="I37" s="491">
        <v>1.2573081500000001</v>
      </c>
      <c r="J37" s="491">
        <v>1.2948</v>
      </c>
      <c r="K37" s="491">
        <v>2.517493</v>
      </c>
      <c r="L37" s="491">
        <v>6.2496884500000007</v>
      </c>
      <c r="M37" s="492">
        <v>1.0239175</v>
      </c>
      <c r="N37" s="492">
        <v>1.47358352</v>
      </c>
      <c r="O37" s="492">
        <v>1.3790225999999999</v>
      </c>
      <c r="P37" s="492">
        <v>1.2688739900000001</v>
      </c>
      <c r="Q37" s="492">
        <v>5.1453976099999998</v>
      </c>
      <c r="R37" s="566">
        <v>1.684264</v>
      </c>
      <c r="S37" s="566">
        <v>0.59718110000000002</v>
      </c>
      <c r="T37" s="566">
        <v>0.28672720000000002</v>
      </c>
      <c r="U37" s="566">
        <v>0.96046339000000003</v>
      </c>
      <c r="V37" s="566">
        <v>0.45744899999999999</v>
      </c>
      <c r="W37" s="566">
        <v>0.53751599999999999</v>
      </c>
      <c r="X37" s="566">
        <v>0.39722480000000004</v>
      </c>
      <c r="Y37" s="566">
        <v>0.2614436</v>
      </c>
      <c r="Z37" s="566">
        <v>0.54042959999999995</v>
      </c>
      <c r="AA37" s="566">
        <v>0.42397319999999999</v>
      </c>
      <c r="AB37" s="566">
        <v>0.65524840000000006</v>
      </c>
      <c r="AC37" s="566">
        <v>0.950457</v>
      </c>
      <c r="AD37" s="565">
        <v>2.5681723000000001</v>
      </c>
      <c r="AE37" s="565">
        <v>1.9554283900000002</v>
      </c>
      <c r="AF37" s="565">
        <v>1.199098</v>
      </c>
      <c r="AG37" s="565">
        <v>2.0296786</v>
      </c>
      <c r="AH37" s="565">
        <v>7.7523772900000001</v>
      </c>
    </row>
    <row r="38" spans="1:34">
      <c r="A38" s="574" t="s">
        <v>254</v>
      </c>
      <c r="B38" s="491">
        <v>-9.5011568999999998</v>
      </c>
      <c r="C38" s="491">
        <v>-10.878713099999999</v>
      </c>
      <c r="D38" s="491">
        <v>-13.057056999999999</v>
      </c>
      <c r="E38" s="491">
        <v>-16.4545064</v>
      </c>
      <c r="F38" s="491">
        <v>-16.070021000000001</v>
      </c>
      <c r="G38" s="491">
        <v>-17.416550000000001</v>
      </c>
      <c r="H38" s="491">
        <v>-2.8024449999999996</v>
      </c>
      <c r="I38" s="491">
        <v>-3.8761870000000003</v>
      </c>
      <c r="J38" s="491">
        <v>-4.8163029999999996</v>
      </c>
      <c r="K38" s="491">
        <v>-3.6995149999999999</v>
      </c>
      <c r="L38" s="491">
        <v>-15.19445</v>
      </c>
      <c r="M38" s="492">
        <v>-3.9770509999999999</v>
      </c>
      <c r="N38" s="492">
        <v>-5.2716620000000001</v>
      </c>
      <c r="O38" s="492">
        <v>-5.6106230000000004</v>
      </c>
      <c r="P38" s="492">
        <v>-5.6006920000000004</v>
      </c>
      <c r="Q38" s="492">
        <v>-20.460028000000001</v>
      </c>
      <c r="R38" s="566">
        <v>-1.000408</v>
      </c>
      <c r="S38" s="566">
        <v>-1.827385</v>
      </c>
      <c r="T38" s="566">
        <v>-1.5387840000000002</v>
      </c>
      <c r="U38" s="566">
        <v>-1.272516</v>
      </c>
      <c r="V38" s="566">
        <v>-1.542357</v>
      </c>
      <c r="W38" s="566">
        <v>-1.8568570000000002</v>
      </c>
      <c r="X38" s="566">
        <v>-1.436124</v>
      </c>
      <c r="Y38" s="566">
        <v>-1.5343439999999999</v>
      </c>
      <c r="Z38" s="566">
        <v>-1.7422569999999999</v>
      </c>
      <c r="AA38" s="566">
        <v>-1.973603</v>
      </c>
      <c r="AB38" s="566">
        <v>-1.2631430000000001</v>
      </c>
      <c r="AC38" s="566">
        <v>-1.4617550000000001</v>
      </c>
      <c r="AD38" s="565">
        <v>-4.3665769999999995</v>
      </c>
      <c r="AE38" s="565">
        <v>-4.6717300000000002</v>
      </c>
      <c r="AF38" s="565">
        <v>-4.7127249999999998</v>
      </c>
      <c r="AG38" s="565">
        <v>-4.6985010000000003</v>
      </c>
      <c r="AH38" s="565">
        <v>-18.449532999999999</v>
      </c>
    </row>
    <row r="39" spans="1:34">
      <c r="A39" s="574" t="s">
        <v>264</v>
      </c>
      <c r="B39" s="491">
        <v>-3.3003206000000005</v>
      </c>
      <c r="C39" s="491">
        <v>-2.3193650000000003</v>
      </c>
      <c r="D39" s="491">
        <v>-5.3583809999999996</v>
      </c>
      <c r="E39" s="491">
        <v>-3.280036</v>
      </c>
      <c r="F39" s="491">
        <v>4.5717639999999999</v>
      </c>
      <c r="G39" s="491">
        <v>2.3665939999999996</v>
      </c>
      <c r="H39" s="491">
        <v>-4.8996230000000001</v>
      </c>
      <c r="I39" s="491">
        <v>-1.6740599999999999</v>
      </c>
      <c r="J39" s="491">
        <v>-3.4162889999999999</v>
      </c>
      <c r="K39" s="491">
        <v>-3.0715000000000003</v>
      </c>
      <c r="L39" s="491">
        <v>-13.061472</v>
      </c>
      <c r="M39" s="492">
        <v>-2.2672590000000001</v>
      </c>
      <c r="N39" s="492">
        <v>-3.8165690000000003</v>
      </c>
      <c r="O39" s="492">
        <v>-2.6139910000000004</v>
      </c>
      <c r="P39" s="492">
        <v>-4.7616289999999992</v>
      </c>
      <c r="Q39" s="492">
        <v>-13.459448</v>
      </c>
      <c r="R39" s="566">
        <v>-0.94812799999999997</v>
      </c>
      <c r="S39" s="566">
        <v>-0.39258999999999999</v>
      </c>
      <c r="T39" s="566">
        <v>-1.074092</v>
      </c>
      <c r="U39" s="566">
        <v>-0.89861200000000008</v>
      </c>
      <c r="V39" s="566">
        <v>-0.89974700000000007</v>
      </c>
      <c r="W39" s="566">
        <v>-0.940415</v>
      </c>
      <c r="X39" s="566">
        <v>-0.87473310000000004</v>
      </c>
      <c r="Y39" s="566">
        <v>-0.51853210000000005</v>
      </c>
      <c r="Z39" s="566">
        <v>-0.91872010000000004</v>
      </c>
      <c r="AA39" s="566">
        <v>-0.75204509999999991</v>
      </c>
      <c r="AB39" s="566">
        <v>-0.79920910000000001</v>
      </c>
      <c r="AC39" s="566">
        <v>-1.4164831</v>
      </c>
      <c r="AD39" s="565">
        <v>-2.4148100000000001</v>
      </c>
      <c r="AE39" s="565">
        <v>-2.7387740000000003</v>
      </c>
      <c r="AF39" s="565">
        <v>-2.3119852999999999</v>
      </c>
      <c r="AG39" s="565">
        <v>-2.9677372999999996</v>
      </c>
      <c r="AH39" s="565">
        <v>-10.4333066</v>
      </c>
    </row>
    <row r="40" spans="1:34">
      <c r="A40" s="574" t="s">
        <v>253</v>
      </c>
      <c r="B40" s="491">
        <v>3.3025500000000001</v>
      </c>
      <c r="C40" s="491">
        <v>3.2436690000000001</v>
      </c>
      <c r="D40" s="491">
        <v>3.7231870000000002</v>
      </c>
      <c r="E40" s="491">
        <v>5.9261710000000001</v>
      </c>
      <c r="F40" s="491">
        <v>9.1605169999999987</v>
      </c>
      <c r="G40" s="491">
        <v>7.4682800000000009</v>
      </c>
      <c r="H40" s="491">
        <v>0.86797999999999997</v>
      </c>
      <c r="I40" s="491">
        <v>0.5674800000000001</v>
      </c>
      <c r="J40" s="491">
        <v>0.91610800000000003</v>
      </c>
      <c r="K40" s="491">
        <v>-0.15709700000000004</v>
      </c>
      <c r="L40" s="491">
        <v>2.1944710000000001</v>
      </c>
      <c r="M40" s="492">
        <v>1.1276219999999999</v>
      </c>
      <c r="N40" s="492">
        <v>0.41663300000000003</v>
      </c>
      <c r="O40" s="492">
        <v>0.80808299999999988</v>
      </c>
      <c r="P40" s="492">
        <v>0.31055099999999997</v>
      </c>
      <c r="Q40" s="492">
        <v>2.6628889999999994</v>
      </c>
      <c r="R40" s="566">
        <v>0.112945</v>
      </c>
      <c r="S40" s="566">
        <v>0.54169400000000001</v>
      </c>
      <c r="T40" s="566">
        <v>0.14708700000000002</v>
      </c>
      <c r="U40" s="566">
        <v>8.3985000000000004E-2</v>
      </c>
      <c r="V40" s="566">
        <v>7.6297000000000004E-2</v>
      </c>
      <c r="W40" s="566">
        <v>0.22098999999999999</v>
      </c>
      <c r="X40" s="566">
        <v>0.21295</v>
      </c>
      <c r="Y40" s="566">
        <v>0.36376399999999998</v>
      </c>
      <c r="Z40" s="566">
        <v>0.18806200000000001</v>
      </c>
      <c r="AA40" s="566">
        <v>0.19359500000000002</v>
      </c>
      <c r="AB40" s="566">
        <v>0.226274</v>
      </c>
      <c r="AC40" s="566">
        <v>0.17937900000000001</v>
      </c>
      <c r="AD40" s="565">
        <v>0.80172599999999994</v>
      </c>
      <c r="AE40" s="565">
        <v>0.381272</v>
      </c>
      <c r="AF40" s="565">
        <v>0.7647759999999999</v>
      </c>
      <c r="AG40" s="565">
        <v>0.599248</v>
      </c>
      <c r="AH40" s="565">
        <v>2.5470220000000001</v>
      </c>
    </row>
    <row r="41" spans="1:34">
      <c r="A41" s="574" t="s">
        <v>254</v>
      </c>
      <c r="B41" s="491">
        <v>-6.6028706000000001</v>
      </c>
      <c r="C41" s="491">
        <v>-5.563034</v>
      </c>
      <c r="D41" s="491">
        <v>-9.081567999999999</v>
      </c>
      <c r="E41" s="491">
        <v>-9.2062069999999991</v>
      </c>
      <c r="F41" s="491">
        <v>-4.5887530000000005</v>
      </c>
      <c r="G41" s="491">
        <v>-5.1016859999999999</v>
      </c>
      <c r="H41" s="491">
        <v>-5.7676029999999994</v>
      </c>
      <c r="I41" s="491">
        <v>-2.2415399999999996</v>
      </c>
      <c r="J41" s="491">
        <v>-4.3323970000000003</v>
      </c>
      <c r="K41" s="491">
        <v>-2.9144030000000001</v>
      </c>
      <c r="L41" s="491">
        <v>-15.255942999999998</v>
      </c>
      <c r="M41" s="492">
        <v>-3.3948809999999998</v>
      </c>
      <c r="N41" s="492">
        <v>-4.2332020000000004</v>
      </c>
      <c r="O41" s="492">
        <v>-3.4220739999999998</v>
      </c>
      <c r="P41" s="492">
        <v>-5.0721799999999995</v>
      </c>
      <c r="Q41" s="492">
        <v>-16.122337000000002</v>
      </c>
      <c r="R41" s="566">
        <v>-1.0610729999999999</v>
      </c>
      <c r="S41" s="566">
        <v>-0.934284</v>
      </c>
      <c r="T41" s="566">
        <v>-1.221179</v>
      </c>
      <c r="U41" s="566">
        <v>-0.98259700000000005</v>
      </c>
      <c r="V41" s="566">
        <v>-0.97604400000000002</v>
      </c>
      <c r="W41" s="566">
        <v>-1.161405</v>
      </c>
      <c r="X41" s="566">
        <v>-1.0876831</v>
      </c>
      <c r="Y41" s="566">
        <v>-0.88229610000000003</v>
      </c>
      <c r="Z41" s="566">
        <v>-1.1067821</v>
      </c>
      <c r="AA41" s="566">
        <v>-0.94564009999999998</v>
      </c>
      <c r="AB41" s="566">
        <v>-1.0254831</v>
      </c>
      <c r="AC41" s="566">
        <v>-1.5958621</v>
      </c>
      <c r="AD41" s="565">
        <v>-3.2165359999999996</v>
      </c>
      <c r="AE41" s="565">
        <v>-3.1200460000000003</v>
      </c>
      <c r="AF41" s="565">
        <v>-3.0767613000000003</v>
      </c>
      <c r="AG41" s="565">
        <v>-3.5669852999999998</v>
      </c>
      <c r="AH41" s="565">
        <v>-12.9803286</v>
      </c>
    </row>
    <row r="42" spans="1:34">
      <c r="A42" s="574" t="s">
        <v>265</v>
      </c>
      <c r="B42" s="491">
        <v>-7.491963000000001</v>
      </c>
      <c r="C42" s="491">
        <v>-9.613918</v>
      </c>
      <c r="D42" s="491">
        <v>-6.200177</v>
      </c>
      <c r="E42" s="491">
        <v>-13.342317</v>
      </c>
      <c r="F42" s="491">
        <v>-6.3568630000000006</v>
      </c>
      <c r="G42" s="491">
        <v>-8.4180099999999989</v>
      </c>
      <c r="H42" s="491">
        <v>-4.7330000000000005</v>
      </c>
      <c r="I42" s="491">
        <v>-0.29950000000000032</v>
      </c>
      <c r="J42" s="491">
        <v>-4.3899399999999993</v>
      </c>
      <c r="K42" s="491">
        <v>-4.9614200000000004</v>
      </c>
      <c r="L42" s="491">
        <v>-14.38386</v>
      </c>
      <c r="M42" s="492">
        <v>-1.4654100000000003</v>
      </c>
      <c r="N42" s="492">
        <v>-0.7169100000000006</v>
      </c>
      <c r="O42" s="492">
        <v>-2.4717700000000002</v>
      </c>
      <c r="P42" s="492">
        <v>0.88746999999999998</v>
      </c>
      <c r="Q42" s="492">
        <v>-3.766620000000001</v>
      </c>
      <c r="R42" s="566">
        <v>1.5476100000000002</v>
      </c>
      <c r="S42" s="566">
        <v>-3.8243300000000002</v>
      </c>
      <c r="T42" s="566">
        <v>-1.3422800000000001</v>
      </c>
      <c r="U42" s="566">
        <v>0.49790000000000001</v>
      </c>
      <c r="V42" s="566">
        <v>1.0377299999999998</v>
      </c>
      <c r="W42" s="566">
        <v>1.35859</v>
      </c>
      <c r="X42" s="566">
        <v>1.3563299999999998</v>
      </c>
      <c r="Y42" s="566">
        <v>0.83393000000000006</v>
      </c>
      <c r="Z42" s="566">
        <v>-0.3124699999999998</v>
      </c>
      <c r="AA42" s="566">
        <v>1.5007700000000002</v>
      </c>
      <c r="AB42" s="566">
        <v>0.29693000000000014</v>
      </c>
      <c r="AC42" s="566">
        <v>0.7678499999999997</v>
      </c>
      <c r="AD42" s="565">
        <v>-3.6190000000000002</v>
      </c>
      <c r="AE42" s="565">
        <v>2.8942199999999998</v>
      </c>
      <c r="AF42" s="565">
        <v>1.8777900000000001</v>
      </c>
      <c r="AG42" s="565">
        <v>2.56555</v>
      </c>
      <c r="AH42" s="565">
        <v>3.7185599999999996</v>
      </c>
    </row>
    <row r="43" spans="1:34">
      <c r="A43" s="574" t="s">
        <v>253</v>
      </c>
      <c r="B43" s="491">
        <v>4.044314</v>
      </c>
      <c r="C43" s="491">
        <v>7.0919729999999994</v>
      </c>
      <c r="D43" s="491">
        <v>13.526803000000001</v>
      </c>
      <c r="E43" s="491">
        <v>18.600763999999998</v>
      </c>
      <c r="F43" s="491">
        <v>23.999426999999997</v>
      </c>
      <c r="G43" s="491">
        <v>34.330529999999996</v>
      </c>
      <c r="H43" s="491">
        <v>7.0158400000000007</v>
      </c>
      <c r="I43" s="491">
        <v>6.8354699999999999</v>
      </c>
      <c r="J43" s="491">
        <v>5.6446700000000005</v>
      </c>
      <c r="K43" s="491">
        <v>6.8994600000000004</v>
      </c>
      <c r="L43" s="491">
        <v>26.395440000000004</v>
      </c>
      <c r="M43" s="492">
        <v>7.9670800000000002</v>
      </c>
      <c r="N43" s="492">
        <v>7.9628300000000003</v>
      </c>
      <c r="O43" s="492">
        <v>8.5374599999999994</v>
      </c>
      <c r="P43" s="492">
        <v>12.834340000000001</v>
      </c>
      <c r="Q43" s="492">
        <v>37.30171</v>
      </c>
      <c r="R43" s="566">
        <v>3.1446000000000001</v>
      </c>
      <c r="S43" s="566">
        <v>2.7749000000000001</v>
      </c>
      <c r="T43" s="566">
        <v>3.3252000000000002</v>
      </c>
      <c r="U43" s="566">
        <v>3.2505099999999998</v>
      </c>
      <c r="V43" s="566">
        <v>3.65787</v>
      </c>
      <c r="W43" s="566">
        <v>3.4218299999999999</v>
      </c>
      <c r="X43" s="566">
        <v>3.5670799999999998</v>
      </c>
      <c r="Y43" s="566">
        <v>3.5712299999999999</v>
      </c>
      <c r="Z43" s="566">
        <v>2.7189700000000001</v>
      </c>
      <c r="AA43" s="566">
        <v>3.6035900000000001</v>
      </c>
      <c r="AB43" s="566">
        <v>3.6132900000000001</v>
      </c>
      <c r="AC43" s="566">
        <v>3.8386999999999998</v>
      </c>
      <c r="AD43" s="565">
        <v>9.2446999999999999</v>
      </c>
      <c r="AE43" s="565">
        <v>10.330209999999999</v>
      </c>
      <c r="AF43" s="565">
        <v>9.8572799999999994</v>
      </c>
      <c r="AG43" s="565">
        <v>11.055579999999999</v>
      </c>
      <c r="AH43" s="565">
        <v>40.487769999999998</v>
      </c>
    </row>
    <row r="44" spans="1:34" ht="15" customHeight="1">
      <c r="A44" s="574" t="s">
        <v>254</v>
      </c>
      <c r="B44" s="491">
        <v>-11.536277</v>
      </c>
      <c r="C44" s="491">
        <v>-16.705891000000001</v>
      </c>
      <c r="D44" s="491">
        <v>-19.726980000000001</v>
      </c>
      <c r="E44" s="491">
        <v>-31.943080999999999</v>
      </c>
      <c r="F44" s="491">
        <v>-30.356290000000001</v>
      </c>
      <c r="G44" s="491">
        <v>-42.748539999999998</v>
      </c>
      <c r="H44" s="491">
        <v>-11.74884</v>
      </c>
      <c r="I44" s="491">
        <v>-7.13497</v>
      </c>
      <c r="J44" s="491">
        <v>-10.034610000000001</v>
      </c>
      <c r="K44" s="491">
        <v>-11.860880000000002</v>
      </c>
      <c r="L44" s="491">
        <v>-40.779300000000006</v>
      </c>
      <c r="M44" s="492">
        <v>-9.4324900000000014</v>
      </c>
      <c r="N44" s="492">
        <v>-8.6797400000000007</v>
      </c>
      <c r="O44" s="492">
        <v>-11.009230000000001</v>
      </c>
      <c r="P44" s="492">
        <v>-11.946870000000001</v>
      </c>
      <c r="Q44" s="492">
        <v>-41.068330000000003</v>
      </c>
      <c r="R44" s="566">
        <v>-1.5969899999999999</v>
      </c>
      <c r="S44" s="566">
        <v>-6.5992300000000004</v>
      </c>
      <c r="T44" s="566">
        <v>-4.6674800000000003</v>
      </c>
      <c r="U44" s="566">
        <v>-2.7526099999999998</v>
      </c>
      <c r="V44" s="566">
        <v>-2.6201400000000001</v>
      </c>
      <c r="W44" s="566">
        <v>-2.06324</v>
      </c>
      <c r="X44" s="566">
        <v>-2.21075</v>
      </c>
      <c r="Y44" s="566">
        <v>-2.7372999999999998</v>
      </c>
      <c r="Z44" s="566">
        <v>-3.0314399999999999</v>
      </c>
      <c r="AA44" s="566">
        <v>-2.1028199999999999</v>
      </c>
      <c r="AB44" s="566">
        <v>-3.31636</v>
      </c>
      <c r="AC44" s="566">
        <v>-3.0708500000000001</v>
      </c>
      <c r="AD44" s="565">
        <v>-12.863700000000001</v>
      </c>
      <c r="AE44" s="565">
        <v>-7.4359900000000003</v>
      </c>
      <c r="AF44" s="565">
        <v>-7.9794900000000002</v>
      </c>
      <c r="AG44" s="565">
        <v>-8.4900300000000009</v>
      </c>
      <c r="AH44" s="565">
        <v>-36.769210000000001</v>
      </c>
    </row>
    <row r="45" spans="1:34">
      <c r="A45" s="574" t="s">
        <v>266</v>
      </c>
      <c r="B45" s="491">
        <v>-4.1333332000000009</v>
      </c>
      <c r="C45" s="491">
        <v>-4.9577974999999999</v>
      </c>
      <c r="D45" s="491">
        <v>-5.8441217999999999</v>
      </c>
      <c r="E45" s="491">
        <v>-4.7498723999999992</v>
      </c>
      <c r="F45" s="491">
        <v>-10.525073000000001</v>
      </c>
      <c r="G45" s="491">
        <v>-13.287536000000001</v>
      </c>
      <c r="H45" s="491">
        <v>-4.3059688500000002</v>
      </c>
      <c r="I45" s="491">
        <v>-1.4950248500000001</v>
      </c>
      <c r="J45" s="491">
        <v>-1.9935108499999998</v>
      </c>
      <c r="K45" s="491">
        <v>-2.3859878500000002</v>
      </c>
      <c r="L45" s="491">
        <v>-10.1804924</v>
      </c>
      <c r="M45" s="492">
        <v>-1.9779789999999999</v>
      </c>
      <c r="N45" s="492">
        <v>-0.79845599999999994</v>
      </c>
      <c r="O45" s="492">
        <v>-2.809364</v>
      </c>
      <c r="P45" s="492">
        <v>-2.558691</v>
      </c>
      <c r="Q45" s="492">
        <v>-8.1444899999999993</v>
      </c>
      <c r="R45" s="566">
        <v>-0.82789500000000005</v>
      </c>
      <c r="S45" s="566">
        <v>-1.4107720000000001</v>
      </c>
      <c r="T45" s="566">
        <v>-1.117456</v>
      </c>
      <c r="U45" s="566">
        <v>-0.53658600000000012</v>
      </c>
      <c r="V45" s="566">
        <v>-1.0163579999999999</v>
      </c>
      <c r="W45" s="566">
        <v>-0.32608700000000002</v>
      </c>
      <c r="X45" s="566">
        <v>-0.87048600000000009</v>
      </c>
      <c r="Y45" s="566">
        <v>-0.99745000000000006</v>
      </c>
      <c r="Z45" s="566">
        <v>-1.543477</v>
      </c>
      <c r="AA45" s="566">
        <v>-0.87860700000000003</v>
      </c>
      <c r="AB45" s="566">
        <v>-1.066811</v>
      </c>
      <c r="AC45" s="566">
        <v>1.9690000000000207E-2</v>
      </c>
      <c r="AD45" s="565">
        <v>-3.3561230000000002</v>
      </c>
      <c r="AE45" s="565">
        <v>-1.8790310000000001</v>
      </c>
      <c r="AF45" s="565">
        <v>-3.4114130000000005</v>
      </c>
      <c r="AG45" s="565">
        <v>-1.9257279999999999</v>
      </c>
      <c r="AH45" s="565">
        <v>-10.572295</v>
      </c>
    </row>
    <row r="46" spans="1:34">
      <c r="A46" s="574" t="s">
        <v>253</v>
      </c>
      <c r="B46" s="491">
        <v>2.0210468000000001</v>
      </c>
      <c r="C46" s="491">
        <v>2.5249305</v>
      </c>
      <c r="D46" s="491">
        <v>2.4881952000000003</v>
      </c>
      <c r="E46" s="491">
        <v>2.1267285999999999</v>
      </c>
      <c r="F46" s="491">
        <v>3.366581</v>
      </c>
      <c r="G46" s="491">
        <v>3.9409899999999998</v>
      </c>
      <c r="H46" s="491">
        <v>0.95992000000000011</v>
      </c>
      <c r="I46" s="491">
        <v>1.661449</v>
      </c>
      <c r="J46" s="491">
        <v>0.88044999999999995</v>
      </c>
      <c r="K46" s="491">
        <v>0.95769199999999999</v>
      </c>
      <c r="L46" s="491">
        <v>4.459511</v>
      </c>
      <c r="M46" s="492">
        <v>1.2780260000000001</v>
      </c>
      <c r="N46" s="492">
        <v>1.8535300000000001</v>
      </c>
      <c r="O46" s="492">
        <v>1.151268</v>
      </c>
      <c r="P46" s="492">
        <v>0.95132600000000012</v>
      </c>
      <c r="Q46" s="492">
        <v>5.2341499999999996</v>
      </c>
      <c r="R46" s="566">
        <v>0.28870499999999999</v>
      </c>
      <c r="S46" s="566">
        <v>0.27188800000000002</v>
      </c>
      <c r="T46" s="566">
        <v>0.244034</v>
      </c>
      <c r="U46" s="566">
        <v>0.86910399999999999</v>
      </c>
      <c r="V46" s="566">
        <v>0.38768200000000003</v>
      </c>
      <c r="W46" s="566">
        <v>0.38172899999999998</v>
      </c>
      <c r="X46" s="566">
        <v>0.39061400000000002</v>
      </c>
      <c r="Y46" s="566">
        <v>0.23246</v>
      </c>
      <c r="Z46" s="566">
        <v>0.42977300000000002</v>
      </c>
      <c r="AA46" s="566">
        <v>0.89729300000000001</v>
      </c>
      <c r="AB46" s="566">
        <v>0.64783900000000005</v>
      </c>
      <c r="AC46" s="566">
        <v>2.07294</v>
      </c>
      <c r="AD46" s="565">
        <v>0.80462699999999998</v>
      </c>
      <c r="AE46" s="565">
        <v>1.6385149999999999</v>
      </c>
      <c r="AF46" s="565">
        <v>1.0528470000000001</v>
      </c>
      <c r="AG46" s="565">
        <v>3.6180720000000002</v>
      </c>
      <c r="AH46" s="565">
        <v>7.1140609999999995</v>
      </c>
    </row>
    <row r="47" spans="1:34">
      <c r="A47" s="574" t="s">
        <v>254</v>
      </c>
      <c r="B47" s="491">
        <v>-6.1543799999999997</v>
      </c>
      <c r="C47" s="491">
        <v>-7.4827279999999998</v>
      </c>
      <c r="D47" s="491">
        <v>-8.3323169999999998</v>
      </c>
      <c r="E47" s="491">
        <v>-6.876601</v>
      </c>
      <c r="F47" s="491">
        <v>-13.891653999999999</v>
      </c>
      <c r="G47" s="491">
        <v>-17.228525999999999</v>
      </c>
      <c r="H47" s="491">
        <v>-5.2658888499999996</v>
      </c>
      <c r="I47" s="491">
        <v>-3.1564738499999998</v>
      </c>
      <c r="J47" s="491">
        <v>-2.87396085</v>
      </c>
      <c r="K47" s="491">
        <v>-3.34367985</v>
      </c>
      <c r="L47" s="491">
        <v>-14.640003399999998</v>
      </c>
      <c r="M47" s="492">
        <v>-3.256005</v>
      </c>
      <c r="N47" s="492">
        <v>-2.651986</v>
      </c>
      <c r="O47" s="492">
        <v>-3.9606320000000004</v>
      </c>
      <c r="P47" s="492">
        <v>-3.5100170000000004</v>
      </c>
      <c r="Q47" s="492">
        <v>-13.378640000000001</v>
      </c>
      <c r="R47" s="566">
        <v>-1.1166</v>
      </c>
      <c r="S47" s="566">
        <v>-1.68266</v>
      </c>
      <c r="T47" s="566">
        <v>-1.3614900000000001</v>
      </c>
      <c r="U47" s="566">
        <v>-1.4056900000000001</v>
      </c>
      <c r="V47" s="566">
        <v>-1.40404</v>
      </c>
      <c r="W47" s="566">
        <v>-0.707816</v>
      </c>
      <c r="X47" s="566">
        <v>-1.2611000000000001</v>
      </c>
      <c r="Y47" s="566">
        <v>-1.2299100000000001</v>
      </c>
      <c r="Z47" s="566">
        <v>-1.9732499999999999</v>
      </c>
      <c r="AA47" s="566">
        <v>-1.7759</v>
      </c>
      <c r="AB47" s="566">
        <v>-1.71465</v>
      </c>
      <c r="AC47" s="566">
        <v>-2.0532499999999998</v>
      </c>
      <c r="AD47" s="565">
        <v>-4.1607500000000002</v>
      </c>
      <c r="AE47" s="565">
        <v>-3.5175460000000003</v>
      </c>
      <c r="AF47" s="565">
        <v>-4.4642600000000003</v>
      </c>
      <c r="AG47" s="565">
        <v>-5.5437999999999992</v>
      </c>
      <c r="AH47" s="565">
        <v>-17.686356</v>
      </c>
    </row>
    <row r="48" spans="1:34">
      <c r="A48" s="574" t="s">
        <v>267</v>
      </c>
      <c r="B48" s="491">
        <v>-28.028185252</v>
      </c>
      <c r="C48" s="491">
        <v>-49.887344823399999</v>
      </c>
      <c r="D48" s="491">
        <v>-44.237154047999994</v>
      </c>
      <c r="E48" s="491">
        <v>-19.711046418000002</v>
      </c>
      <c r="F48" s="491">
        <v>-36.938665996699996</v>
      </c>
      <c r="G48" s="491">
        <v>-18.74318451500001</v>
      </c>
      <c r="H48" s="491">
        <v>0.38636090299999992</v>
      </c>
      <c r="I48" s="491">
        <v>-10.050189400000002</v>
      </c>
      <c r="J48" s="491">
        <v>1.7804561800000025</v>
      </c>
      <c r="K48" s="491">
        <v>-3.0143805899999947</v>
      </c>
      <c r="L48" s="491">
        <v>-10.897752906999994</v>
      </c>
      <c r="M48" s="492">
        <v>3.7564347200000032</v>
      </c>
      <c r="N48" s="492">
        <v>13.872859000000002</v>
      </c>
      <c r="O48" s="492">
        <v>-7.468627200000002</v>
      </c>
      <c r="P48" s="492">
        <v>8.4827807999999987</v>
      </c>
      <c r="Q48" s="492">
        <v>18.643447320000003</v>
      </c>
      <c r="R48" s="566">
        <v>1.5081215999999991</v>
      </c>
      <c r="S48" s="566">
        <v>-3.420912999999997</v>
      </c>
      <c r="T48" s="566">
        <v>9.0034804999999984</v>
      </c>
      <c r="U48" s="566">
        <v>2.2547015600000009</v>
      </c>
      <c r="V48" s="566">
        <v>-1.1605700000000496E-2</v>
      </c>
      <c r="W48" s="566">
        <v>6.2219508599999998</v>
      </c>
      <c r="X48" s="566">
        <v>-2.2233084999999981</v>
      </c>
      <c r="Y48" s="566">
        <v>-1.897512530000002</v>
      </c>
      <c r="Z48" s="566">
        <v>0.1226907999999991</v>
      </c>
      <c r="AA48" s="566">
        <v>-0.70074550000000002</v>
      </c>
      <c r="AB48" s="566">
        <v>-3.2179610000000007</v>
      </c>
      <c r="AC48" s="566">
        <v>2.5704839000000028</v>
      </c>
      <c r="AD48" s="565">
        <v>7.0906891000000005</v>
      </c>
      <c r="AE48" s="565">
        <v>8.4650467200000001</v>
      </c>
      <c r="AF48" s="565">
        <v>-3.998130230000001</v>
      </c>
      <c r="AG48" s="565">
        <v>-1.3482225999999979</v>
      </c>
      <c r="AH48" s="565">
        <v>10.209382990000002</v>
      </c>
    </row>
    <row r="49" spans="1:34">
      <c r="A49" s="574" t="s">
        <v>253</v>
      </c>
      <c r="B49" s="491">
        <v>56.862560697999996</v>
      </c>
      <c r="C49" s="491">
        <v>66.042892476600002</v>
      </c>
      <c r="D49" s="491">
        <v>80.728698661999999</v>
      </c>
      <c r="E49" s="491">
        <v>86.734866132000008</v>
      </c>
      <c r="F49" s="491">
        <v>106.2395695033</v>
      </c>
      <c r="G49" s="491">
        <v>139.329522475</v>
      </c>
      <c r="H49" s="491">
        <v>31.11832914</v>
      </c>
      <c r="I49" s="491">
        <v>28.628982699999998</v>
      </c>
      <c r="J49" s="491">
        <v>27.620793899999995</v>
      </c>
      <c r="K49" s="491">
        <v>34.000356199999999</v>
      </c>
      <c r="L49" s="491">
        <v>121.36846193999999</v>
      </c>
      <c r="M49" s="492">
        <v>35.290115799999995</v>
      </c>
      <c r="N49" s="492">
        <v>49.456032800000003</v>
      </c>
      <c r="O49" s="492">
        <v>38.764182000000005</v>
      </c>
      <c r="P49" s="492">
        <v>51.752727399999998</v>
      </c>
      <c r="Q49" s="492">
        <v>175.263058</v>
      </c>
      <c r="R49" s="566">
        <v>12.3313626</v>
      </c>
      <c r="S49" s="566">
        <v>11.365166</v>
      </c>
      <c r="T49" s="566">
        <v>22.210505999999999</v>
      </c>
      <c r="U49" s="566">
        <v>17.922147259999999</v>
      </c>
      <c r="V49" s="566">
        <v>15.1241223</v>
      </c>
      <c r="W49" s="566">
        <v>17.234156460000001</v>
      </c>
      <c r="X49" s="566">
        <v>15.6787052</v>
      </c>
      <c r="Y49" s="566">
        <v>12.42536687</v>
      </c>
      <c r="Z49" s="566">
        <v>14.847519899999998</v>
      </c>
      <c r="AA49" s="566">
        <v>16.003310200000001</v>
      </c>
      <c r="AB49" s="566">
        <v>13.288518699999999</v>
      </c>
      <c r="AC49" s="566">
        <v>19.450660900000003</v>
      </c>
      <c r="AD49" s="565">
        <v>45.907034600000003</v>
      </c>
      <c r="AE49" s="565">
        <v>50.28042602</v>
      </c>
      <c r="AF49" s="565">
        <v>42.951591969999996</v>
      </c>
      <c r="AG49" s="565">
        <v>48.742489800000001</v>
      </c>
      <c r="AH49" s="565">
        <v>187.88154238999999</v>
      </c>
    </row>
    <row r="50" spans="1:34">
      <c r="A50" s="574" t="s">
        <v>254</v>
      </c>
      <c r="B50" s="491">
        <v>-84.890745949999996</v>
      </c>
      <c r="C50" s="491">
        <v>-115.93023729999999</v>
      </c>
      <c r="D50" s="491">
        <v>-124.96585270999998</v>
      </c>
      <c r="E50" s="491">
        <v>-106.44591255</v>
      </c>
      <c r="F50" s="491">
        <v>-143.1782355</v>
      </c>
      <c r="G50" s="491">
        <v>-158.07270699</v>
      </c>
      <c r="H50" s="491">
        <v>-30.731968237</v>
      </c>
      <c r="I50" s="491">
        <v>-38.679172100000002</v>
      </c>
      <c r="J50" s="491">
        <v>-25.840337719999994</v>
      </c>
      <c r="K50" s="491">
        <v>-37.014736790000001</v>
      </c>
      <c r="L50" s="491">
        <v>-132.26621484700001</v>
      </c>
      <c r="M50" s="492">
        <v>-31.533681079999997</v>
      </c>
      <c r="N50" s="492">
        <v>-35.583173799999997</v>
      </c>
      <c r="O50" s="492">
        <v>-46.232809200000005</v>
      </c>
      <c r="P50" s="492">
        <v>-43.269946599999997</v>
      </c>
      <c r="Q50" s="492">
        <v>-156.61961067999999</v>
      </c>
      <c r="R50" s="566">
        <v>-10.823241000000001</v>
      </c>
      <c r="S50" s="566">
        <v>-14.786078999999997</v>
      </c>
      <c r="T50" s="566">
        <v>-13.2070255</v>
      </c>
      <c r="U50" s="566">
        <v>-15.667445699999998</v>
      </c>
      <c r="V50" s="566">
        <v>-15.135728</v>
      </c>
      <c r="W50" s="566">
        <v>-11.012205600000001</v>
      </c>
      <c r="X50" s="566">
        <v>-17.902013699999998</v>
      </c>
      <c r="Y50" s="566">
        <v>-14.322879400000001</v>
      </c>
      <c r="Z50" s="566">
        <v>-14.724829099999999</v>
      </c>
      <c r="AA50" s="566">
        <v>-16.704055700000001</v>
      </c>
      <c r="AB50" s="566">
        <v>-16.5064797</v>
      </c>
      <c r="AC50" s="566">
        <v>-16.880177</v>
      </c>
      <c r="AD50" s="565">
        <v>-38.816345499999997</v>
      </c>
      <c r="AE50" s="565">
        <v>-41.815379300000004</v>
      </c>
      <c r="AF50" s="565">
        <v>-46.949722200000004</v>
      </c>
      <c r="AG50" s="565">
        <v>-50.090712400000001</v>
      </c>
      <c r="AH50" s="565">
        <v>-177.6721594</v>
      </c>
    </row>
    <row r="51" spans="1:34">
      <c r="A51" s="574" t="s">
        <v>268</v>
      </c>
      <c r="B51" s="491">
        <v>7.925942</v>
      </c>
      <c r="C51" s="491">
        <v>6.8321990000000001</v>
      </c>
      <c r="D51" s="491">
        <v>15.134181</v>
      </c>
      <c r="E51" s="491">
        <v>12.390943999999998</v>
      </c>
      <c r="F51" s="491">
        <v>1.9326690000000015</v>
      </c>
      <c r="G51" s="491">
        <v>16.314540999999998</v>
      </c>
      <c r="H51" s="491">
        <v>4.0701780000000003</v>
      </c>
      <c r="I51" s="491">
        <v>2.2213069999999999</v>
      </c>
      <c r="J51" s="491">
        <v>3.0068039999999998</v>
      </c>
      <c r="K51" s="491">
        <v>-1.8515190000000001</v>
      </c>
      <c r="L51" s="491">
        <v>7.4467700000000008</v>
      </c>
      <c r="M51" s="492">
        <v>7.1865351000000004</v>
      </c>
      <c r="N51" s="492">
        <v>16.881489000000002</v>
      </c>
      <c r="O51" s="492">
        <v>10.398115000000001</v>
      </c>
      <c r="P51" s="492">
        <v>16.136358999999999</v>
      </c>
      <c r="Q51" s="492">
        <v>50.602498100000005</v>
      </c>
      <c r="R51" s="566">
        <v>2.4859100000000001</v>
      </c>
      <c r="S51" s="566">
        <v>2.5549730000000004</v>
      </c>
      <c r="T51" s="566">
        <v>12.082803</v>
      </c>
      <c r="U51" s="566">
        <v>8.1731829999999999</v>
      </c>
      <c r="V51" s="566">
        <v>3.4601300000000004</v>
      </c>
      <c r="W51" s="566">
        <v>6.5411260000000002</v>
      </c>
      <c r="X51" s="566">
        <v>5.9428559999999999</v>
      </c>
      <c r="Y51" s="566">
        <v>2.5265020000000002</v>
      </c>
      <c r="Z51" s="566">
        <v>3.5591929999999996</v>
      </c>
      <c r="AA51" s="566">
        <v>5.2732530000000004</v>
      </c>
      <c r="AB51" s="566">
        <v>1.0377430000000001</v>
      </c>
      <c r="AC51" s="566">
        <v>4.1041530000000002</v>
      </c>
      <c r="AD51" s="565">
        <v>17.123685999999999</v>
      </c>
      <c r="AE51" s="565">
        <v>18.174439</v>
      </c>
      <c r="AF51" s="565">
        <v>12.028551</v>
      </c>
      <c r="AG51" s="565">
        <v>10.415149</v>
      </c>
      <c r="AH51" s="565">
        <v>57.741824999999999</v>
      </c>
    </row>
    <row r="52" spans="1:34">
      <c r="A52" s="574" t="s">
        <v>269</v>
      </c>
      <c r="B52" s="491"/>
      <c r="C52" s="491"/>
      <c r="D52" s="491"/>
      <c r="E52" s="491"/>
      <c r="F52" s="491"/>
      <c r="G52" s="491"/>
      <c r="H52" s="491"/>
      <c r="I52" s="491"/>
      <c r="J52" s="491"/>
      <c r="K52" s="491"/>
      <c r="L52" s="491"/>
      <c r="M52" s="492"/>
      <c r="N52" s="492"/>
      <c r="O52" s="492"/>
      <c r="P52" s="492"/>
      <c r="Q52" s="492"/>
      <c r="R52" s="566"/>
      <c r="S52" s="566"/>
      <c r="T52" s="566"/>
      <c r="U52" s="566"/>
      <c r="V52" s="566"/>
      <c r="W52" s="566"/>
      <c r="X52" s="566"/>
      <c r="Y52" s="566"/>
      <c r="Z52" s="566"/>
      <c r="AA52" s="566"/>
      <c r="AB52" s="566"/>
      <c r="AC52" s="566"/>
      <c r="AD52" s="565"/>
      <c r="AE52" s="565"/>
      <c r="AF52" s="565"/>
      <c r="AG52" s="565"/>
      <c r="AH52" s="565"/>
    </row>
    <row r="53" spans="1:34">
      <c r="A53" s="574" t="s">
        <v>256</v>
      </c>
      <c r="B53" s="491">
        <v>12.875807</v>
      </c>
      <c r="C53" s="491">
        <v>13.771666</v>
      </c>
      <c r="D53" s="491">
        <v>22.525484999999996</v>
      </c>
      <c r="E53" s="491">
        <v>17.843710999999999</v>
      </c>
      <c r="F53" s="491">
        <v>17.700343000000004</v>
      </c>
      <c r="G53" s="491">
        <v>29.156820000000003</v>
      </c>
      <c r="H53" s="491">
        <v>6.9779540000000004</v>
      </c>
      <c r="I53" s="491">
        <v>5.1287970000000005</v>
      </c>
      <c r="J53" s="491">
        <v>6.1024500000000002</v>
      </c>
      <c r="K53" s="491">
        <v>2.413951</v>
      </c>
      <c r="L53" s="491">
        <v>20.623152000000001</v>
      </c>
      <c r="M53" s="492">
        <v>9.8692291000000001</v>
      </c>
      <c r="N53" s="492">
        <v>19.691458000000001</v>
      </c>
      <c r="O53" s="492">
        <v>12.458708999999999</v>
      </c>
      <c r="P53" s="492">
        <v>19.051310000000001</v>
      </c>
      <c r="Q53" s="492">
        <v>61.070706100000002</v>
      </c>
      <c r="R53" s="566">
        <v>3.16879</v>
      </c>
      <c r="S53" s="566">
        <v>3.1413700000000002</v>
      </c>
      <c r="T53" s="566">
        <v>12.92925</v>
      </c>
      <c r="U53" s="566">
        <v>8.7695799999999995</v>
      </c>
      <c r="V53" s="566">
        <v>4.7424100000000005</v>
      </c>
      <c r="W53" s="566">
        <v>7.3919600000000001</v>
      </c>
      <c r="X53" s="566">
        <v>6.4386599999999996</v>
      </c>
      <c r="Y53" s="566">
        <v>3.2621700000000002</v>
      </c>
      <c r="Z53" s="566">
        <v>4.8450629999999997</v>
      </c>
      <c r="AA53" s="566">
        <v>6.1303700000000001</v>
      </c>
      <c r="AB53" s="566">
        <v>1.5736110000000001</v>
      </c>
      <c r="AC53" s="566">
        <v>4.66188</v>
      </c>
      <c r="AD53" s="565">
        <v>19.239409999999999</v>
      </c>
      <c r="AE53" s="565">
        <v>20.903950000000002</v>
      </c>
      <c r="AF53" s="565">
        <v>14.545893</v>
      </c>
      <c r="AG53" s="565">
        <v>12.365861000000001</v>
      </c>
      <c r="AH53" s="565">
        <v>67.055114000000003</v>
      </c>
    </row>
    <row r="54" spans="1:34">
      <c r="A54" s="574" t="s">
        <v>257</v>
      </c>
      <c r="B54" s="491">
        <v>-4.949865</v>
      </c>
      <c r="C54" s="491">
        <v>-6.9394670000000005</v>
      </c>
      <c r="D54" s="491">
        <v>-7.3913039999999999</v>
      </c>
      <c r="E54" s="491">
        <v>-5.4527669999999997</v>
      </c>
      <c r="F54" s="491">
        <v>-15.767674</v>
      </c>
      <c r="G54" s="491">
        <v>-12.842279000000001</v>
      </c>
      <c r="H54" s="491">
        <v>-2.9077760000000001</v>
      </c>
      <c r="I54" s="491">
        <v>-2.9074900000000001</v>
      </c>
      <c r="J54" s="491">
        <v>-3.0956459999999999</v>
      </c>
      <c r="K54" s="491">
        <v>-4.2654699999999997</v>
      </c>
      <c r="L54" s="491">
        <v>-13.176382</v>
      </c>
      <c r="M54" s="492">
        <v>-2.6826939999999997</v>
      </c>
      <c r="N54" s="492">
        <v>-2.8099689999999997</v>
      </c>
      <c r="O54" s="492">
        <v>-2.060594</v>
      </c>
      <c r="P54" s="492">
        <v>-2.9149510000000003</v>
      </c>
      <c r="Q54" s="492">
        <v>-10.468208000000001</v>
      </c>
      <c r="R54" s="566">
        <v>-0.68288000000000004</v>
      </c>
      <c r="S54" s="566">
        <v>-0.58639699999999995</v>
      </c>
      <c r="T54" s="566">
        <v>-0.84644699999999995</v>
      </c>
      <c r="U54" s="566">
        <v>-0.59639699999999995</v>
      </c>
      <c r="V54" s="566">
        <v>-1.2822800000000001</v>
      </c>
      <c r="W54" s="566">
        <v>-0.85083399999999998</v>
      </c>
      <c r="X54" s="566">
        <v>-0.49580400000000002</v>
      </c>
      <c r="Y54" s="566">
        <v>-0.73566799999999999</v>
      </c>
      <c r="Z54" s="566">
        <v>-1.2858700000000001</v>
      </c>
      <c r="AA54" s="566">
        <v>-0.85711700000000002</v>
      </c>
      <c r="AB54" s="566">
        <v>-0.53586800000000001</v>
      </c>
      <c r="AC54" s="566">
        <v>-0.55772699999999997</v>
      </c>
      <c r="AD54" s="565">
        <v>-2.1157240000000002</v>
      </c>
      <c r="AE54" s="565">
        <v>-2.729511</v>
      </c>
      <c r="AF54" s="565">
        <v>-2.5173420000000002</v>
      </c>
      <c r="AG54" s="565">
        <v>-1.9507119999999998</v>
      </c>
      <c r="AH54" s="565">
        <v>-9.313289000000001</v>
      </c>
    </row>
    <row r="55" spans="1:34">
      <c r="A55" s="574" t="s">
        <v>270</v>
      </c>
      <c r="B55" s="491">
        <v>0.12500989999999995</v>
      </c>
      <c r="C55" s="491">
        <v>-0.3371016</v>
      </c>
      <c r="D55" s="491">
        <v>-1.1942271</v>
      </c>
      <c r="E55" s="491">
        <v>-2.6100311</v>
      </c>
      <c r="F55" s="491">
        <v>-5.7819045999999998</v>
      </c>
      <c r="G55" s="491">
        <v>-3.7796373000000001</v>
      </c>
      <c r="H55" s="491">
        <v>5.7186199999999993E-2</v>
      </c>
      <c r="I55" s="491">
        <v>-0.13949039999999996</v>
      </c>
      <c r="J55" s="491">
        <v>-5.1878199999999972E-2</v>
      </c>
      <c r="K55" s="491">
        <v>-0.53244380000000002</v>
      </c>
      <c r="L55" s="491">
        <v>-0.66662619999999995</v>
      </c>
      <c r="M55" s="492">
        <v>-0.35290930000000004</v>
      </c>
      <c r="N55" s="492">
        <v>-0.1707562</v>
      </c>
      <c r="O55" s="492">
        <v>8.1999999999984863E-5</v>
      </c>
      <c r="P55" s="492">
        <v>-9.0166599999999986E-2</v>
      </c>
      <c r="Q55" s="492">
        <v>-0.61375009999999997</v>
      </c>
      <c r="R55" s="566">
        <v>-2.1301399999999998E-2</v>
      </c>
      <c r="S55" s="566">
        <v>1.9316E-2</v>
      </c>
      <c r="T55" s="566">
        <v>-0.26395400000000002</v>
      </c>
      <c r="U55" s="566">
        <v>5.3758500000000008E-2</v>
      </c>
      <c r="V55" s="566">
        <v>-6.7225000000000007E-2</v>
      </c>
      <c r="W55" s="566">
        <v>-0.32573630000000003</v>
      </c>
      <c r="X55" s="566">
        <v>-0.62398480000000001</v>
      </c>
      <c r="Y55" s="566">
        <v>-0.21086169999999999</v>
      </c>
      <c r="Z55" s="566">
        <v>-8.1190999999999985E-2</v>
      </c>
      <c r="AA55" s="566">
        <v>1.9431999999999991E-3</v>
      </c>
      <c r="AB55" s="566">
        <v>-0.18425130000000001</v>
      </c>
      <c r="AC55" s="566">
        <v>-0.23343000000000003</v>
      </c>
      <c r="AD55" s="565">
        <v>-0.26593940000000005</v>
      </c>
      <c r="AE55" s="565">
        <v>-0.33920280000000003</v>
      </c>
      <c r="AF55" s="565">
        <v>-0.91603750000000006</v>
      </c>
      <c r="AG55" s="565">
        <v>-0.4157381</v>
      </c>
      <c r="AH55" s="565">
        <v>-1.9369178000000002</v>
      </c>
    </row>
    <row r="56" spans="1:34">
      <c r="A56" s="574" t="s">
        <v>256</v>
      </c>
      <c r="B56" s="491">
        <v>1.0984809</v>
      </c>
      <c r="C56" s="491">
        <v>0.84546949999999987</v>
      </c>
      <c r="D56" s="491">
        <v>1.7424679000000001</v>
      </c>
      <c r="E56" s="491">
        <v>0.9768612000000001</v>
      </c>
      <c r="F56" s="491">
        <v>0.73467289999999996</v>
      </c>
      <c r="G56" s="491">
        <v>1.3742400000000001</v>
      </c>
      <c r="H56" s="491">
        <v>0.36783460000000001</v>
      </c>
      <c r="I56" s="491">
        <v>0.26082369999999999</v>
      </c>
      <c r="J56" s="491">
        <v>0.37468889999999999</v>
      </c>
      <c r="K56" s="491">
        <v>0.25569419999999998</v>
      </c>
      <c r="L56" s="491">
        <v>1.2590413999999999</v>
      </c>
      <c r="M56" s="492">
        <v>0.37549270000000001</v>
      </c>
      <c r="N56" s="492">
        <v>0.39907879999999996</v>
      </c>
      <c r="O56" s="492">
        <v>0.44120199999999998</v>
      </c>
      <c r="P56" s="492">
        <v>0.32279440000000004</v>
      </c>
      <c r="Q56" s="492">
        <v>1.5385679000000001</v>
      </c>
      <c r="R56" s="566">
        <v>9.8627599999999996E-2</v>
      </c>
      <c r="S56" s="566">
        <v>0.176316</v>
      </c>
      <c r="T56" s="566">
        <v>0.13067599999999999</v>
      </c>
      <c r="U56" s="566">
        <v>9.4639200000000007E-2</v>
      </c>
      <c r="V56" s="566">
        <v>0.100134</v>
      </c>
      <c r="W56" s="566">
        <v>7.9056699999999994E-2</v>
      </c>
      <c r="X56" s="566">
        <v>6.6141199999999997E-2</v>
      </c>
      <c r="Y56" s="566">
        <v>4.0109300000000001E-2</v>
      </c>
      <c r="Z56" s="566">
        <v>0.152588</v>
      </c>
      <c r="AA56" s="566">
        <v>6.1224500000000001E-2</v>
      </c>
      <c r="AB56" s="566">
        <v>6.21887E-2</v>
      </c>
      <c r="AC56" s="566">
        <v>0.15426699999999999</v>
      </c>
      <c r="AD56" s="565">
        <v>0.40561959999999997</v>
      </c>
      <c r="AE56" s="565">
        <v>0.27382990000000001</v>
      </c>
      <c r="AF56" s="565">
        <v>0.25883849999999997</v>
      </c>
      <c r="AG56" s="565">
        <v>0.27768019999999999</v>
      </c>
      <c r="AH56" s="565">
        <v>1.2159682000000001</v>
      </c>
    </row>
    <row r="57" spans="1:34">
      <c r="A57" s="574" t="s">
        <v>257</v>
      </c>
      <c r="B57" s="491">
        <v>-0.97347099999999998</v>
      </c>
      <c r="C57" s="491">
        <v>-1.1825711000000001</v>
      </c>
      <c r="D57" s="491">
        <v>-2.9366949999999994</v>
      </c>
      <c r="E57" s="491">
        <v>-3.5868923000000001</v>
      </c>
      <c r="F57" s="491">
        <v>-6.5165775000000004</v>
      </c>
      <c r="G57" s="491">
        <v>-5.1538772999999996</v>
      </c>
      <c r="H57" s="491">
        <v>-0.31064839999999999</v>
      </c>
      <c r="I57" s="491">
        <v>-0.40031410000000001</v>
      </c>
      <c r="J57" s="491">
        <v>-0.42656709999999998</v>
      </c>
      <c r="K57" s="491">
        <v>-0.78813800000000001</v>
      </c>
      <c r="L57" s="491">
        <v>-1.9256675999999999</v>
      </c>
      <c r="M57" s="492">
        <v>-0.72840199999999999</v>
      </c>
      <c r="N57" s="492">
        <v>-0.56983499999999998</v>
      </c>
      <c r="O57" s="492">
        <v>-0.44111999999999996</v>
      </c>
      <c r="P57" s="492">
        <v>-0.41296100000000002</v>
      </c>
      <c r="Q57" s="492">
        <v>-2.1523179999999997</v>
      </c>
      <c r="R57" s="566">
        <v>-0.11992899999999999</v>
      </c>
      <c r="S57" s="566">
        <v>-0.157</v>
      </c>
      <c r="T57" s="566">
        <v>-0.39462999999999998</v>
      </c>
      <c r="U57" s="566">
        <v>-4.0880699999999999E-2</v>
      </c>
      <c r="V57" s="566">
        <v>-0.16735900000000001</v>
      </c>
      <c r="W57" s="566">
        <v>-0.40479300000000001</v>
      </c>
      <c r="X57" s="566">
        <v>-0.69012600000000002</v>
      </c>
      <c r="Y57" s="566">
        <v>-0.250971</v>
      </c>
      <c r="Z57" s="566">
        <v>-0.23377899999999999</v>
      </c>
      <c r="AA57" s="566">
        <v>-5.9281300000000002E-2</v>
      </c>
      <c r="AB57" s="566">
        <v>-0.24643999999999999</v>
      </c>
      <c r="AC57" s="566">
        <v>-0.38769700000000001</v>
      </c>
      <c r="AD57" s="565">
        <v>-0.67155900000000002</v>
      </c>
      <c r="AE57" s="565">
        <v>-0.61303269999999999</v>
      </c>
      <c r="AF57" s="565">
        <v>-1.174876</v>
      </c>
      <c r="AG57" s="565">
        <v>-0.69341830000000004</v>
      </c>
      <c r="AH57" s="565">
        <v>-3.1528860000000005</v>
      </c>
    </row>
    <row r="58" spans="1:34">
      <c r="A58" s="574" t="s">
        <v>271</v>
      </c>
      <c r="B58" s="491">
        <v>-36.079137152000001</v>
      </c>
      <c r="C58" s="491">
        <v>-56.382442223399998</v>
      </c>
      <c r="D58" s="491">
        <v>-58.177107948</v>
      </c>
      <c r="E58" s="491">
        <v>-29.491959317999999</v>
      </c>
      <c r="F58" s="491">
        <v>-33.089430396700003</v>
      </c>
      <c r="G58" s="491">
        <v>-31.278088215000007</v>
      </c>
      <c r="H58" s="491">
        <v>-3.7410032970000016</v>
      </c>
      <c r="I58" s="491">
        <v>-12.132006000000002</v>
      </c>
      <c r="J58" s="491">
        <v>-1.1744696199999987</v>
      </c>
      <c r="K58" s="491">
        <v>-0.63041778999999565</v>
      </c>
      <c r="L58" s="491">
        <v>-17.677896706999999</v>
      </c>
      <c r="M58" s="492">
        <v>-3.0771910799999995</v>
      </c>
      <c r="N58" s="492">
        <v>-2.8378738000000006</v>
      </c>
      <c r="O58" s="492">
        <v>-17.866824200000003</v>
      </c>
      <c r="P58" s="492">
        <v>-7.5634116000000002</v>
      </c>
      <c r="Q58" s="492">
        <v>-31.345300680000001</v>
      </c>
      <c r="R58" s="566">
        <v>-0.95648700000000098</v>
      </c>
      <c r="S58" s="566">
        <v>-5.9952019999999973</v>
      </c>
      <c r="T58" s="566">
        <v>-2.8153684999999999</v>
      </c>
      <c r="U58" s="566">
        <v>-5.9722399399999979</v>
      </c>
      <c r="V58" s="566">
        <v>-3.4045107000000012</v>
      </c>
      <c r="W58" s="566">
        <v>6.5611599999986225E-3</v>
      </c>
      <c r="X58" s="566">
        <v>-7.5421796999999984</v>
      </c>
      <c r="Y58" s="566">
        <v>-4.2131528300000021</v>
      </c>
      <c r="Z58" s="566">
        <v>-3.3553112000000009</v>
      </c>
      <c r="AA58" s="566">
        <v>-5.9759416999999999</v>
      </c>
      <c r="AB58" s="566">
        <v>-4.0714527</v>
      </c>
      <c r="AC58" s="566">
        <v>-1.3002390999999989</v>
      </c>
      <c r="AD58" s="565">
        <v>-9.7670574999999982</v>
      </c>
      <c r="AE58" s="565">
        <v>-9.3701894800000005</v>
      </c>
      <c r="AF58" s="565">
        <v>-15.110643730000001</v>
      </c>
      <c r="AG58" s="565">
        <v>-11.347633499999999</v>
      </c>
      <c r="AH58" s="565">
        <v>-45.595524210000001</v>
      </c>
    </row>
    <row r="59" spans="1:34">
      <c r="A59" s="574" t="s">
        <v>272</v>
      </c>
      <c r="B59" s="491"/>
      <c r="C59" s="491"/>
      <c r="D59" s="491"/>
      <c r="E59" s="491"/>
      <c r="F59" s="491"/>
      <c r="G59" s="491"/>
      <c r="H59" s="491"/>
      <c r="I59" s="491"/>
      <c r="J59" s="491"/>
      <c r="K59" s="491"/>
      <c r="L59" s="491"/>
      <c r="M59" s="492"/>
      <c r="N59" s="492"/>
      <c r="O59" s="492"/>
      <c r="P59" s="492"/>
      <c r="Q59" s="492"/>
      <c r="R59" s="566"/>
      <c r="S59" s="566"/>
      <c r="T59" s="566"/>
      <c r="U59" s="566"/>
      <c r="V59" s="566"/>
      <c r="W59" s="566"/>
      <c r="X59" s="566"/>
      <c r="Y59" s="566"/>
      <c r="Z59" s="566"/>
      <c r="AA59" s="566"/>
      <c r="AB59" s="566"/>
      <c r="AC59" s="566"/>
      <c r="AD59" s="565"/>
      <c r="AE59" s="565"/>
      <c r="AF59" s="565"/>
      <c r="AG59" s="565"/>
      <c r="AH59" s="565"/>
    </row>
    <row r="60" spans="1:34">
      <c r="A60" s="574" t="s">
        <v>256</v>
      </c>
      <c r="B60" s="491">
        <v>42.888272798000003</v>
      </c>
      <c r="C60" s="491">
        <v>51.425756976599999</v>
      </c>
      <c r="D60" s="491">
        <v>56.460745761999995</v>
      </c>
      <c r="E60" s="491">
        <v>67.914293931999993</v>
      </c>
      <c r="F60" s="491">
        <v>87.804553603300008</v>
      </c>
      <c r="G60" s="491">
        <v>108.79846247499999</v>
      </c>
      <c r="H60" s="491">
        <v>23.772540540000001</v>
      </c>
      <c r="I60" s="491">
        <v>23.239362</v>
      </c>
      <c r="J60" s="491">
        <v>21.143654999999999</v>
      </c>
      <c r="K60" s="491">
        <v>31.330711000000004</v>
      </c>
      <c r="L60" s="491">
        <v>99.486268540000012</v>
      </c>
      <c r="M60" s="492">
        <v>25.045393999999998</v>
      </c>
      <c r="N60" s="492">
        <v>29.365496</v>
      </c>
      <c r="O60" s="492">
        <v>25.864271000000002</v>
      </c>
      <c r="P60" s="492">
        <v>32.378622999999997</v>
      </c>
      <c r="Q60" s="492">
        <v>112.653784</v>
      </c>
      <c r="R60" s="566">
        <v>9.0639450000000004</v>
      </c>
      <c r="S60" s="566">
        <v>8.0474800000000002</v>
      </c>
      <c r="T60" s="566">
        <v>9.1505799999999997</v>
      </c>
      <c r="U60" s="566">
        <v>9.0579280600000001</v>
      </c>
      <c r="V60" s="566">
        <v>10.2815783</v>
      </c>
      <c r="W60" s="566">
        <v>9.7631397599999996</v>
      </c>
      <c r="X60" s="566">
        <v>9.1739040000000003</v>
      </c>
      <c r="Y60" s="566">
        <v>9.1230875699999991</v>
      </c>
      <c r="Z60" s="566">
        <v>9.8498688999999988</v>
      </c>
      <c r="AA60" s="566">
        <v>9.8117157000000006</v>
      </c>
      <c r="AB60" s="566">
        <v>11.652718999999999</v>
      </c>
      <c r="AC60" s="566">
        <v>14.634513900000002</v>
      </c>
      <c r="AD60" s="565">
        <v>26.262005000000002</v>
      </c>
      <c r="AE60" s="565">
        <v>29.102646120000003</v>
      </c>
      <c r="AF60" s="565">
        <v>28.14686047</v>
      </c>
      <c r="AG60" s="565">
        <v>36.0989486</v>
      </c>
      <c r="AH60" s="565">
        <v>119.61046019</v>
      </c>
    </row>
    <row r="61" spans="1:34">
      <c r="A61" s="574" t="s">
        <v>257</v>
      </c>
      <c r="B61" s="491">
        <v>-78.96740994999999</v>
      </c>
      <c r="C61" s="491">
        <v>-107.80819919999999</v>
      </c>
      <c r="D61" s="491">
        <v>-114.63785371</v>
      </c>
      <c r="E61" s="491">
        <v>-97.406253250000006</v>
      </c>
      <c r="F61" s="491">
        <v>-120.893984</v>
      </c>
      <c r="G61" s="491">
        <v>-140.07655068999998</v>
      </c>
      <c r="H61" s="491">
        <v>-27.513543837000004</v>
      </c>
      <c r="I61" s="491">
        <v>-35.371368000000004</v>
      </c>
      <c r="J61" s="491">
        <v>-22.318124619999999</v>
      </c>
      <c r="K61" s="491">
        <v>-31.961128789999997</v>
      </c>
      <c r="L61" s="491">
        <v>-117.164165247</v>
      </c>
      <c r="M61" s="492">
        <v>-28.12258508</v>
      </c>
      <c r="N61" s="492">
        <v>-32.203369799999997</v>
      </c>
      <c r="O61" s="492">
        <v>-43.731095199999999</v>
      </c>
      <c r="P61" s="492">
        <v>-39.9420346</v>
      </c>
      <c r="Q61" s="492">
        <v>-143.99908468000001</v>
      </c>
      <c r="R61" s="566">
        <v>-10.020432000000001</v>
      </c>
      <c r="S61" s="566">
        <v>-14.042681999999997</v>
      </c>
      <c r="T61" s="566">
        <v>-11.9659485</v>
      </c>
      <c r="U61" s="566">
        <v>-15.030167999999998</v>
      </c>
      <c r="V61" s="566">
        <v>-13.686089000000001</v>
      </c>
      <c r="W61" s="566">
        <v>-9.756578600000001</v>
      </c>
      <c r="X61" s="566">
        <v>-16.716083699999999</v>
      </c>
      <c r="Y61" s="566">
        <v>-13.336240400000001</v>
      </c>
      <c r="Z61" s="566">
        <v>-13.2051801</v>
      </c>
      <c r="AA61" s="566">
        <v>-15.787657400000001</v>
      </c>
      <c r="AB61" s="566">
        <v>-15.724171699999999</v>
      </c>
      <c r="AC61" s="566">
        <v>-15.934753000000001</v>
      </c>
      <c r="AD61" s="565">
        <v>-36.029062499999995</v>
      </c>
      <c r="AE61" s="565">
        <v>-38.472835599999996</v>
      </c>
      <c r="AF61" s="565">
        <v>-43.2575042</v>
      </c>
      <c r="AG61" s="565">
        <v>-47.446582100000001</v>
      </c>
      <c r="AH61" s="565">
        <v>-165.20598439999998</v>
      </c>
    </row>
    <row r="62" spans="1:34">
      <c r="A62" s="574" t="s">
        <v>273</v>
      </c>
      <c r="B62" s="491">
        <v>-15.667846000000001</v>
      </c>
      <c r="C62" s="491">
        <v>-17.226065999999999</v>
      </c>
      <c r="D62" s="491">
        <v>-17.328941999999998</v>
      </c>
      <c r="E62" s="491">
        <v>-15.288219000000002</v>
      </c>
      <c r="F62" s="491">
        <v>-15.462948000000001</v>
      </c>
      <c r="G62" s="491">
        <v>-30.495850000000001</v>
      </c>
      <c r="H62" s="491">
        <v>-6.8637599999999992</v>
      </c>
      <c r="I62" s="491">
        <v>-4.02189</v>
      </c>
      <c r="J62" s="491">
        <v>-1.9795499999999999</v>
      </c>
      <c r="K62" s="491">
        <v>-3.6738500000000003</v>
      </c>
      <c r="L62" s="491">
        <v>-16.53905</v>
      </c>
      <c r="M62" s="492">
        <v>-3.8518699999999999</v>
      </c>
      <c r="N62" s="492">
        <v>-3.6607100000000008</v>
      </c>
      <c r="O62" s="492">
        <v>-7.4348700000000001</v>
      </c>
      <c r="P62" s="492">
        <v>-5.57653</v>
      </c>
      <c r="Q62" s="492">
        <v>-20.523980000000002</v>
      </c>
      <c r="R62" s="566">
        <v>-1.0196400000000003</v>
      </c>
      <c r="S62" s="566">
        <v>-3.4965699999999997</v>
      </c>
      <c r="T62" s="566">
        <v>-2.9632100000000001</v>
      </c>
      <c r="U62" s="566">
        <v>-2.6028999999999995</v>
      </c>
      <c r="V62" s="566">
        <v>-3.3326400000000005</v>
      </c>
      <c r="W62" s="566">
        <v>-0.31136000000000008</v>
      </c>
      <c r="X62" s="566">
        <v>0.30112000000000005</v>
      </c>
      <c r="Y62" s="566">
        <v>-3.7094100000000001</v>
      </c>
      <c r="Z62" s="566">
        <v>-3.9505099999999995</v>
      </c>
      <c r="AA62" s="566">
        <v>-6.222059999999999</v>
      </c>
      <c r="AB62" s="566">
        <v>-1.19983</v>
      </c>
      <c r="AC62" s="566">
        <v>-4.2054799999999997</v>
      </c>
      <c r="AD62" s="565">
        <v>-7.4794200000000002</v>
      </c>
      <c r="AE62" s="565">
        <v>-6.2469000000000001</v>
      </c>
      <c r="AF62" s="565">
        <v>-7.3587999999999996</v>
      </c>
      <c r="AG62" s="565">
        <v>-11.627369999999999</v>
      </c>
      <c r="AH62" s="565">
        <v>-32.712490000000003</v>
      </c>
    </row>
    <row r="63" spans="1:34">
      <c r="A63" s="574" t="s">
        <v>274</v>
      </c>
      <c r="B63" s="491"/>
      <c r="C63" s="491"/>
      <c r="D63" s="491"/>
      <c r="E63" s="491"/>
      <c r="F63" s="491"/>
      <c r="G63" s="491"/>
      <c r="H63" s="491"/>
      <c r="I63" s="491"/>
      <c r="J63" s="491"/>
      <c r="K63" s="491"/>
      <c r="L63" s="491"/>
      <c r="M63" s="492"/>
      <c r="N63" s="492"/>
      <c r="O63" s="492"/>
      <c r="P63" s="492"/>
      <c r="Q63" s="492"/>
      <c r="R63" s="566"/>
      <c r="S63" s="566"/>
      <c r="T63" s="566"/>
      <c r="U63" s="566"/>
      <c r="V63" s="566"/>
      <c r="W63" s="566"/>
      <c r="X63" s="566"/>
      <c r="Y63" s="566"/>
      <c r="Z63" s="566"/>
      <c r="AA63" s="566"/>
      <c r="AB63" s="566"/>
      <c r="AC63" s="566"/>
      <c r="AD63" s="565"/>
      <c r="AE63" s="565"/>
      <c r="AF63" s="565"/>
      <c r="AG63" s="565"/>
      <c r="AH63" s="565"/>
    </row>
    <row r="64" spans="1:34">
      <c r="A64" s="574" t="s">
        <v>275</v>
      </c>
      <c r="B64" s="491">
        <v>4.1819680000000004</v>
      </c>
      <c r="C64" s="491">
        <v>6.8074639999999995</v>
      </c>
      <c r="D64" s="491">
        <v>11.156198</v>
      </c>
      <c r="E64" s="491">
        <v>16.183982</v>
      </c>
      <c r="F64" s="491">
        <v>16.713950000000001</v>
      </c>
      <c r="G64" s="491">
        <v>22.916049999999998</v>
      </c>
      <c r="H64" s="491">
        <v>5.2897800000000004</v>
      </c>
      <c r="I64" s="491">
        <v>5.8248199999999999</v>
      </c>
      <c r="J64" s="491">
        <v>6.1873699999999996</v>
      </c>
      <c r="K64" s="491">
        <v>6.1002200000000002</v>
      </c>
      <c r="L64" s="491">
        <v>23.402189999999997</v>
      </c>
      <c r="M64" s="492">
        <v>5.5679999999999996</v>
      </c>
      <c r="N64" s="492">
        <v>6.6420599999999999</v>
      </c>
      <c r="O64" s="492">
        <v>6.5628400000000005</v>
      </c>
      <c r="P64" s="492">
        <v>9.2214300000000016</v>
      </c>
      <c r="Q64" s="492">
        <v>27.994330000000001</v>
      </c>
      <c r="R64" s="566">
        <v>2.4452799999999999</v>
      </c>
      <c r="S64" s="566">
        <v>2.0015399999999999</v>
      </c>
      <c r="T64" s="566">
        <v>2.2619699999999998</v>
      </c>
      <c r="U64" s="566">
        <v>2.5426600000000001</v>
      </c>
      <c r="V64" s="566">
        <v>2.4709599999999998</v>
      </c>
      <c r="W64" s="566">
        <v>2.7443499999999998</v>
      </c>
      <c r="X64" s="566">
        <v>3.0601400000000001</v>
      </c>
      <c r="Y64" s="566">
        <v>2.15937</v>
      </c>
      <c r="Z64" s="566">
        <v>2.33718</v>
      </c>
      <c r="AA64" s="566">
        <v>2.6500400000000002</v>
      </c>
      <c r="AB64" s="566">
        <v>3.2344300000000001</v>
      </c>
      <c r="AC64" s="566">
        <v>3.1339100000000002</v>
      </c>
      <c r="AD64" s="565">
        <v>6.7087899999999996</v>
      </c>
      <c r="AE64" s="565">
        <v>7.7579699999999994</v>
      </c>
      <c r="AF64" s="565">
        <v>7.5566899999999997</v>
      </c>
      <c r="AG64" s="565">
        <v>9.0183800000000005</v>
      </c>
      <c r="AH64" s="565">
        <v>31.041829999999997</v>
      </c>
    </row>
    <row r="65" spans="1:34">
      <c r="A65" s="574" t="s">
        <v>276</v>
      </c>
      <c r="B65" s="491">
        <v>-19.849814000000002</v>
      </c>
      <c r="C65" s="491">
        <v>-24.033530000000003</v>
      </c>
      <c r="D65" s="491">
        <v>-28.485139999999998</v>
      </c>
      <c r="E65" s="491">
        <v>-31.472200999999998</v>
      </c>
      <c r="F65" s="491">
        <v>-32.176897999999994</v>
      </c>
      <c r="G65" s="491">
        <v>-53.411899999999996</v>
      </c>
      <c r="H65" s="491">
        <v>-12.15354</v>
      </c>
      <c r="I65" s="491">
        <v>-9.8467099999999999</v>
      </c>
      <c r="J65" s="491">
        <v>-8.1669199999999993</v>
      </c>
      <c r="K65" s="491">
        <v>-9.77407</v>
      </c>
      <c r="L65" s="491">
        <v>-39.941240000000001</v>
      </c>
      <c r="M65" s="492">
        <v>-9.4198699999999995</v>
      </c>
      <c r="N65" s="492">
        <v>-10.302769999999999</v>
      </c>
      <c r="O65" s="492">
        <v>-13.997710000000001</v>
      </c>
      <c r="P65" s="492">
        <v>-14.79796</v>
      </c>
      <c r="Q65" s="492">
        <v>-48.51831</v>
      </c>
      <c r="R65" s="566">
        <v>-3.4649200000000002</v>
      </c>
      <c r="S65" s="566">
        <v>-5.4981099999999996</v>
      </c>
      <c r="T65" s="566">
        <v>-5.2251799999999999</v>
      </c>
      <c r="U65" s="566">
        <v>-5.1455599999999997</v>
      </c>
      <c r="V65" s="566">
        <v>-5.8036000000000003</v>
      </c>
      <c r="W65" s="566">
        <v>-3.0557099999999999</v>
      </c>
      <c r="X65" s="566">
        <v>-2.75902</v>
      </c>
      <c r="Y65" s="566">
        <v>-5.8687800000000001</v>
      </c>
      <c r="Z65" s="566">
        <v>-6.2876899999999996</v>
      </c>
      <c r="AA65" s="566">
        <v>-8.8720999999999997</v>
      </c>
      <c r="AB65" s="566">
        <v>-4.4342600000000001</v>
      </c>
      <c r="AC65" s="566">
        <v>-7.3393899999999999</v>
      </c>
      <c r="AD65" s="565">
        <v>-14.18821</v>
      </c>
      <c r="AE65" s="565">
        <v>-14.004869999999999</v>
      </c>
      <c r="AF65" s="565">
        <v>-14.91549</v>
      </c>
      <c r="AG65" s="565">
        <v>-20.64575</v>
      </c>
      <c r="AH65" s="565">
        <v>-63.75432</v>
      </c>
    </row>
    <row r="66" spans="1:34">
      <c r="A66" s="574" t="s">
        <v>277</v>
      </c>
      <c r="B66" s="491">
        <v>-1.0124120000000001</v>
      </c>
      <c r="C66" s="491">
        <v>-3.2580299999999998</v>
      </c>
      <c r="D66" s="491">
        <v>-2.4986669999999993</v>
      </c>
      <c r="E66" s="491">
        <v>2.3286099999999998</v>
      </c>
      <c r="F66" s="491">
        <v>-0.25355499999999975</v>
      </c>
      <c r="G66" s="491">
        <v>-1.4631339999999993</v>
      </c>
      <c r="H66" s="491">
        <v>1.5453300000000001</v>
      </c>
      <c r="I66" s="491">
        <v>2.9332650000000005</v>
      </c>
      <c r="J66" s="491">
        <v>2.5141799999999996</v>
      </c>
      <c r="K66" s="491">
        <v>2.0234800000000002</v>
      </c>
      <c r="L66" s="491">
        <v>9.016255000000001</v>
      </c>
      <c r="M66" s="492">
        <v>1.0152600000000001</v>
      </c>
      <c r="N66" s="492">
        <v>0.63465999999999978</v>
      </c>
      <c r="O66" s="492">
        <v>-0.9161199999999996</v>
      </c>
      <c r="P66" s="492">
        <v>-0.76882000000000028</v>
      </c>
      <c r="Q66" s="492">
        <v>-3.5020000000000051E-2</v>
      </c>
      <c r="R66" s="566">
        <v>0.96229000000000009</v>
      </c>
      <c r="S66" s="566">
        <v>-0.38328999999999991</v>
      </c>
      <c r="T66" s="566">
        <v>-4.4059999999999988E-2</v>
      </c>
      <c r="U66" s="566">
        <v>-0.29052999999999995</v>
      </c>
      <c r="V66" s="566">
        <v>0.25007000000000001</v>
      </c>
      <c r="W66" s="566">
        <v>-1.2929099999999998</v>
      </c>
      <c r="X66" s="566">
        <v>-0.63395000000000024</v>
      </c>
      <c r="Y66" s="566">
        <v>-0.7618999999999998</v>
      </c>
      <c r="Z66" s="566">
        <v>-8.1069999999999975E-2</v>
      </c>
      <c r="AA66" s="566">
        <v>8.5390000000000077E-2</v>
      </c>
      <c r="AB66" s="566">
        <v>-0.50723999999999991</v>
      </c>
      <c r="AC66" s="566">
        <v>-0.12754999999999983</v>
      </c>
      <c r="AD66" s="565">
        <v>0.53494000000000019</v>
      </c>
      <c r="AE66" s="565">
        <v>-1.3333699999999997</v>
      </c>
      <c r="AF66" s="565">
        <v>-1.47692</v>
      </c>
      <c r="AG66" s="565">
        <v>-0.54939999999999967</v>
      </c>
      <c r="AH66" s="565">
        <v>-2.824749999999999</v>
      </c>
    </row>
    <row r="67" spans="1:34">
      <c r="A67" s="574" t="s">
        <v>278</v>
      </c>
      <c r="B67" s="491"/>
      <c r="C67" s="491"/>
      <c r="D67" s="491"/>
      <c r="E67" s="491"/>
      <c r="F67" s="491"/>
      <c r="G67" s="491"/>
      <c r="H67" s="491"/>
      <c r="I67" s="491"/>
      <c r="J67" s="491"/>
      <c r="K67" s="491"/>
      <c r="L67" s="491"/>
      <c r="M67" s="492"/>
      <c r="N67" s="492"/>
      <c r="O67" s="492"/>
      <c r="P67" s="492"/>
      <c r="Q67" s="492"/>
      <c r="R67" s="566"/>
      <c r="S67" s="566"/>
      <c r="T67" s="566"/>
      <c r="U67" s="566"/>
      <c r="V67" s="566"/>
      <c r="W67" s="566"/>
      <c r="X67" s="566"/>
      <c r="Y67" s="566"/>
      <c r="Z67" s="566"/>
      <c r="AA67" s="566"/>
      <c r="AB67" s="566"/>
      <c r="AC67" s="566"/>
      <c r="AD67" s="565"/>
      <c r="AE67" s="565"/>
      <c r="AF67" s="565"/>
      <c r="AG67" s="565"/>
      <c r="AH67" s="565"/>
    </row>
    <row r="68" spans="1:34">
      <c r="A68" s="574" t="s">
        <v>275</v>
      </c>
      <c r="B68" s="491">
        <v>9.5308469999999996</v>
      </c>
      <c r="C68" s="491">
        <v>10.820664000000001</v>
      </c>
      <c r="D68" s="491">
        <v>12.348459</v>
      </c>
      <c r="E68" s="491">
        <v>15.726642999999999</v>
      </c>
      <c r="F68" s="491">
        <v>19.288639999999997</v>
      </c>
      <c r="G68" s="491">
        <v>23.56363</v>
      </c>
      <c r="H68" s="491">
        <v>6.0583900000000002</v>
      </c>
      <c r="I68" s="491">
        <v>5.5070700000000006</v>
      </c>
      <c r="J68" s="491">
        <v>4.9393099999999999</v>
      </c>
      <c r="K68" s="491">
        <v>5.7915600000000005</v>
      </c>
      <c r="L68" s="491">
        <v>22.296330000000001</v>
      </c>
      <c r="M68" s="492">
        <v>5.7538</v>
      </c>
      <c r="N68" s="492">
        <v>5.4334499999999997</v>
      </c>
      <c r="O68" s="492">
        <v>5.83718</v>
      </c>
      <c r="P68" s="492">
        <v>5.6014400000000002</v>
      </c>
      <c r="Q68" s="492">
        <v>22.625869999999999</v>
      </c>
      <c r="R68" s="566">
        <v>1.9692400000000001</v>
      </c>
      <c r="S68" s="566">
        <v>1.6577599999999999</v>
      </c>
      <c r="T68" s="566">
        <v>1.7839700000000001</v>
      </c>
      <c r="U68" s="566">
        <v>1.5975699999999999</v>
      </c>
      <c r="V68" s="566">
        <v>1.55132</v>
      </c>
      <c r="W68" s="566">
        <v>1.73912</v>
      </c>
      <c r="X68" s="566">
        <v>1.8104899999999999</v>
      </c>
      <c r="Y68" s="566">
        <v>2.10467</v>
      </c>
      <c r="Z68" s="566">
        <v>2.0827399999999998</v>
      </c>
      <c r="AA68" s="566">
        <v>1.8133300000000001</v>
      </c>
      <c r="AB68" s="566">
        <v>2.2723300000000002</v>
      </c>
      <c r="AC68" s="566">
        <v>2.8528500000000001</v>
      </c>
      <c r="AD68" s="565">
        <v>5.4109699999999998</v>
      </c>
      <c r="AE68" s="565">
        <v>4.8880099999999995</v>
      </c>
      <c r="AF68" s="565">
        <v>5.9978999999999996</v>
      </c>
      <c r="AG68" s="565">
        <v>6.9385100000000008</v>
      </c>
      <c r="AH68" s="565">
        <v>23.235390000000002</v>
      </c>
    </row>
    <row r="69" spans="1:34">
      <c r="A69" s="574" t="s">
        <v>276</v>
      </c>
      <c r="B69" s="491">
        <v>-10.543258999999999</v>
      </c>
      <c r="C69" s="491">
        <v>-14.078693999999999</v>
      </c>
      <c r="D69" s="491">
        <v>-14.847126000000001</v>
      </c>
      <c r="E69" s="491">
        <v>-13.398033000000002</v>
      </c>
      <c r="F69" s="491">
        <v>-19.542195</v>
      </c>
      <c r="G69" s="491">
        <v>-25.026764</v>
      </c>
      <c r="H69" s="491">
        <v>-4.5130599999999994</v>
      </c>
      <c r="I69" s="491">
        <v>-2.5738050000000001</v>
      </c>
      <c r="J69" s="491">
        <v>-2.4251300000000002</v>
      </c>
      <c r="K69" s="491">
        <v>-3.7680799999999999</v>
      </c>
      <c r="L69" s="491">
        <v>-13.280074999999998</v>
      </c>
      <c r="M69" s="492">
        <v>-4.7385399999999995</v>
      </c>
      <c r="N69" s="492">
        <v>-4.7987900000000003</v>
      </c>
      <c r="O69" s="492">
        <v>-6.7532999999999994</v>
      </c>
      <c r="P69" s="492">
        <v>-6.37026</v>
      </c>
      <c r="Q69" s="492">
        <v>-22.660890000000002</v>
      </c>
      <c r="R69" s="566">
        <v>-1.00695</v>
      </c>
      <c r="S69" s="566">
        <v>-2.0410499999999998</v>
      </c>
      <c r="T69" s="566">
        <v>-1.82803</v>
      </c>
      <c r="U69" s="566">
        <v>-1.8880999999999999</v>
      </c>
      <c r="V69" s="566">
        <v>-1.30125</v>
      </c>
      <c r="W69" s="566">
        <v>-3.0320299999999998</v>
      </c>
      <c r="X69" s="566">
        <v>-2.4444400000000002</v>
      </c>
      <c r="Y69" s="566">
        <v>-2.8665699999999998</v>
      </c>
      <c r="Z69" s="566">
        <v>-2.1638099999999998</v>
      </c>
      <c r="AA69" s="566">
        <v>-1.72794</v>
      </c>
      <c r="AB69" s="566">
        <v>-2.7795700000000001</v>
      </c>
      <c r="AC69" s="566">
        <v>-2.9803999999999999</v>
      </c>
      <c r="AD69" s="565">
        <v>-4.8760300000000001</v>
      </c>
      <c r="AE69" s="565">
        <v>-6.2213799999999999</v>
      </c>
      <c r="AF69" s="565">
        <v>-7.4748199999999994</v>
      </c>
      <c r="AG69" s="565">
        <v>-7.4879099999999994</v>
      </c>
      <c r="AH69" s="565">
        <v>-26.060139999999997</v>
      </c>
    </row>
    <row r="70" spans="1:34">
      <c r="A70" s="574" t="s">
        <v>279</v>
      </c>
      <c r="B70" s="491">
        <v>-8.2453470000000006</v>
      </c>
      <c r="C70" s="491">
        <v>-5.779363</v>
      </c>
      <c r="D70" s="491">
        <v>-2.170833</v>
      </c>
      <c r="E70" s="491">
        <v>-4.9075239999999996</v>
      </c>
      <c r="F70" s="491">
        <v>-7.4543619999999997</v>
      </c>
      <c r="G70" s="491">
        <v>-3.0756489999999994</v>
      </c>
      <c r="H70" s="491">
        <v>-1.1149529999999999</v>
      </c>
      <c r="I70" s="491">
        <v>-8.3318700000000003</v>
      </c>
      <c r="J70" s="491">
        <v>0.18502900000000003</v>
      </c>
      <c r="K70" s="491">
        <v>-0.26921499999999993</v>
      </c>
      <c r="L70" s="491">
        <v>-9.5310089999999992</v>
      </c>
      <c r="M70" s="492">
        <v>-0.90147800000000011</v>
      </c>
      <c r="N70" s="492">
        <v>5.2770999999999957E-2</v>
      </c>
      <c r="O70" s="492">
        <v>-1.0685370000000001</v>
      </c>
      <c r="P70" s="492">
        <v>-0.71743599999999996</v>
      </c>
      <c r="Q70" s="492">
        <v>-2.6346800000000004</v>
      </c>
      <c r="R70" s="566">
        <v>0.13760799999999995</v>
      </c>
      <c r="S70" s="566">
        <v>-6.4491999999999994E-2</v>
      </c>
      <c r="T70" s="566">
        <v>7.5002000000000013E-2</v>
      </c>
      <c r="U70" s="566">
        <v>0.21217100000000003</v>
      </c>
      <c r="V70" s="566">
        <v>-0.19291199999999997</v>
      </c>
      <c r="W70" s="566">
        <v>0.23347800000000002</v>
      </c>
      <c r="X70" s="566">
        <v>-0.49904299999999996</v>
      </c>
      <c r="Y70" s="566">
        <v>-0.22870300000000005</v>
      </c>
      <c r="Z70" s="566">
        <v>9.1370000000000007E-2</v>
      </c>
      <c r="AA70" s="566">
        <v>-0.14684399999999997</v>
      </c>
      <c r="AB70" s="566">
        <v>-7.8903000000000056E-2</v>
      </c>
      <c r="AC70" s="566">
        <v>0.24845300000000003</v>
      </c>
      <c r="AD70" s="565">
        <v>0.14811799999999997</v>
      </c>
      <c r="AE70" s="565">
        <v>0.2527370000000001</v>
      </c>
      <c r="AF70" s="565">
        <v>-0.63637600000000005</v>
      </c>
      <c r="AG70" s="565">
        <v>2.2706000000000004E-2</v>
      </c>
      <c r="AH70" s="565">
        <v>-0.21281499999999998</v>
      </c>
    </row>
    <row r="71" spans="1:34">
      <c r="A71" s="574" t="s">
        <v>275</v>
      </c>
      <c r="B71" s="491">
        <v>4.8543389999999995</v>
      </c>
      <c r="C71" s="491">
        <v>4.4816660000000006</v>
      </c>
      <c r="D71" s="491">
        <v>4.5707239999999993</v>
      </c>
      <c r="E71" s="491">
        <v>2.6422949999999998</v>
      </c>
      <c r="F71" s="491">
        <v>3.5888710000000001</v>
      </c>
      <c r="G71" s="491">
        <v>4.083437</v>
      </c>
      <c r="H71" s="491">
        <v>0.74774499999999999</v>
      </c>
      <c r="I71" s="491">
        <v>0.82211100000000004</v>
      </c>
      <c r="J71" s="491">
        <v>1.376425</v>
      </c>
      <c r="K71" s="491">
        <v>1.1816529999999998</v>
      </c>
      <c r="L71" s="491">
        <v>4.1279339999999998</v>
      </c>
      <c r="M71" s="492">
        <v>1.0263040000000001</v>
      </c>
      <c r="N71" s="492">
        <v>1.2408239999999999</v>
      </c>
      <c r="O71" s="492">
        <v>0.70486500000000007</v>
      </c>
      <c r="P71" s="492">
        <v>0.80666300000000002</v>
      </c>
      <c r="Q71" s="492">
        <v>3.7786560000000002</v>
      </c>
      <c r="R71" s="566">
        <v>0.42220999999999997</v>
      </c>
      <c r="S71" s="566">
        <v>0.17301</v>
      </c>
      <c r="T71" s="566">
        <v>0.44055</v>
      </c>
      <c r="U71" s="566">
        <v>0.41921000000000003</v>
      </c>
      <c r="V71" s="566">
        <v>0.32134200000000002</v>
      </c>
      <c r="W71" s="566">
        <v>0.41440100000000002</v>
      </c>
      <c r="X71" s="566">
        <v>0.357184</v>
      </c>
      <c r="Y71" s="566">
        <v>0.33862100000000001</v>
      </c>
      <c r="Z71" s="566">
        <v>0.31961800000000001</v>
      </c>
      <c r="AA71" s="566">
        <v>0.338864</v>
      </c>
      <c r="AB71" s="566">
        <v>0.427701</v>
      </c>
      <c r="AC71" s="566">
        <v>0.55836300000000005</v>
      </c>
      <c r="AD71" s="565">
        <v>1.0357699999999999</v>
      </c>
      <c r="AE71" s="565">
        <v>1.1549530000000001</v>
      </c>
      <c r="AF71" s="565">
        <v>1.015423</v>
      </c>
      <c r="AG71" s="565">
        <v>1.3249279999999999</v>
      </c>
      <c r="AH71" s="565">
        <v>4.5310740000000003</v>
      </c>
    </row>
    <row r="72" spans="1:34">
      <c r="A72" s="574" t="s">
        <v>276</v>
      </c>
      <c r="B72" s="491">
        <v>-13.099686</v>
      </c>
      <c r="C72" s="491">
        <v>-10.261029000000001</v>
      </c>
      <c r="D72" s="491">
        <v>-6.7415570000000002</v>
      </c>
      <c r="E72" s="491">
        <v>-7.5498189999999994</v>
      </c>
      <c r="F72" s="491">
        <v>-11.043233000000001</v>
      </c>
      <c r="G72" s="491">
        <v>-7.1590860000000003</v>
      </c>
      <c r="H72" s="491">
        <v>-1.862698</v>
      </c>
      <c r="I72" s="491">
        <v>-9.1539809999999999</v>
      </c>
      <c r="J72" s="491">
        <v>-1.1913959999999999</v>
      </c>
      <c r="K72" s="491">
        <v>-1.4508679999999998</v>
      </c>
      <c r="L72" s="491">
        <v>-13.658942999999999</v>
      </c>
      <c r="M72" s="492">
        <v>-1.9277820000000001</v>
      </c>
      <c r="N72" s="492">
        <v>-1.188053</v>
      </c>
      <c r="O72" s="492">
        <v>-1.7734019999999999</v>
      </c>
      <c r="P72" s="492">
        <v>-1.5240990000000001</v>
      </c>
      <c r="Q72" s="492">
        <v>-6.4133359999999993</v>
      </c>
      <c r="R72" s="566">
        <v>-0.28460200000000002</v>
      </c>
      <c r="S72" s="566">
        <v>-0.23750199999999999</v>
      </c>
      <c r="T72" s="566">
        <v>-0.36554799999999998</v>
      </c>
      <c r="U72" s="566">
        <v>-0.207039</v>
      </c>
      <c r="V72" s="566">
        <v>-0.51425399999999999</v>
      </c>
      <c r="W72" s="566">
        <v>-0.180923</v>
      </c>
      <c r="X72" s="566">
        <v>-0.85622699999999996</v>
      </c>
      <c r="Y72" s="566">
        <v>-0.56732400000000005</v>
      </c>
      <c r="Z72" s="566">
        <v>-0.22824800000000001</v>
      </c>
      <c r="AA72" s="566">
        <v>-0.48570799999999997</v>
      </c>
      <c r="AB72" s="566">
        <v>-0.50660400000000005</v>
      </c>
      <c r="AC72" s="566">
        <v>-0.30991000000000002</v>
      </c>
      <c r="AD72" s="565">
        <v>-0.887652</v>
      </c>
      <c r="AE72" s="565">
        <v>-0.90221599999999991</v>
      </c>
      <c r="AF72" s="565">
        <v>-1.651799</v>
      </c>
      <c r="AG72" s="565">
        <v>-1.302222</v>
      </c>
      <c r="AH72" s="565">
        <v>-4.7438889999999994</v>
      </c>
    </row>
    <row r="73" spans="1:34">
      <c r="A73" s="574" t="s">
        <v>280</v>
      </c>
      <c r="B73" s="491">
        <v>-5.2585300000000004</v>
      </c>
      <c r="C73" s="491">
        <v>-5.1507540000000009</v>
      </c>
      <c r="D73" s="491">
        <v>-17.907613000000001</v>
      </c>
      <c r="E73" s="491">
        <v>-4.6393160000000009</v>
      </c>
      <c r="F73" s="491">
        <v>0.29055100000000023</v>
      </c>
      <c r="G73" s="491">
        <v>4.2609499999999993</v>
      </c>
      <c r="H73" s="491">
        <v>-0.27022999999999997</v>
      </c>
      <c r="I73" s="491">
        <v>-2.1102400000000001</v>
      </c>
      <c r="J73" s="491">
        <v>-5.0584199999999999</v>
      </c>
      <c r="K73" s="491">
        <v>-1.1233299999999997</v>
      </c>
      <c r="L73" s="491">
        <v>-8.5622199999999999</v>
      </c>
      <c r="M73" s="492">
        <v>-1.76864</v>
      </c>
      <c r="N73" s="492">
        <v>-1.9300599999999997</v>
      </c>
      <c r="O73" s="492">
        <v>-9.9672400000000003</v>
      </c>
      <c r="P73" s="492">
        <v>-3.3169499999999994</v>
      </c>
      <c r="Q73" s="492">
        <v>-16.982889999999998</v>
      </c>
      <c r="R73" s="566">
        <v>-1.8371399999999998</v>
      </c>
      <c r="S73" s="566">
        <v>-2.7140699999999995</v>
      </c>
      <c r="T73" s="566">
        <v>-0.83301999999999987</v>
      </c>
      <c r="U73" s="566">
        <v>-3.2700500000000003</v>
      </c>
      <c r="V73" s="566">
        <v>0.30236000000000018</v>
      </c>
      <c r="W73" s="566">
        <v>0.63926000000000016</v>
      </c>
      <c r="X73" s="566">
        <v>-6.2430599999999998</v>
      </c>
      <c r="Y73" s="566">
        <v>-1.0910900000000003</v>
      </c>
      <c r="Z73" s="566">
        <v>0.49465000000000003</v>
      </c>
      <c r="AA73" s="566">
        <v>-0.62815999999999983</v>
      </c>
      <c r="AB73" s="566">
        <v>-2.8131099999999996</v>
      </c>
      <c r="AC73" s="566">
        <v>-9.083000000000041E-2</v>
      </c>
      <c r="AD73" s="565">
        <v>-5.3842299999999987</v>
      </c>
      <c r="AE73" s="565">
        <v>-2.32843</v>
      </c>
      <c r="AF73" s="565">
        <v>-6.8395000000000001</v>
      </c>
      <c r="AG73" s="565">
        <v>-3.5320999999999998</v>
      </c>
      <c r="AH73" s="565">
        <v>-18.08426</v>
      </c>
    </row>
    <row r="74" spans="1:34">
      <c r="A74" s="574" t="s">
        <v>281</v>
      </c>
      <c r="B74" s="491"/>
      <c r="C74" s="491"/>
      <c r="D74" s="491"/>
      <c r="E74" s="491"/>
      <c r="F74" s="491"/>
      <c r="G74" s="491"/>
      <c r="H74" s="491"/>
      <c r="I74" s="491"/>
      <c r="J74" s="491"/>
      <c r="K74" s="491"/>
      <c r="L74" s="491"/>
      <c r="M74" s="492"/>
      <c r="N74" s="492"/>
      <c r="O74" s="492"/>
      <c r="P74" s="492"/>
      <c r="Q74" s="492"/>
      <c r="R74" s="566"/>
      <c r="S74" s="566"/>
      <c r="T74" s="566"/>
      <c r="U74" s="566"/>
      <c r="V74" s="566"/>
      <c r="W74" s="566"/>
      <c r="X74" s="566"/>
      <c r="Y74" s="566"/>
      <c r="Z74" s="566"/>
      <c r="AA74" s="566"/>
      <c r="AB74" s="566"/>
      <c r="AC74" s="566"/>
      <c r="AD74" s="565"/>
      <c r="AE74" s="565"/>
      <c r="AF74" s="565"/>
      <c r="AG74" s="565"/>
      <c r="AH74" s="565"/>
    </row>
    <row r="75" spans="1:34">
      <c r="A75" s="574" t="s">
        <v>275</v>
      </c>
      <c r="B75" s="491">
        <v>11.725318000000001</v>
      </c>
      <c r="C75" s="491">
        <v>15.846455000000001</v>
      </c>
      <c r="D75" s="491">
        <v>14.133361000000001</v>
      </c>
      <c r="E75" s="491">
        <v>18.332391000000001</v>
      </c>
      <c r="F75" s="491">
        <v>28.199079999999999</v>
      </c>
      <c r="G75" s="491">
        <v>38.580380000000005</v>
      </c>
      <c r="H75" s="491">
        <v>6.4549699999999994</v>
      </c>
      <c r="I75" s="491">
        <v>6.5735700000000001</v>
      </c>
      <c r="J75" s="491">
        <v>3.4974099999999999</v>
      </c>
      <c r="K75" s="491">
        <v>11.854050000000001</v>
      </c>
      <c r="L75" s="491">
        <v>28.38</v>
      </c>
      <c r="M75" s="492">
        <v>8.1313100000000009</v>
      </c>
      <c r="N75" s="492">
        <v>10.60744</v>
      </c>
      <c r="O75" s="492">
        <v>7.5229499999999998</v>
      </c>
      <c r="P75" s="492">
        <v>9.9465900000000005</v>
      </c>
      <c r="Q75" s="492">
        <v>36.208290000000005</v>
      </c>
      <c r="R75" s="566">
        <v>2.5946600000000002</v>
      </c>
      <c r="S75" s="566">
        <v>1.72435</v>
      </c>
      <c r="T75" s="566">
        <v>2.53424</v>
      </c>
      <c r="U75" s="566">
        <v>2.5449999999999999</v>
      </c>
      <c r="V75" s="566">
        <v>3.8302700000000001</v>
      </c>
      <c r="W75" s="566">
        <v>3.0558800000000002</v>
      </c>
      <c r="X75" s="566">
        <v>2.5828799999999998</v>
      </c>
      <c r="Y75" s="566">
        <v>2.1952699999999998</v>
      </c>
      <c r="Z75" s="566">
        <v>3.5167600000000001</v>
      </c>
      <c r="AA75" s="566">
        <v>2.95547</v>
      </c>
      <c r="AB75" s="566">
        <v>3.40544</v>
      </c>
      <c r="AC75" s="566">
        <v>4.2644299999999999</v>
      </c>
      <c r="AD75" s="565">
        <v>6.853250000000001</v>
      </c>
      <c r="AE75" s="565">
        <v>9.4311500000000006</v>
      </c>
      <c r="AF75" s="565">
        <v>8.2949099999999998</v>
      </c>
      <c r="AG75" s="565">
        <v>10.625340000000001</v>
      </c>
      <c r="AH75" s="565">
        <v>35.204650000000001</v>
      </c>
    </row>
    <row r="76" spans="1:34">
      <c r="A76" s="574" t="s">
        <v>276</v>
      </c>
      <c r="B76" s="491">
        <v>-16.983847999999998</v>
      </c>
      <c r="C76" s="491">
        <v>-20.997208999999998</v>
      </c>
      <c r="D76" s="491">
        <v>-32.040973999999999</v>
      </c>
      <c r="E76" s="491">
        <v>-22.971707000000002</v>
      </c>
      <c r="F76" s="491">
        <v>-27.908529000000001</v>
      </c>
      <c r="G76" s="491">
        <v>-34.319429999999997</v>
      </c>
      <c r="H76" s="491">
        <v>-6.7252000000000001</v>
      </c>
      <c r="I76" s="491">
        <v>-8.6838100000000011</v>
      </c>
      <c r="J76" s="491">
        <v>-8.5558300000000003</v>
      </c>
      <c r="K76" s="491">
        <v>-12.97738</v>
      </c>
      <c r="L76" s="491">
        <v>-36.942220000000006</v>
      </c>
      <c r="M76" s="492">
        <v>-9.8999500000000005</v>
      </c>
      <c r="N76" s="492">
        <v>-12.5375</v>
      </c>
      <c r="O76" s="492">
        <v>-17.490189999999998</v>
      </c>
      <c r="P76" s="492">
        <v>-13.263539999999999</v>
      </c>
      <c r="Q76" s="492">
        <v>-53.191179999999996</v>
      </c>
      <c r="R76" s="566">
        <v>-4.4318</v>
      </c>
      <c r="S76" s="566">
        <v>-4.4384199999999998</v>
      </c>
      <c r="T76" s="566">
        <v>-3.3672599999999999</v>
      </c>
      <c r="U76" s="566">
        <v>-5.8150500000000003</v>
      </c>
      <c r="V76" s="566">
        <v>-3.5279099999999999</v>
      </c>
      <c r="W76" s="566">
        <v>-2.41662</v>
      </c>
      <c r="X76" s="566">
        <v>-8.8259399999999992</v>
      </c>
      <c r="Y76" s="566">
        <v>-3.2863600000000002</v>
      </c>
      <c r="Z76" s="566">
        <v>-3.0221100000000001</v>
      </c>
      <c r="AA76" s="566">
        <v>-3.5836299999999999</v>
      </c>
      <c r="AB76" s="566">
        <v>-6.2185499999999996</v>
      </c>
      <c r="AC76" s="566">
        <v>-4.3552600000000004</v>
      </c>
      <c r="AD76" s="565">
        <v>-12.23748</v>
      </c>
      <c r="AE76" s="565">
        <v>-11.75958</v>
      </c>
      <c r="AF76" s="565">
        <v>-15.134409999999999</v>
      </c>
      <c r="AG76" s="565">
        <v>-14.157440000000001</v>
      </c>
      <c r="AH76" s="565">
        <v>-53.288909999999994</v>
      </c>
    </row>
    <row r="77" spans="1:34">
      <c r="A77" s="574" t="s">
        <v>282</v>
      </c>
      <c r="B77" s="491">
        <v>-1.0284152000000006E-2</v>
      </c>
      <c r="C77" s="491">
        <v>3.2207766000000304E-3</v>
      </c>
      <c r="D77" s="491">
        <v>-0.111344948</v>
      </c>
      <c r="E77" s="491">
        <v>-0.25319631799999998</v>
      </c>
      <c r="F77" s="491">
        <v>-0.39199639670000003</v>
      </c>
      <c r="G77" s="491">
        <v>-0.24397521499999997</v>
      </c>
      <c r="H77" s="491">
        <v>-4.6372970000000003E-3</v>
      </c>
      <c r="I77" s="491">
        <v>0.10210899999999999</v>
      </c>
      <c r="J77" s="491">
        <v>-1.8295619999999999E-2</v>
      </c>
      <c r="K77" s="491">
        <v>0.60928321000000008</v>
      </c>
      <c r="L77" s="491">
        <v>0.68845929300000008</v>
      </c>
      <c r="M77" s="492">
        <v>-9.1480799999999994E-3</v>
      </c>
      <c r="N77" s="492">
        <v>0.1082432</v>
      </c>
      <c r="O77" s="492">
        <v>-0.29188720000000001</v>
      </c>
      <c r="P77" s="492">
        <v>-0.3965706</v>
      </c>
      <c r="Q77" s="492">
        <v>-0.58936268000000003</v>
      </c>
      <c r="R77" s="566">
        <v>-0.13773199999999999</v>
      </c>
      <c r="S77" s="566">
        <v>-0.16500000000000001</v>
      </c>
      <c r="T77" s="566">
        <v>-5.9050499999999999E-2</v>
      </c>
      <c r="U77" s="566">
        <v>-0.18533094</v>
      </c>
      <c r="V77" s="566">
        <v>-0.14535869999999998</v>
      </c>
      <c r="W77" s="566">
        <v>-2.0996839999999999E-2</v>
      </c>
      <c r="X77" s="566">
        <v>-7.6346700000000003E-2</v>
      </c>
      <c r="Y77" s="566">
        <v>-7.4069830000000003E-2</v>
      </c>
      <c r="Z77" s="566">
        <v>-3.2671199999999997E-2</v>
      </c>
      <c r="AA77" s="566">
        <v>-1.51177E-2</v>
      </c>
      <c r="AB77" s="566">
        <v>9.0602999999999968E-3</v>
      </c>
      <c r="AC77" s="566">
        <v>-2.8380999999999962E-3</v>
      </c>
      <c r="AD77" s="565">
        <v>-0.36178250000000001</v>
      </c>
      <c r="AE77" s="565">
        <v>-0.35168648000000002</v>
      </c>
      <c r="AF77" s="565">
        <v>-0.18308773</v>
      </c>
      <c r="AG77" s="565">
        <v>-8.8954999999999989E-3</v>
      </c>
      <c r="AH77" s="565">
        <v>-0.90545220999999998</v>
      </c>
    </row>
    <row r="78" spans="1:34">
      <c r="A78" s="574" t="s">
        <v>283</v>
      </c>
      <c r="B78" s="491"/>
      <c r="C78" s="491"/>
      <c r="D78" s="491"/>
      <c r="E78" s="491"/>
      <c r="F78" s="491"/>
      <c r="G78" s="491"/>
      <c r="H78" s="491"/>
      <c r="I78" s="491"/>
      <c r="J78" s="491"/>
      <c r="K78" s="491"/>
      <c r="L78" s="491"/>
      <c r="M78" s="492"/>
      <c r="N78" s="492"/>
      <c r="O78" s="492"/>
      <c r="P78" s="492"/>
      <c r="Q78" s="492"/>
      <c r="R78" s="566"/>
      <c r="S78" s="566"/>
      <c r="T78" s="566"/>
      <c r="U78" s="566"/>
      <c r="V78" s="566"/>
      <c r="W78" s="566"/>
      <c r="X78" s="566"/>
      <c r="Y78" s="566"/>
      <c r="Z78" s="566"/>
      <c r="AA78" s="566"/>
      <c r="AB78" s="566"/>
      <c r="AC78" s="566"/>
      <c r="AD78" s="565"/>
      <c r="AE78" s="565"/>
      <c r="AF78" s="565"/>
      <c r="AG78" s="565"/>
      <c r="AH78" s="565"/>
    </row>
    <row r="79" spans="1:34">
      <c r="A79" s="574" t="s">
        <v>275</v>
      </c>
      <c r="B79" s="491">
        <v>5.8595797999999991E-2</v>
      </c>
      <c r="C79" s="491">
        <v>0.27720297660000004</v>
      </c>
      <c r="D79" s="491">
        <v>4.6359761999999992E-2</v>
      </c>
      <c r="E79" s="491">
        <v>2.6395931999999997E-2</v>
      </c>
      <c r="F79" s="491">
        <v>3.3962603299999998E-2</v>
      </c>
      <c r="G79" s="491">
        <v>1.9735474999999999E-2</v>
      </c>
      <c r="H79" s="491">
        <v>1.287554E-2</v>
      </c>
      <c r="I79" s="491">
        <v>0.12665099999999999</v>
      </c>
      <c r="J79" s="491">
        <v>1E-3</v>
      </c>
      <c r="K79" s="491">
        <v>0.62496799999999997</v>
      </c>
      <c r="L79" s="491">
        <v>0.76549453999999995</v>
      </c>
      <c r="M79" s="492">
        <v>0</v>
      </c>
      <c r="N79" s="492">
        <v>0.16375200000000001</v>
      </c>
      <c r="O79" s="492">
        <v>3.2460000000000002E-3</v>
      </c>
      <c r="P79" s="492">
        <v>2.495E-2</v>
      </c>
      <c r="Q79" s="492">
        <v>0.19194800000000001</v>
      </c>
      <c r="R79" s="566">
        <v>4.9449999999999997E-3</v>
      </c>
      <c r="S79" s="566">
        <v>0</v>
      </c>
      <c r="T79" s="566">
        <v>1.1800000000000001E-3</v>
      </c>
      <c r="U79" s="566">
        <v>5.0680600000000001E-3</v>
      </c>
      <c r="V79" s="566">
        <v>1.3063E-3</v>
      </c>
      <c r="W79" s="566">
        <v>3.48876E-3</v>
      </c>
      <c r="X79" s="566">
        <v>1.15E-2</v>
      </c>
      <c r="Y79" s="566">
        <v>5.2665699999999999E-3</v>
      </c>
      <c r="Z79" s="566">
        <v>3.7590899999999997E-2</v>
      </c>
      <c r="AA79" s="566">
        <v>1.4171700000000001E-2</v>
      </c>
      <c r="AB79" s="566">
        <v>2.6127999999999998E-2</v>
      </c>
      <c r="AC79" s="566">
        <v>2.9470900000000001E-2</v>
      </c>
      <c r="AD79" s="565">
        <v>6.1250000000000002E-3</v>
      </c>
      <c r="AE79" s="565">
        <v>9.8631199999999995E-3</v>
      </c>
      <c r="AF79" s="565">
        <v>5.4357469999999998E-2</v>
      </c>
      <c r="AG79" s="565">
        <v>6.9770600000000002E-2</v>
      </c>
      <c r="AH79" s="565">
        <v>0.14011619</v>
      </c>
    </row>
    <row r="80" spans="1:34">
      <c r="A80" s="574" t="s">
        <v>276</v>
      </c>
      <c r="B80" s="491">
        <v>-6.8879949999999995E-2</v>
      </c>
      <c r="C80" s="491">
        <v>-0.27398220000000001</v>
      </c>
      <c r="D80" s="491">
        <v>-0.15770470999999997</v>
      </c>
      <c r="E80" s="491">
        <v>-0.27959224999999999</v>
      </c>
      <c r="F80" s="491">
        <v>-0.42595899999999998</v>
      </c>
      <c r="G80" s="491">
        <v>-0.26371069000000003</v>
      </c>
      <c r="H80" s="491">
        <v>-1.7512837E-2</v>
      </c>
      <c r="I80" s="491">
        <v>-2.4542000000000001E-2</v>
      </c>
      <c r="J80" s="491">
        <v>-1.9295619999999999E-2</v>
      </c>
      <c r="K80" s="491">
        <v>-1.5684790000000001E-2</v>
      </c>
      <c r="L80" s="491">
        <v>-7.7035247000000001E-2</v>
      </c>
      <c r="M80" s="492">
        <v>-9.1480799999999994E-3</v>
      </c>
      <c r="N80" s="492">
        <v>-5.5508799999999997E-2</v>
      </c>
      <c r="O80" s="492">
        <v>-0.29513319999999998</v>
      </c>
      <c r="P80" s="492">
        <v>-0.42152060000000002</v>
      </c>
      <c r="Q80" s="492">
        <v>-0.78131068000000004</v>
      </c>
      <c r="R80" s="566">
        <v>-0.142677</v>
      </c>
      <c r="S80" s="566">
        <v>-0.16500000000000001</v>
      </c>
      <c r="T80" s="566">
        <v>-6.0230499999999999E-2</v>
      </c>
      <c r="U80" s="566">
        <v>-0.19039900000000001</v>
      </c>
      <c r="V80" s="566">
        <v>-0.14666499999999999</v>
      </c>
      <c r="W80" s="566">
        <v>-2.44856E-2</v>
      </c>
      <c r="X80" s="566">
        <v>-8.78467E-2</v>
      </c>
      <c r="Y80" s="566">
        <v>-7.9336400000000001E-2</v>
      </c>
      <c r="Z80" s="566">
        <v>-7.0262099999999994E-2</v>
      </c>
      <c r="AA80" s="566">
        <v>-2.92894E-2</v>
      </c>
      <c r="AB80" s="566">
        <v>-1.7067700000000002E-2</v>
      </c>
      <c r="AC80" s="566">
        <v>-3.2308999999999997E-2</v>
      </c>
      <c r="AD80" s="565">
        <v>-0.3679075</v>
      </c>
      <c r="AE80" s="565">
        <v>-0.36154960000000003</v>
      </c>
      <c r="AF80" s="565">
        <v>-0.2374452</v>
      </c>
      <c r="AG80" s="565">
        <v>-7.8666099999999989E-2</v>
      </c>
      <c r="AH80" s="565">
        <v>-1.0455684000000001</v>
      </c>
    </row>
    <row r="81" spans="1:34">
      <c r="A81" s="574" t="s">
        <v>284</v>
      </c>
      <c r="B81" s="491">
        <v>-5.8847180000000003</v>
      </c>
      <c r="C81" s="491">
        <v>-24.971449999999997</v>
      </c>
      <c r="D81" s="491">
        <v>-18.159707999999995</v>
      </c>
      <c r="E81" s="491">
        <v>-6.7323139999999997</v>
      </c>
      <c r="F81" s="491">
        <v>-9.8171199999999974</v>
      </c>
      <c r="G81" s="491">
        <v>-0.26043000000000016</v>
      </c>
      <c r="H81" s="491">
        <v>2.9672470000000004</v>
      </c>
      <c r="I81" s="491">
        <v>-0.70337999999999967</v>
      </c>
      <c r="J81" s="491">
        <v>3.1825870000000003</v>
      </c>
      <c r="K81" s="491">
        <v>1.8032140000000003</v>
      </c>
      <c r="L81" s="491">
        <v>7.2496680000000016</v>
      </c>
      <c r="M81" s="492">
        <v>2.438685</v>
      </c>
      <c r="N81" s="492">
        <v>1.957222</v>
      </c>
      <c r="O81" s="492">
        <v>1.8118300000000001</v>
      </c>
      <c r="P81" s="492">
        <v>3.2128950000000001</v>
      </c>
      <c r="Q81" s="492">
        <v>9.4206319999999995</v>
      </c>
      <c r="R81" s="566">
        <v>0.93812700000000004</v>
      </c>
      <c r="S81" s="566">
        <v>0.82821999999999973</v>
      </c>
      <c r="T81" s="566">
        <v>1.0089700000000001</v>
      </c>
      <c r="U81" s="566">
        <v>0.1644000000000001</v>
      </c>
      <c r="V81" s="566">
        <v>-0.28602999999999978</v>
      </c>
      <c r="W81" s="566">
        <v>0.75909000000000004</v>
      </c>
      <c r="X81" s="566">
        <v>-0.39090000000000003</v>
      </c>
      <c r="Y81" s="566">
        <v>1.65202</v>
      </c>
      <c r="Z81" s="566">
        <v>0.12291999999999992</v>
      </c>
      <c r="AA81" s="566">
        <v>0.95084999999999997</v>
      </c>
      <c r="AB81" s="566">
        <v>0.5185700000000002</v>
      </c>
      <c r="AC81" s="566">
        <v>2.8780060000000001</v>
      </c>
      <c r="AD81" s="565">
        <v>2.7753169999999998</v>
      </c>
      <c r="AE81" s="565">
        <v>0.63746000000000036</v>
      </c>
      <c r="AF81" s="565">
        <v>1.3840399999999999</v>
      </c>
      <c r="AG81" s="565">
        <v>4.3474260000000005</v>
      </c>
      <c r="AH81" s="565">
        <v>9.1442429999999995</v>
      </c>
    </row>
    <row r="82" spans="1:34">
      <c r="A82" s="574" t="s">
        <v>275</v>
      </c>
      <c r="B82" s="491">
        <v>12.537205</v>
      </c>
      <c r="C82" s="491">
        <v>13.192305000000001</v>
      </c>
      <c r="D82" s="491">
        <v>14.205643999999999</v>
      </c>
      <c r="E82" s="491">
        <v>15.002587</v>
      </c>
      <c r="F82" s="491">
        <v>19.980049999999999</v>
      </c>
      <c r="G82" s="491">
        <v>19.63523</v>
      </c>
      <c r="H82" s="491">
        <v>5.2087800000000009</v>
      </c>
      <c r="I82" s="491">
        <v>4.3851399999999998</v>
      </c>
      <c r="J82" s="491">
        <v>5.1421400000000004</v>
      </c>
      <c r="K82" s="491">
        <v>5.7782600000000004</v>
      </c>
      <c r="L82" s="491">
        <v>20.514320000000001</v>
      </c>
      <c r="M82" s="492">
        <v>4.5659799999999997</v>
      </c>
      <c r="N82" s="492">
        <v>5.2779699999999998</v>
      </c>
      <c r="O82" s="492">
        <v>5.2331900000000005</v>
      </c>
      <c r="P82" s="492">
        <v>6.7775500000000006</v>
      </c>
      <c r="Q82" s="492">
        <v>21.854690000000002</v>
      </c>
      <c r="R82" s="566">
        <v>1.62761</v>
      </c>
      <c r="S82" s="566">
        <v>2.4908199999999998</v>
      </c>
      <c r="T82" s="566">
        <v>2.1286700000000001</v>
      </c>
      <c r="U82" s="566">
        <v>1.94842</v>
      </c>
      <c r="V82" s="566">
        <v>2.1063800000000001</v>
      </c>
      <c r="W82" s="566">
        <v>1.8059000000000001</v>
      </c>
      <c r="X82" s="566">
        <v>1.35171</v>
      </c>
      <c r="Y82" s="566">
        <v>2.31989</v>
      </c>
      <c r="Z82" s="566">
        <v>1.5559799999999999</v>
      </c>
      <c r="AA82" s="566">
        <v>2.0398399999999999</v>
      </c>
      <c r="AB82" s="566">
        <v>2.2866900000000001</v>
      </c>
      <c r="AC82" s="566">
        <v>3.79549</v>
      </c>
      <c r="AD82" s="565">
        <v>6.2470999999999997</v>
      </c>
      <c r="AE82" s="565">
        <v>5.8607000000000005</v>
      </c>
      <c r="AF82" s="565">
        <v>5.2275799999999997</v>
      </c>
      <c r="AG82" s="565">
        <v>8.1220199999999991</v>
      </c>
      <c r="AH82" s="565">
        <v>25.4574</v>
      </c>
    </row>
    <row r="83" spans="1:34">
      <c r="A83" s="574" t="s">
        <v>276</v>
      </c>
      <c r="B83" s="491">
        <v>-18.421923</v>
      </c>
      <c r="C83" s="491">
        <v>-38.163755000000002</v>
      </c>
      <c r="D83" s="491">
        <v>-32.365352000000001</v>
      </c>
      <c r="E83" s="491">
        <v>-21.734901000000001</v>
      </c>
      <c r="F83" s="491">
        <v>-29.797169999999998</v>
      </c>
      <c r="G83" s="491">
        <v>-19.895660000000003</v>
      </c>
      <c r="H83" s="491">
        <v>-2.2415329999999996</v>
      </c>
      <c r="I83" s="491">
        <v>-5.088519999999999</v>
      </c>
      <c r="J83" s="491">
        <v>-1.9595530000000001</v>
      </c>
      <c r="K83" s="491">
        <v>-3.9750459999999999</v>
      </c>
      <c r="L83" s="491">
        <v>-13.264651999999998</v>
      </c>
      <c r="M83" s="492">
        <v>-2.1272950000000002</v>
      </c>
      <c r="N83" s="492">
        <v>-3.320748</v>
      </c>
      <c r="O83" s="492">
        <v>-3.42136</v>
      </c>
      <c r="P83" s="492">
        <v>-3.5646550000000001</v>
      </c>
      <c r="Q83" s="492">
        <v>-12.434058</v>
      </c>
      <c r="R83" s="566">
        <v>-0.68948299999999996</v>
      </c>
      <c r="S83" s="566">
        <v>-1.6626000000000001</v>
      </c>
      <c r="T83" s="566">
        <v>-1.1196999999999999</v>
      </c>
      <c r="U83" s="566">
        <v>-1.7840199999999999</v>
      </c>
      <c r="V83" s="566">
        <v>-2.3924099999999999</v>
      </c>
      <c r="W83" s="566">
        <v>-1.04681</v>
      </c>
      <c r="X83" s="566">
        <v>-1.74261</v>
      </c>
      <c r="Y83" s="566">
        <v>-0.66786999999999996</v>
      </c>
      <c r="Z83" s="566">
        <v>-1.43306</v>
      </c>
      <c r="AA83" s="566">
        <v>-1.0889899999999999</v>
      </c>
      <c r="AB83" s="566">
        <v>-1.7681199999999999</v>
      </c>
      <c r="AC83" s="566">
        <v>-0.91748399999999997</v>
      </c>
      <c r="AD83" s="565">
        <v>-3.4717829999999998</v>
      </c>
      <c r="AE83" s="565">
        <v>-5.2232399999999997</v>
      </c>
      <c r="AF83" s="565">
        <v>-3.84354</v>
      </c>
      <c r="AG83" s="565">
        <v>-3.7745939999999996</v>
      </c>
      <c r="AH83" s="565">
        <v>-16.313157</v>
      </c>
    </row>
    <row r="84" spans="1:34">
      <c r="A84" s="574" t="s">
        <v>487</v>
      </c>
      <c r="B84" s="491">
        <v>-1.0814509000000001</v>
      </c>
      <c r="C84" s="491">
        <v>1.3079688999999999</v>
      </c>
      <c r="D84" s="491">
        <v>0.65115259999999986</v>
      </c>
      <c r="E84" s="491">
        <v>1.8165886</v>
      </c>
      <c r="F84" s="491">
        <v>4.8876724999999999</v>
      </c>
      <c r="G84" s="491">
        <v>1.1362029999999999</v>
      </c>
      <c r="H84" s="491">
        <v>-1.0232319999999999</v>
      </c>
      <c r="I84" s="491">
        <v>-0.19156600000000013</v>
      </c>
      <c r="J84" s="491">
        <v>-0.33550300000000022</v>
      </c>
      <c r="K84" s="491">
        <v>-7.6689000000000673E-2</v>
      </c>
      <c r="L84" s="491">
        <v>-1.6269900000000008</v>
      </c>
      <c r="M84" s="492">
        <v>-8.1632000000000038E-2</v>
      </c>
      <c r="N84" s="492">
        <v>-0.76096200000000014</v>
      </c>
      <c r="O84" s="492">
        <v>-0.20799900000000027</v>
      </c>
      <c r="P84" s="492">
        <v>0.21732699999999994</v>
      </c>
      <c r="Q84" s="492">
        <v>-0.83326600000000062</v>
      </c>
      <c r="R84" s="566">
        <v>0.11246299999999998</v>
      </c>
      <c r="S84" s="566">
        <v>-0.48883399999999999</v>
      </c>
      <c r="T84" s="566">
        <v>-0.10819099999999993</v>
      </c>
      <c r="U84" s="566">
        <v>-0.14019499999999985</v>
      </c>
      <c r="V84" s="566">
        <v>6.3755000000000006E-2</v>
      </c>
      <c r="W84" s="566">
        <v>-0.19929799999999998</v>
      </c>
      <c r="X84" s="566">
        <v>0.17680799999999985</v>
      </c>
      <c r="Y84" s="566">
        <v>0.88301900000000022</v>
      </c>
      <c r="Z84" s="566">
        <v>-0.19345199999999996</v>
      </c>
      <c r="AA84" s="566">
        <v>0.28298599999999974</v>
      </c>
      <c r="AB84" s="566">
        <v>0.27801100000000001</v>
      </c>
      <c r="AC84" s="566">
        <v>0.36320499999999978</v>
      </c>
      <c r="AD84" s="565">
        <v>-0.48456199999999994</v>
      </c>
      <c r="AE84" s="565">
        <v>-0.27573799999999982</v>
      </c>
      <c r="AF84" s="565">
        <v>0.86637500000000012</v>
      </c>
      <c r="AG84" s="565">
        <v>0.92420199999999952</v>
      </c>
      <c r="AH84" s="565">
        <v>1.0302769999999999</v>
      </c>
    </row>
    <row r="85" spans="1:34">
      <c r="A85" s="574" t="s">
        <v>256</v>
      </c>
      <c r="B85" s="491">
        <v>3.8085718999999996</v>
      </c>
      <c r="C85" s="491">
        <v>5.5966117999999998</v>
      </c>
      <c r="D85" s="491">
        <v>5.7274022999999996</v>
      </c>
      <c r="E85" s="491">
        <v>7.9578395999999998</v>
      </c>
      <c r="F85" s="491">
        <v>11.987163500000001</v>
      </c>
      <c r="G85" s="491">
        <v>12.356648</v>
      </c>
      <c r="H85" s="491">
        <v>3.1923249999999999</v>
      </c>
      <c r="I85" s="491">
        <v>3.076708</v>
      </c>
      <c r="J85" s="491">
        <v>2.982491</v>
      </c>
      <c r="K85" s="491">
        <v>4.9066700000000001</v>
      </c>
      <c r="L85" s="491">
        <v>14.158194</v>
      </c>
      <c r="M85" s="492">
        <v>3.032222</v>
      </c>
      <c r="N85" s="492">
        <v>3.8828810000000002</v>
      </c>
      <c r="O85" s="492">
        <v>4.2290669999999997</v>
      </c>
      <c r="P85" s="492">
        <v>4.7337560000000005</v>
      </c>
      <c r="Q85" s="492">
        <v>15.877925999999999</v>
      </c>
      <c r="R85" s="566">
        <v>1.435038</v>
      </c>
      <c r="S85" s="566">
        <v>1.0235540000000001</v>
      </c>
      <c r="T85" s="566">
        <v>1.668933</v>
      </c>
      <c r="U85" s="566">
        <v>1.2009050000000001</v>
      </c>
      <c r="V85" s="566">
        <v>1.771218</v>
      </c>
      <c r="W85" s="566">
        <v>1.2316819999999999</v>
      </c>
      <c r="X85" s="566">
        <v>1.6184799999999999</v>
      </c>
      <c r="Y85" s="566">
        <v>2.1873240000000003</v>
      </c>
      <c r="Z85" s="566">
        <v>1.869343</v>
      </c>
      <c r="AA85" s="566">
        <v>1.3763619999999999</v>
      </c>
      <c r="AB85" s="566">
        <v>1.987282</v>
      </c>
      <c r="AC85" s="566">
        <v>2.307353</v>
      </c>
      <c r="AD85" s="565">
        <v>4.1275250000000003</v>
      </c>
      <c r="AE85" s="565">
        <v>4.203805</v>
      </c>
      <c r="AF85" s="565">
        <v>5.6751469999999999</v>
      </c>
      <c r="AG85" s="565">
        <v>5.6709969999999998</v>
      </c>
      <c r="AH85" s="565">
        <v>19.677474</v>
      </c>
    </row>
    <row r="86" spans="1:34">
      <c r="A86" s="574" t="s">
        <v>257</v>
      </c>
      <c r="B86" s="491">
        <v>-4.8900227999999997</v>
      </c>
      <c r="C86" s="491">
        <v>-4.2886428999999993</v>
      </c>
      <c r="D86" s="491">
        <v>-5.0762497</v>
      </c>
      <c r="E86" s="491">
        <v>-6.1412509999999996</v>
      </c>
      <c r="F86" s="491">
        <v>-7.0994910000000004</v>
      </c>
      <c r="G86" s="491">
        <v>-11.220445</v>
      </c>
      <c r="H86" s="491">
        <v>-4.2155569999999996</v>
      </c>
      <c r="I86" s="491">
        <v>-3.2682739999999999</v>
      </c>
      <c r="J86" s="491">
        <v>-3.3179940000000001</v>
      </c>
      <c r="K86" s="491">
        <v>-4.9833590000000001</v>
      </c>
      <c r="L86" s="491">
        <v>-15.785183999999999</v>
      </c>
      <c r="M86" s="492">
        <v>-3.1138539999999999</v>
      </c>
      <c r="N86" s="492">
        <v>-4.6438430000000004</v>
      </c>
      <c r="O86" s="492">
        <v>-4.4370660000000006</v>
      </c>
      <c r="P86" s="492">
        <v>-4.5164290000000005</v>
      </c>
      <c r="Q86" s="492">
        <v>-16.711192000000004</v>
      </c>
      <c r="R86" s="566">
        <v>-1.3225750000000001</v>
      </c>
      <c r="S86" s="566">
        <v>-1.5123880000000001</v>
      </c>
      <c r="T86" s="566">
        <v>-1.7771239999999999</v>
      </c>
      <c r="U86" s="566">
        <v>-1.3411</v>
      </c>
      <c r="V86" s="566">
        <v>-1.707463</v>
      </c>
      <c r="W86" s="566">
        <v>-1.4309799999999999</v>
      </c>
      <c r="X86" s="566">
        <v>-1.4416720000000001</v>
      </c>
      <c r="Y86" s="566">
        <v>-1.304305</v>
      </c>
      <c r="Z86" s="566">
        <v>-2.0627949999999999</v>
      </c>
      <c r="AA86" s="566">
        <v>-1.0933760000000001</v>
      </c>
      <c r="AB86" s="566">
        <v>-1.709271</v>
      </c>
      <c r="AC86" s="566">
        <v>-1.9441480000000002</v>
      </c>
      <c r="AD86" s="565">
        <v>-4.6120869999999998</v>
      </c>
      <c r="AE86" s="565">
        <v>-4.4795429999999996</v>
      </c>
      <c r="AF86" s="565">
        <v>-4.8087719999999994</v>
      </c>
      <c r="AG86" s="565">
        <v>-4.7467950000000005</v>
      </c>
      <c r="AH86" s="565">
        <v>-18.647196999999998</v>
      </c>
    </row>
    <row r="87" spans="1:34">
      <c r="A87" s="574" t="s">
        <v>488</v>
      </c>
      <c r="B87" s="491">
        <v>-1.4549836</v>
      </c>
      <c r="C87" s="491">
        <v>-0.53890519999999986</v>
      </c>
      <c r="D87" s="491">
        <v>-0.48963069999999997</v>
      </c>
      <c r="E87" s="491">
        <v>0.87274659999999993</v>
      </c>
      <c r="F87" s="491">
        <v>1.3845764999999999</v>
      </c>
      <c r="G87" s="491">
        <v>-0.93889900000000004</v>
      </c>
      <c r="H87" s="491">
        <v>-1.2566449999999998</v>
      </c>
      <c r="I87" s="491">
        <v>0.14371499999999998</v>
      </c>
      <c r="J87" s="491">
        <v>-0.60941500000000004</v>
      </c>
      <c r="K87" s="491">
        <v>3.1178999999999901E-2</v>
      </c>
      <c r="L87" s="491">
        <v>-1.6911659999999999</v>
      </c>
      <c r="M87" s="492">
        <v>-0.36429</v>
      </c>
      <c r="N87" s="492">
        <v>-1.4951669999999999</v>
      </c>
      <c r="O87" s="492">
        <v>-1.567523</v>
      </c>
      <c r="P87" s="492">
        <v>-1.3347280000000001</v>
      </c>
      <c r="Q87" s="492">
        <v>-4.7617080000000005</v>
      </c>
      <c r="R87" s="566">
        <v>-0.26713399999999998</v>
      </c>
      <c r="S87" s="566">
        <v>-0.63237600000000005</v>
      </c>
      <c r="T87" s="566">
        <v>-1.138007</v>
      </c>
      <c r="U87" s="566">
        <v>-0.40726399999999996</v>
      </c>
      <c r="V87" s="566">
        <v>-0.63075199999999998</v>
      </c>
      <c r="W87" s="566">
        <v>-0.31012800000000001</v>
      </c>
      <c r="X87" s="566">
        <v>-0.22716600000000003</v>
      </c>
      <c r="Y87" s="566">
        <v>0.16612899999999997</v>
      </c>
      <c r="Z87" s="566">
        <v>-0.57897799999999999</v>
      </c>
      <c r="AA87" s="566">
        <v>-0.28235800000000005</v>
      </c>
      <c r="AB87" s="566">
        <v>-0.81377799999999989</v>
      </c>
      <c r="AC87" s="566">
        <v>-0.27001700000000006</v>
      </c>
      <c r="AD87" s="565">
        <v>-2.0375170000000002</v>
      </c>
      <c r="AE87" s="565">
        <v>-1.3481439999999998</v>
      </c>
      <c r="AF87" s="565">
        <v>-0.640015</v>
      </c>
      <c r="AG87" s="565">
        <v>-1.3661530000000002</v>
      </c>
      <c r="AH87" s="565">
        <v>-5.3918289999999995</v>
      </c>
    </row>
    <row r="88" spans="1:34">
      <c r="A88" s="574" t="s">
        <v>256</v>
      </c>
      <c r="B88" s="491">
        <v>1.6125684000000002</v>
      </c>
      <c r="C88" s="491">
        <v>2.6182308000000001</v>
      </c>
      <c r="D88" s="491">
        <v>2.2064842999999996</v>
      </c>
      <c r="E88" s="491">
        <v>3.9543625999999996</v>
      </c>
      <c r="F88" s="491">
        <v>5.2419035000000003</v>
      </c>
      <c r="G88" s="491">
        <v>5.0979660000000004</v>
      </c>
      <c r="H88" s="491">
        <v>1.437141</v>
      </c>
      <c r="I88" s="491">
        <v>1.604047</v>
      </c>
      <c r="J88" s="491">
        <v>1.3428169999999999</v>
      </c>
      <c r="K88" s="491">
        <v>2.8333370000000002</v>
      </c>
      <c r="L88" s="491">
        <v>7.2173420000000004</v>
      </c>
      <c r="M88" s="492">
        <v>1.2892410000000001</v>
      </c>
      <c r="N88" s="492">
        <v>0.89833099999999999</v>
      </c>
      <c r="O88" s="492">
        <v>1.323844</v>
      </c>
      <c r="P88" s="492">
        <v>1.4991019999999999</v>
      </c>
      <c r="Q88" s="492">
        <v>5.0105180000000002</v>
      </c>
      <c r="R88" s="566">
        <v>0.60259399999999996</v>
      </c>
      <c r="S88" s="566">
        <v>0.34048899999999999</v>
      </c>
      <c r="T88" s="566">
        <v>0.13117300000000001</v>
      </c>
      <c r="U88" s="566">
        <v>0.366201</v>
      </c>
      <c r="V88" s="566">
        <v>0.47878799999999999</v>
      </c>
      <c r="W88" s="566">
        <v>0.32510299999999998</v>
      </c>
      <c r="X88" s="566">
        <v>0.44253999999999999</v>
      </c>
      <c r="Y88" s="566">
        <v>0.88386399999999998</v>
      </c>
      <c r="Z88" s="566">
        <v>0.91051199999999999</v>
      </c>
      <c r="AA88" s="566">
        <v>0.297402</v>
      </c>
      <c r="AB88" s="566">
        <v>0.33921200000000001</v>
      </c>
      <c r="AC88" s="566">
        <v>0.96921299999999999</v>
      </c>
      <c r="AD88" s="565">
        <v>1.0742559999999999</v>
      </c>
      <c r="AE88" s="565">
        <v>1.1700919999999999</v>
      </c>
      <c r="AF88" s="565">
        <v>2.2369159999999999</v>
      </c>
      <c r="AG88" s="565">
        <v>1.6058270000000001</v>
      </c>
      <c r="AH88" s="565">
        <v>6.0870909999999991</v>
      </c>
    </row>
    <row r="89" spans="1:34">
      <c r="A89" s="574" t="s">
        <v>257</v>
      </c>
      <c r="B89" s="491">
        <v>-3.0675520000000001</v>
      </c>
      <c r="C89" s="491">
        <v>-3.1571360000000004</v>
      </c>
      <c r="D89" s="491">
        <v>-2.6961150000000003</v>
      </c>
      <c r="E89" s="491">
        <v>-3.0816160000000004</v>
      </c>
      <c r="F89" s="491">
        <v>-3.8573269999999997</v>
      </c>
      <c r="G89" s="491">
        <v>-6.0368649999999997</v>
      </c>
      <c r="H89" s="491">
        <v>-2.6937859999999998</v>
      </c>
      <c r="I89" s="491">
        <v>-1.4603320000000002</v>
      </c>
      <c r="J89" s="491">
        <v>-1.952232</v>
      </c>
      <c r="K89" s="491">
        <v>-2.8021580000000004</v>
      </c>
      <c r="L89" s="491">
        <v>-8.9085080000000012</v>
      </c>
      <c r="M89" s="492">
        <v>-1.6535310000000001</v>
      </c>
      <c r="N89" s="492">
        <v>-2.3934980000000001</v>
      </c>
      <c r="O89" s="492">
        <v>-2.8913669999999998</v>
      </c>
      <c r="P89" s="492">
        <v>-2.8338299999999998</v>
      </c>
      <c r="Q89" s="492">
        <v>-9.7722259999999999</v>
      </c>
      <c r="R89" s="566">
        <v>-0.86972799999999995</v>
      </c>
      <c r="S89" s="566">
        <v>-0.97286499999999998</v>
      </c>
      <c r="T89" s="566">
        <v>-1.26918</v>
      </c>
      <c r="U89" s="566">
        <v>-0.77346499999999996</v>
      </c>
      <c r="V89" s="566">
        <v>-1.10954</v>
      </c>
      <c r="W89" s="566">
        <v>-0.63523099999999999</v>
      </c>
      <c r="X89" s="566">
        <v>-0.66970600000000002</v>
      </c>
      <c r="Y89" s="566">
        <v>-0.71773500000000001</v>
      </c>
      <c r="Z89" s="566">
        <v>-1.48949</v>
      </c>
      <c r="AA89" s="566">
        <v>-0.57976000000000005</v>
      </c>
      <c r="AB89" s="566">
        <v>-1.15299</v>
      </c>
      <c r="AC89" s="566">
        <v>-1.2392300000000001</v>
      </c>
      <c r="AD89" s="565">
        <v>-3.1117729999999999</v>
      </c>
      <c r="AE89" s="565">
        <v>-2.5182359999999999</v>
      </c>
      <c r="AF89" s="565">
        <v>-2.8769309999999999</v>
      </c>
      <c r="AG89" s="565">
        <v>-2.9719800000000003</v>
      </c>
      <c r="AH89" s="565">
        <v>-11.47892</v>
      </c>
    </row>
    <row r="90" spans="1:34">
      <c r="A90" s="574" t="s">
        <v>489</v>
      </c>
      <c r="B90" s="491">
        <v>0.37353270000000005</v>
      </c>
      <c r="C90" s="491">
        <v>1.8468741</v>
      </c>
      <c r="D90" s="491">
        <v>1.1407833000000001</v>
      </c>
      <c r="E90" s="491">
        <v>0.94384199999999985</v>
      </c>
      <c r="F90" s="491">
        <v>3.5030960000000002</v>
      </c>
      <c r="G90" s="491">
        <v>2.0751020000000002</v>
      </c>
      <c r="H90" s="491">
        <v>0.23341299999999987</v>
      </c>
      <c r="I90" s="491">
        <v>-0.33528099999999994</v>
      </c>
      <c r="J90" s="491">
        <v>0.27391199999999999</v>
      </c>
      <c r="K90" s="491">
        <v>-0.10786800000000007</v>
      </c>
      <c r="L90" s="491">
        <v>6.4175999999999844E-2</v>
      </c>
      <c r="M90" s="492">
        <v>0.28265800000000008</v>
      </c>
      <c r="N90" s="492">
        <v>0.73420499999999989</v>
      </c>
      <c r="O90" s="492">
        <v>1.359524</v>
      </c>
      <c r="P90" s="492">
        <v>1.552055</v>
      </c>
      <c r="Q90" s="492">
        <v>3.9284419999999995</v>
      </c>
      <c r="R90" s="566">
        <v>0.37959699999999996</v>
      </c>
      <c r="S90" s="566">
        <v>0.14354200000000006</v>
      </c>
      <c r="T90" s="566">
        <v>1.0298160000000001</v>
      </c>
      <c r="U90" s="566">
        <v>0.267069</v>
      </c>
      <c r="V90" s="566">
        <v>0.69450699999999999</v>
      </c>
      <c r="W90" s="566">
        <v>0.11082999999999998</v>
      </c>
      <c r="X90" s="566">
        <v>0.40397399999999994</v>
      </c>
      <c r="Y90" s="566">
        <v>0.71689000000000003</v>
      </c>
      <c r="Z90" s="566">
        <v>0.38552600000000004</v>
      </c>
      <c r="AA90" s="566">
        <v>0.56534399999999996</v>
      </c>
      <c r="AB90" s="566">
        <v>1.0917889999999999</v>
      </c>
      <c r="AC90" s="566">
        <v>0.63322200000000006</v>
      </c>
      <c r="AD90" s="565">
        <v>1.5529550000000001</v>
      </c>
      <c r="AE90" s="565">
        <v>1.072406</v>
      </c>
      <c r="AF90" s="565">
        <v>1.5063900000000001</v>
      </c>
      <c r="AG90" s="565">
        <v>2.2903549999999999</v>
      </c>
      <c r="AH90" s="565">
        <v>6.4221059999999994</v>
      </c>
    </row>
    <row r="91" spans="1:34">
      <c r="A91" s="574" t="s">
        <v>490</v>
      </c>
      <c r="B91" s="491">
        <v>2.1960034999999998</v>
      </c>
      <c r="C91" s="491">
        <v>2.9783809999999997</v>
      </c>
      <c r="D91" s="491">
        <v>3.520918</v>
      </c>
      <c r="E91" s="491">
        <v>4.0034770000000002</v>
      </c>
      <c r="F91" s="491">
        <v>6.74526</v>
      </c>
      <c r="G91" s="491">
        <v>7.2586820000000003</v>
      </c>
      <c r="H91" s="491">
        <v>1.7551839999999999</v>
      </c>
      <c r="I91" s="491">
        <v>1.472661</v>
      </c>
      <c r="J91" s="491">
        <v>1.6396740000000001</v>
      </c>
      <c r="K91" s="491">
        <v>2.0733329999999999</v>
      </c>
      <c r="L91" s="491">
        <v>6.9408519999999996</v>
      </c>
      <c r="M91" s="492">
        <v>1.7429809999999999</v>
      </c>
      <c r="N91" s="492">
        <v>2.9845499999999996</v>
      </c>
      <c r="O91" s="492">
        <v>2.9052230000000003</v>
      </c>
      <c r="P91" s="492">
        <v>3.2346539999999999</v>
      </c>
      <c r="Q91" s="492">
        <v>10.867407999999999</v>
      </c>
      <c r="R91" s="566">
        <v>0.83244399999999996</v>
      </c>
      <c r="S91" s="566">
        <v>0.68306500000000003</v>
      </c>
      <c r="T91" s="566">
        <v>1.53776</v>
      </c>
      <c r="U91" s="566">
        <v>0.834704</v>
      </c>
      <c r="V91" s="566">
        <v>1.29243</v>
      </c>
      <c r="W91" s="566">
        <v>0.90657900000000002</v>
      </c>
      <c r="X91" s="566">
        <v>1.17594</v>
      </c>
      <c r="Y91" s="566">
        <v>1.3034600000000001</v>
      </c>
      <c r="Z91" s="566">
        <v>0.95883099999999999</v>
      </c>
      <c r="AA91" s="566">
        <v>1.0789599999999999</v>
      </c>
      <c r="AB91" s="566">
        <v>1.6480699999999999</v>
      </c>
      <c r="AC91" s="566">
        <v>1.3381400000000001</v>
      </c>
      <c r="AD91" s="565">
        <v>3.0532690000000002</v>
      </c>
      <c r="AE91" s="565">
        <v>3.0337129999999997</v>
      </c>
      <c r="AF91" s="565">
        <v>3.438231</v>
      </c>
      <c r="AG91" s="565">
        <v>4.0651700000000002</v>
      </c>
      <c r="AH91" s="565">
        <v>13.590383000000001</v>
      </c>
    </row>
    <row r="92" spans="1:34">
      <c r="A92" s="574" t="s">
        <v>491</v>
      </c>
      <c r="B92" s="491">
        <v>-1.8224708000000003</v>
      </c>
      <c r="C92" s="491">
        <v>-1.1315069</v>
      </c>
      <c r="D92" s="491">
        <v>-2.3801346999999997</v>
      </c>
      <c r="E92" s="491">
        <v>-3.0596349999999997</v>
      </c>
      <c r="F92" s="491">
        <v>-3.2421639999999998</v>
      </c>
      <c r="G92" s="491">
        <v>-5.1835800000000001</v>
      </c>
      <c r="H92" s="491">
        <v>-1.521771</v>
      </c>
      <c r="I92" s="491">
        <v>-1.8079419999999999</v>
      </c>
      <c r="J92" s="491">
        <v>-1.3657620000000001</v>
      </c>
      <c r="K92" s="491">
        <v>-2.1812010000000002</v>
      </c>
      <c r="L92" s="491">
        <v>-6.8766759999999998</v>
      </c>
      <c r="M92" s="492">
        <v>-1.4603229999999998</v>
      </c>
      <c r="N92" s="492">
        <v>-2.2503449999999998</v>
      </c>
      <c r="O92" s="492">
        <v>-1.5456989999999999</v>
      </c>
      <c r="P92" s="492">
        <v>-1.6825989999999997</v>
      </c>
      <c r="Q92" s="492">
        <v>-6.9389659999999989</v>
      </c>
      <c r="R92" s="566">
        <v>-0.452847</v>
      </c>
      <c r="S92" s="566">
        <v>-0.53952299999999997</v>
      </c>
      <c r="T92" s="566">
        <v>-0.50794399999999995</v>
      </c>
      <c r="U92" s="566">
        <v>-0.567635</v>
      </c>
      <c r="V92" s="566">
        <v>-0.59792299999999998</v>
      </c>
      <c r="W92" s="566">
        <v>-0.79574900000000004</v>
      </c>
      <c r="X92" s="566">
        <v>-0.77196600000000004</v>
      </c>
      <c r="Y92" s="566">
        <v>-0.58657000000000004</v>
      </c>
      <c r="Z92" s="566">
        <v>-0.57330499999999995</v>
      </c>
      <c r="AA92" s="566">
        <v>-0.51361599999999996</v>
      </c>
      <c r="AB92" s="566">
        <v>-0.55628100000000003</v>
      </c>
      <c r="AC92" s="566">
        <v>-0.70491800000000004</v>
      </c>
      <c r="AD92" s="565">
        <v>-1.5003139999999999</v>
      </c>
      <c r="AE92" s="565">
        <v>-1.9613069999999999</v>
      </c>
      <c r="AF92" s="565">
        <v>-1.9318409999999999</v>
      </c>
      <c r="AG92" s="565">
        <v>-1.7748150000000003</v>
      </c>
      <c r="AH92" s="565">
        <v>-7.1682769999999998</v>
      </c>
    </row>
    <row r="93" spans="1:34">
      <c r="A93" s="574" t="s">
        <v>486</v>
      </c>
      <c r="B93" s="491">
        <v>3.219811</v>
      </c>
      <c r="C93" s="491">
        <v>1.0194719999999999</v>
      </c>
      <c r="D93" s="491">
        <v>3.5157699999999998</v>
      </c>
      <c r="E93" s="491">
        <v>-6.3753409999999988</v>
      </c>
      <c r="F93" s="491">
        <v>-14.209441</v>
      </c>
      <c r="G93" s="491">
        <v>-13.058972000000001</v>
      </c>
      <c r="H93" s="491">
        <v>-2.5574960000000004</v>
      </c>
      <c r="I93" s="491">
        <v>-4.1538779999999997</v>
      </c>
      <c r="J93" s="491">
        <v>-2.7512750000000006</v>
      </c>
      <c r="K93" s="491">
        <v>-2.50943</v>
      </c>
      <c r="L93" s="491">
        <v>-11.972079000000001</v>
      </c>
      <c r="M93" s="492">
        <v>-4.1997719999999994</v>
      </c>
      <c r="N93" s="492">
        <v>-3.8563450000000001</v>
      </c>
      <c r="O93" s="492">
        <v>-4.4751329999999996</v>
      </c>
      <c r="P93" s="492">
        <v>-4.01389</v>
      </c>
      <c r="Q93" s="492">
        <v>-16.54514</v>
      </c>
      <c r="R93" s="566">
        <v>-1.3038020000000001</v>
      </c>
      <c r="S93" s="566">
        <v>-1.36144</v>
      </c>
      <c r="T93" s="566">
        <v>-1.5152599999999998</v>
      </c>
      <c r="U93" s="566">
        <v>-1.1017900000000003</v>
      </c>
      <c r="V93" s="566">
        <v>-1.0792189999999999</v>
      </c>
      <c r="W93" s="566">
        <v>-1.2686859999999998</v>
      </c>
      <c r="X93" s="566">
        <v>-1.0964299999999998</v>
      </c>
      <c r="Y93" s="566">
        <v>-1.926892</v>
      </c>
      <c r="Z93" s="566">
        <v>-1.590603</v>
      </c>
      <c r="AA93" s="566">
        <v>-1.8437680000000001</v>
      </c>
      <c r="AB93" s="566">
        <v>-1.9817640000000001</v>
      </c>
      <c r="AC93" s="566">
        <v>-1.1344069999999999</v>
      </c>
      <c r="AD93" s="565">
        <v>-4.1805019999999997</v>
      </c>
      <c r="AE93" s="565">
        <v>-3.4496950000000002</v>
      </c>
      <c r="AF93" s="565">
        <v>-4.6139250000000001</v>
      </c>
      <c r="AG93" s="565">
        <v>-4.9599390000000003</v>
      </c>
      <c r="AH93" s="565">
        <v>-17.204061000000003</v>
      </c>
    </row>
    <row r="94" spans="1:34">
      <c r="A94" s="574" t="s">
        <v>253</v>
      </c>
      <c r="B94" s="491">
        <v>18.045501999999999</v>
      </c>
      <c r="C94" s="491">
        <v>19.116371999999998</v>
      </c>
      <c r="D94" s="491">
        <v>21.25977</v>
      </c>
      <c r="E94" s="491">
        <v>15.813398000000001</v>
      </c>
      <c r="F94" s="491">
        <v>13.780688999999999</v>
      </c>
      <c r="G94" s="491">
        <v>13.496198</v>
      </c>
      <c r="H94" s="491">
        <v>3.2723240000000002</v>
      </c>
      <c r="I94" s="491">
        <v>2.5724520000000002</v>
      </c>
      <c r="J94" s="491">
        <v>2.9055649999999997</v>
      </c>
      <c r="K94" s="491">
        <v>3.6897700000000002</v>
      </c>
      <c r="L94" s="491">
        <v>12.440111000000002</v>
      </c>
      <c r="M94" s="492">
        <v>2.693578</v>
      </c>
      <c r="N94" s="492">
        <v>2.3450550000000003</v>
      </c>
      <c r="O94" s="492">
        <v>2.8282970000000001</v>
      </c>
      <c r="P94" s="492">
        <v>3.06243</v>
      </c>
      <c r="Q94" s="492">
        <v>10.929360000000001</v>
      </c>
      <c r="R94" s="566">
        <v>0.56951799999999997</v>
      </c>
      <c r="S94" s="566">
        <v>0.84418000000000004</v>
      </c>
      <c r="T94" s="566">
        <v>1.0428900000000001</v>
      </c>
      <c r="U94" s="566">
        <v>1.07666</v>
      </c>
      <c r="V94" s="566">
        <v>0.88325100000000001</v>
      </c>
      <c r="W94" s="566">
        <v>0.98392400000000002</v>
      </c>
      <c r="X94" s="566">
        <v>1.21604</v>
      </c>
      <c r="Y94" s="566">
        <v>0.67081800000000003</v>
      </c>
      <c r="Z94" s="566">
        <v>0.46266699999999999</v>
      </c>
      <c r="AA94" s="566">
        <v>0.266322</v>
      </c>
      <c r="AB94" s="566">
        <v>0.54272600000000004</v>
      </c>
      <c r="AC94" s="566">
        <v>0.57532300000000003</v>
      </c>
      <c r="AD94" s="565">
        <v>2.456588</v>
      </c>
      <c r="AE94" s="565">
        <v>2.943835</v>
      </c>
      <c r="AF94" s="565">
        <v>2.3495250000000003</v>
      </c>
      <c r="AG94" s="565">
        <v>1.384371</v>
      </c>
      <c r="AH94" s="565">
        <v>9.1343189999999996</v>
      </c>
    </row>
    <row r="95" spans="1:34">
      <c r="A95" s="574" t="s">
        <v>254</v>
      </c>
      <c r="B95" s="491">
        <v>-14.825690999999999</v>
      </c>
      <c r="C95" s="491">
        <v>-18.096900000000002</v>
      </c>
      <c r="D95" s="491">
        <v>-17.744</v>
      </c>
      <c r="E95" s="491">
        <v>-22.188739000000002</v>
      </c>
      <c r="F95" s="491">
        <v>-27.990130000000001</v>
      </c>
      <c r="G95" s="491">
        <v>-26.555170000000004</v>
      </c>
      <c r="H95" s="491">
        <v>-5.8298199999999998</v>
      </c>
      <c r="I95" s="491">
        <v>-6.726329999999999</v>
      </c>
      <c r="J95" s="491">
        <v>-5.6568399999999999</v>
      </c>
      <c r="K95" s="491">
        <v>-6.1992000000000003</v>
      </c>
      <c r="L95" s="491">
        <v>-24.412189999999999</v>
      </c>
      <c r="M95" s="494">
        <v>-6.8933499999999999</v>
      </c>
      <c r="N95" s="494">
        <v>-6.2014000000000005</v>
      </c>
      <c r="O95" s="494">
        <v>-7.3034300000000005</v>
      </c>
      <c r="P95" s="494">
        <v>-7.0763200000000008</v>
      </c>
      <c r="Q95" s="494">
        <v>-27.474500000000006</v>
      </c>
      <c r="R95" s="567">
        <v>-1.8733200000000001</v>
      </c>
      <c r="S95" s="567">
        <v>-2.2056200000000001</v>
      </c>
      <c r="T95" s="567">
        <v>-2.5581499999999999</v>
      </c>
      <c r="U95" s="567">
        <v>-2.1784500000000002</v>
      </c>
      <c r="V95" s="567">
        <v>-1.9624699999999999</v>
      </c>
      <c r="W95" s="567">
        <v>-2.2526099999999998</v>
      </c>
      <c r="X95" s="567">
        <v>-2.3124699999999998</v>
      </c>
      <c r="Y95" s="567">
        <v>-2.5977100000000002</v>
      </c>
      <c r="Z95" s="567">
        <v>-2.0532699999999999</v>
      </c>
      <c r="AA95" s="567">
        <v>-2.11009</v>
      </c>
      <c r="AB95" s="567">
        <v>-2.5244900000000001</v>
      </c>
      <c r="AC95" s="567">
        <v>-1.70973</v>
      </c>
      <c r="AD95" s="568">
        <v>-6.6370900000000006</v>
      </c>
      <c r="AE95" s="568">
        <v>-6.3935300000000002</v>
      </c>
      <c r="AF95" s="568">
        <v>-6.9634499999999999</v>
      </c>
      <c r="AG95" s="568">
        <v>-6.3443100000000001</v>
      </c>
      <c r="AH95" s="568">
        <v>-26.338380000000001</v>
      </c>
    </row>
    <row r="96" spans="1:34" s="187" customFormat="1" ht="10.5">
      <c r="A96" s="575" t="s">
        <v>37</v>
      </c>
      <c r="B96" s="185"/>
      <c r="C96" s="185"/>
      <c r="D96" s="185"/>
      <c r="E96" s="185"/>
      <c r="F96" s="185"/>
      <c r="G96" s="185"/>
      <c r="H96" s="185"/>
      <c r="I96" s="185"/>
      <c r="J96" s="185"/>
      <c r="K96" s="185"/>
      <c r="L96" s="185"/>
      <c r="M96" s="186"/>
      <c r="N96" s="186"/>
      <c r="O96" s="186"/>
      <c r="P96" s="186"/>
      <c r="Q96" s="186"/>
      <c r="R96" s="569"/>
      <c r="S96" s="186"/>
      <c r="T96" s="186"/>
      <c r="U96" s="186"/>
      <c r="V96" s="186"/>
      <c r="W96" s="186"/>
      <c r="X96" s="186"/>
      <c r="Y96" s="186"/>
      <c r="Z96" s="186"/>
      <c r="AA96" s="186"/>
      <c r="AB96" s="186"/>
      <c r="AC96" s="186"/>
      <c r="AD96" s="186"/>
      <c r="AE96" s="186"/>
      <c r="AF96" s="186"/>
      <c r="AG96" s="186"/>
      <c r="AH96" s="186"/>
    </row>
    <row r="97" s="570" customFormat="1" ht="12"/>
    <row r="98" s="570" customFormat="1" ht="12"/>
    <row r="99" s="570" customFormat="1" ht="12"/>
    <row r="100" s="570" customFormat="1" ht="12"/>
    <row r="101" s="570" customFormat="1" ht="12"/>
    <row r="102" s="570" customFormat="1" ht="12"/>
    <row r="103" s="570" customFormat="1" ht="12"/>
    <row r="104" s="570" customFormat="1" ht="12"/>
    <row r="105" s="570" customFormat="1" ht="12"/>
    <row r="106" s="570" customFormat="1" ht="12"/>
    <row r="107" s="570" customFormat="1" ht="12"/>
    <row r="108" s="570" customFormat="1" ht="12"/>
    <row r="109" s="570" customFormat="1" ht="12"/>
    <row r="110" s="570" customFormat="1" ht="12"/>
    <row r="111" s="570" customFormat="1" ht="12"/>
    <row r="112" s="570" customFormat="1" ht="12"/>
    <row r="113" s="570" customFormat="1" ht="12"/>
    <row r="114" s="570" customFormat="1" ht="12"/>
    <row r="115" s="570" customFormat="1" ht="12"/>
    <row r="116" s="570" customFormat="1" ht="12"/>
    <row r="117" s="570" customFormat="1" ht="12"/>
    <row r="118" s="570" customFormat="1" ht="12"/>
    <row r="119" s="570" customFormat="1" ht="12"/>
    <row r="120" s="570" customFormat="1" ht="12"/>
    <row r="121" s="570" customFormat="1" ht="12"/>
    <row r="122" s="570" customFormat="1" ht="12"/>
    <row r="123" s="570" customFormat="1" ht="12"/>
    <row r="124" s="570" customFormat="1" ht="12"/>
    <row r="125" s="570" customFormat="1" ht="12"/>
    <row r="126" s="570" customFormat="1" ht="12"/>
    <row r="127" s="570" customFormat="1" ht="12"/>
    <row r="128" s="570" customFormat="1" ht="12"/>
    <row r="129" s="570" customFormat="1" ht="12"/>
    <row r="130" s="570" customFormat="1" ht="12"/>
    <row r="131" s="570" customFormat="1" ht="12"/>
    <row r="132" s="570" customFormat="1" ht="12"/>
    <row r="133" s="570" customFormat="1" ht="12"/>
    <row r="134" s="570" customFormat="1" ht="15.75" customHeight="1"/>
    <row r="135" s="570" customFormat="1" ht="12"/>
    <row r="136" s="570" customFormat="1" ht="12"/>
    <row r="137" s="570" customFormat="1" ht="12"/>
    <row r="138" s="570" customFormat="1" ht="12"/>
    <row r="139" s="570" customFormat="1" ht="12"/>
    <row r="140" s="570" customFormat="1" ht="12"/>
    <row r="141" s="570" customFormat="1" ht="12"/>
    <row r="142" s="570" customFormat="1" ht="12"/>
    <row r="143" s="570" customFormat="1" ht="12"/>
    <row r="144" s="570" customFormat="1" ht="12"/>
    <row r="145" s="570" customFormat="1" ht="12"/>
    <row r="146" s="570" customFormat="1" ht="12"/>
    <row r="147" s="570" customFormat="1" ht="12"/>
    <row r="148" s="570" customFormat="1" ht="12"/>
    <row r="149" s="570" customFormat="1" ht="12"/>
    <row r="150" s="570" customFormat="1" ht="12"/>
    <row r="151" s="570" customFormat="1" ht="12"/>
    <row r="152" s="570" customFormat="1" ht="12"/>
    <row r="153" s="570" customFormat="1" ht="12"/>
    <row r="154" s="570" customFormat="1" ht="12"/>
    <row r="155" s="570" customFormat="1" ht="12"/>
    <row r="156" s="570" customFormat="1" ht="12"/>
    <row r="157" s="570" customFormat="1" ht="12"/>
    <row r="158" s="570" customFormat="1" ht="12"/>
    <row r="159" s="570" customFormat="1" ht="12"/>
    <row r="160" s="570" customFormat="1" ht="12"/>
    <row r="161" s="570" customFormat="1" ht="12"/>
    <row r="162" s="570" customFormat="1" ht="12"/>
    <row r="163" s="570" customFormat="1" ht="12"/>
    <row r="164" s="570" customFormat="1" ht="12"/>
    <row r="165" s="570" customFormat="1" ht="12"/>
    <row r="166" s="570" customFormat="1" ht="12"/>
    <row r="167" s="570" customFormat="1" ht="12"/>
    <row r="168" s="570" customFormat="1" ht="12"/>
    <row r="169" s="570" customFormat="1" ht="12"/>
    <row r="170" s="570" customFormat="1" ht="12"/>
    <row r="171" s="570" customFormat="1" ht="12"/>
    <row r="172" s="570" customFormat="1" ht="12"/>
    <row r="173" s="570" customFormat="1" ht="12"/>
    <row r="174" s="570" customFormat="1" ht="12"/>
    <row r="175" s="570" customFormat="1" ht="12"/>
    <row r="176" s="570" customFormat="1" ht="12"/>
    <row r="177" s="570" customFormat="1" ht="12"/>
    <row r="178" s="570" customFormat="1" ht="12"/>
    <row r="179" s="570" customFormat="1" ht="12"/>
    <row r="180" s="570" customFormat="1" ht="12"/>
    <row r="181" s="570" customFormat="1" ht="12"/>
    <row r="182" s="570" customFormat="1" ht="12"/>
    <row r="183" s="570" customFormat="1" ht="12"/>
    <row r="184" s="570" customFormat="1" ht="12"/>
    <row r="185" s="570" customFormat="1" ht="12"/>
    <row r="186" s="570" customFormat="1" ht="12"/>
    <row r="187" s="570" customFormat="1" ht="12"/>
    <row r="188" s="570" customFormat="1" ht="12"/>
    <row r="189" s="570" customFormat="1" ht="12"/>
    <row r="190" s="570" customFormat="1" ht="12"/>
    <row r="191" s="570" customFormat="1" ht="12"/>
    <row r="192" s="570" customFormat="1" ht="12"/>
    <row r="193" s="570" customFormat="1" ht="12"/>
    <row r="194" s="570" customFormat="1" ht="12"/>
    <row r="195" s="570" customFormat="1" ht="12"/>
    <row r="196" s="570" customFormat="1" ht="12"/>
    <row r="197" s="570" customFormat="1" ht="12"/>
    <row r="198" s="570" customFormat="1" ht="12"/>
    <row r="199" s="570" customFormat="1" ht="12"/>
    <row r="200" s="570" customFormat="1" ht="12"/>
    <row r="201" s="570" customFormat="1" ht="12"/>
    <row r="202" s="570" customFormat="1" ht="12"/>
    <row r="203" s="570" customFormat="1" ht="12"/>
    <row r="204" s="570" customFormat="1" ht="12"/>
    <row r="205" s="570" customFormat="1" ht="12"/>
    <row r="206" s="570" customFormat="1" ht="12"/>
    <row r="207" s="570" customFormat="1" ht="12"/>
    <row r="208" s="570" customFormat="1" ht="12"/>
    <row r="209" s="570" customFormat="1" ht="12"/>
    <row r="210" s="570" customFormat="1" ht="12"/>
    <row r="211" s="570" customFormat="1" ht="12"/>
    <row r="212" s="570" customFormat="1" ht="12"/>
    <row r="213" s="570" customFormat="1" ht="12"/>
    <row r="214" s="570" customFormat="1" ht="12"/>
    <row r="215" s="570" customFormat="1" ht="12"/>
    <row r="216" s="570" customFormat="1" ht="12"/>
    <row r="217" s="570" customFormat="1" ht="12"/>
    <row r="218" s="570" customFormat="1" ht="12"/>
    <row r="219" s="570" customFormat="1" ht="12"/>
    <row r="220" s="570" customFormat="1" ht="12"/>
    <row r="221" s="570" customFormat="1" ht="12"/>
    <row r="222" s="570" customFormat="1" ht="12"/>
    <row r="223" s="570" customFormat="1" ht="12"/>
    <row r="224" s="570" customFormat="1" ht="12"/>
    <row r="225" s="570" customFormat="1" ht="12"/>
    <row r="226" s="570" customFormat="1" ht="12"/>
    <row r="227" s="570" customFormat="1" ht="12"/>
    <row r="228" s="570" customFormat="1" ht="12"/>
    <row r="229" s="570" customFormat="1" ht="12"/>
    <row r="230" s="570" customFormat="1" ht="12"/>
    <row r="231" s="570" customFormat="1" ht="12"/>
    <row r="232" s="570" customFormat="1" ht="12"/>
    <row r="233" s="570" customFormat="1" ht="12"/>
    <row r="234" s="570" customFormat="1" ht="12"/>
    <row r="235" s="570" customFormat="1" ht="12"/>
    <row r="236" s="570" customFormat="1" ht="12"/>
    <row r="237" s="570" customFormat="1" ht="12"/>
    <row r="238" s="570" customFormat="1" ht="12"/>
    <row r="239" s="570" customFormat="1" ht="19.5" customHeight="1"/>
    <row r="240" s="570" customFormat="1" ht="12"/>
    <row r="241" s="570" customFormat="1" ht="12"/>
    <row r="242" s="570" customFormat="1" ht="12"/>
    <row r="243" s="570" customFormat="1" ht="12"/>
    <row r="244" s="570" customFormat="1" ht="12"/>
    <row r="245" s="570" customFormat="1" ht="12"/>
    <row r="246" s="570" customFormat="1" ht="12"/>
    <row r="247" s="570" customFormat="1" ht="12"/>
    <row r="248" s="570" customFormat="1" ht="12"/>
    <row r="249" s="570" customFormat="1" ht="12"/>
    <row r="250" s="570" customFormat="1" ht="12"/>
    <row r="251" s="570" customFormat="1" ht="12"/>
    <row r="252" s="570" customFormat="1" ht="12"/>
    <row r="253" s="570" customFormat="1" ht="12"/>
    <row r="254" s="570" customFormat="1" ht="12"/>
    <row r="255" s="570" customFormat="1" ht="12"/>
    <row r="256" s="570" customFormat="1" ht="12"/>
    <row r="257" s="570" customFormat="1" ht="12"/>
    <row r="258" s="570" customFormat="1" ht="12"/>
    <row r="259" s="570" customFormat="1" ht="12"/>
    <row r="260" s="570" customFormat="1" ht="12"/>
    <row r="261" s="570" customFormat="1" ht="12"/>
    <row r="262" s="570" customFormat="1" ht="12"/>
    <row r="263" s="570" customFormat="1" ht="12"/>
    <row r="264" s="570" customFormat="1" ht="12"/>
    <row r="265" s="570" customFormat="1" ht="12"/>
    <row r="266" s="570" customFormat="1" ht="12"/>
    <row r="267" s="570" customFormat="1" ht="12"/>
    <row r="268" s="570" customFormat="1" ht="12"/>
    <row r="269" s="570" customFormat="1" ht="12"/>
    <row r="270" s="570" customFormat="1" ht="12"/>
    <row r="271" s="570" customFormat="1" ht="12"/>
    <row r="272" s="570" customFormat="1" ht="12"/>
    <row r="273" s="570" customFormat="1" ht="12"/>
    <row r="274" s="570" customFormat="1" ht="12"/>
    <row r="275" s="570" customFormat="1" ht="12"/>
    <row r="276" s="570" customFormat="1" ht="12"/>
    <row r="277" s="570" customFormat="1" ht="12"/>
    <row r="278" s="570" customFormat="1" ht="12"/>
    <row r="279" s="570" customFormat="1" ht="12"/>
    <row r="280" s="570" customFormat="1" ht="12"/>
    <row r="281" s="570" customFormat="1" ht="12"/>
    <row r="282" s="570" customFormat="1" ht="12"/>
    <row r="283" s="570" customFormat="1" ht="12"/>
    <row r="284" s="570" customFormat="1" ht="12"/>
    <row r="285" s="570" customFormat="1" ht="12"/>
    <row r="286" s="570" customFormat="1" ht="12"/>
    <row r="287" s="570" customFormat="1" ht="12"/>
    <row r="288" s="570" customFormat="1" ht="12"/>
    <row r="289" s="570" customFormat="1" ht="12"/>
    <row r="290" s="570" customFormat="1" ht="12"/>
    <row r="291" s="570" customFormat="1" ht="12"/>
    <row r="292" s="570" customFormat="1" ht="12"/>
    <row r="293" s="570" customFormat="1" ht="12"/>
    <row r="294" s="570" customFormat="1" ht="12"/>
    <row r="295" s="570" customFormat="1" ht="12"/>
    <row r="296" s="570" customFormat="1" ht="12"/>
    <row r="297" s="570" customFormat="1" ht="12"/>
    <row r="298" s="570" customFormat="1" ht="12"/>
    <row r="299" s="570" customFormat="1" ht="12"/>
    <row r="300" s="570" customFormat="1" ht="12"/>
    <row r="301" s="570" customFormat="1" ht="12"/>
    <row r="302" s="570" customFormat="1" ht="12"/>
    <row r="303" s="570" customFormat="1" ht="12"/>
    <row r="304" s="570" customFormat="1" ht="12"/>
    <row r="305" s="570" customFormat="1" ht="12"/>
    <row r="306" s="570" customFormat="1" ht="12"/>
    <row r="307" s="570" customFormat="1" ht="12"/>
    <row r="308" s="570" customFormat="1" ht="12"/>
    <row r="309" s="570" customFormat="1" ht="52.5" customHeight="1"/>
    <row r="310" s="570" customFormat="1" ht="12"/>
    <row r="311" s="570" customFormat="1" ht="12"/>
    <row r="312" s="570" customFormat="1" ht="12"/>
    <row r="313" s="570" customFormat="1" ht="12"/>
    <row r="314" s="570" customFormat="1" ht="12"/>
    <row r="315" s="570" customFormat="1" ht="12"/>
    <row r="316" s="570" customFormat="1" ht="12"/>
    <row r="317" s="570" customFormat="1" ht="20.100000000000001" customHeight="1"/>
    <row r="318" s="570" customFormat="1" ht="20.100000000000001" customHeight="1"/>
    <row r="319" s="570" customFormat="1" ht="20.100000000000001" customHeight="1"/>
    <row r="320" s="570" customFormat="1" ht="20.100000000000001" customHeight="1"/>
    <row r="321" s="570" customFormat="1" ht="20.100000000000001" customHeight="1"/>
    <row r="322" s="570" customFormat="1" ht="12"/>
    <row r="323" s="570" customFormat="1" ht="12"/>
    <row r="324" s="570" customFormat="1" ht="12"/>
    <row r="325" s="570" customFormat="1" ht="12"/>
    <row r="326" s="570" customFormat="1" ht="12"/>
    <row r="327" s="570" customFormat="1" ht="12"/>
    <row r="328" s="570" customFormat="1" ht="12"/>
    <row r="329" s="570" customFormat="1" ht="12"/>
    <row r="330" s="570" customFormat="1" ht="12"/>
    <row r="331" s="570" customFormat="1" ht="12"/>
    <row r="332" s="570" customFormat="1" ht="12"/>
    <row r="333" s="570" customFormat="1" ht="12"/>
    <row r="334" s="570" customFormat="1" ht="12"/>
    <row r="335" s="570" customFormat="1" ht="12"/>
    <row r="336" s="570" customFormat="1" ht="12"/>
    <row r="337" s="570" customFormat="1" ht="12"/>
    <row r="338" s="570" customFormat="1" ht="12"/>
    <row r="339" s="570" customFormat="1" ht="12"/>
    <row r="340" s="570" customFormat="1" ht="12"/>
    <row r="341" s="570" customFormat="1" ht="12"/>
    <row r="342" s="570" customFormat="1" ht="12"/>
    <row r="343" s="570" customFormat="1" ht="12"/>
    <row r="344" s="570" customFormat="1" ht="12"/>
    <row r="345" s="570" customFormat="1" ht="12"/>
    <row r="346" s="570" customFormat="1" ht="12"/>
    <row r="347" s="570" customFormat="1" ht="12"/>
    <row r="348" s="570" customFormat="1" ht="12"/>
    <row r="349" s="570" customFormat="1" ht="12"/>
    <row r="350" s="570" customFormat="1" ht="12"/>
    <row r="351" s="570" customFormat="1" ht="12"/>
    <row r="352" s="570" customFormat="1" ht="12"/>
    <row r="353" s="570" customFormat="1" ht="12"/>
    <row r="354" s="570" customFormat="1" ht="12"/>
    <row r="355" s="570" customFormat="1" ht="12"/>
    <row r="356" s="570" customFormat="1" ht="12"/>
    <row r="357" s="570" customFormat="1" ht="12"/>
    <row r="358" s="570" customFormat="1" ht="12"/>
    <row r="359" s="570" customFormat="1" ht="12"/>
    <row r="360" s="570" customFormat="1" ht="12"/>
    <row r="361" s="570" customFormat="1" ht="12"/>
    <row r="362" s="570" customFormat="1" ht="12"/>
    <row r="363" s="570" customFormat="1" ht="12"/>
    <row r="364" s="570" customFormat="1" ht="12"/>
    <row r="365" s="570" customFormat="1" ht="12"/>
    <row r="366" s="570" customFormat="1" ht="12"/>
    <row r="367" s="570" customFormat="1" ht="12"/>
    <row r="368" s="570" customFormat="1" ht="12"/>
    <row r="369" s="570" customFormat="1" ht="12"/>
    <row r="370" s="570" customFormat="1" ht="12"/>
    <row r="371" s="570" customFormat="1" ht="12"/>
    <row r="372" s="570" customFormat="1" ht="12"/>
    <row r="373" s="570" customFormat="1" ht="12"/>
    <row r="374" s="570" customFormat="1" ht="12"/>
    <row r="375" s="570" customFormat="1" ht="12"/>
    <row r="376" s="570" customFormat="1" ht="12"/>
    <row r="377" s="570" customFormat="1" ht="12"/>
    <row r="378" s="570" customFormat="1" ht="12"/>
    <row r="379" s="570" customFormat="1" ht="12"/>
    <row r="380" s="570" customFormat="1" ht="12"/>
    <row r="381" s="570" customFormat="1" ht="12"/>
    <row r="382" s="570" customFormat="1" ht="12"/>
    <row r="383" s="570" customFormat="1" ht="12"/>
    <row r="384" s="570" customFormat="1" ht="12"/>
    <row r="385" spans="1:12" s="570" customFormat="1" ht="12"/>
    <row r="386" spans="1:12" s="570" customFormat="1" ht="12"/>
    <row r="387" spans="1:12" s="570" customFormat="1" ht="12"/>
    <row r="388" spans="1:12" s="570" customFormat="1" ht="12"/>
    <row r="389" spans="1:12" s="570" customFormat="1" ht="12"/>
    <row r="390" spans="1:12" s="570" customFormat="1" ht="12"/>
    <row r="391" spans="1:12" s="570" customFormat="1" ht="12"/>
    <row r="392" spans="1:12" s="570" customFormat="1" ht="12"/>
    <row r="393" spans="1:12" s="570" customFormat="1" ht="12"/>
    <row r="394" spans="1:12" s="570" customFormat="1" ht="12"/>
    <row r="395" spans="1:12" s="570" customFormat="1" ht="12"/>
    <row r="396" spans="1:12" s="570" customFormat="1" ht="12"/>
    <row r="397" spans="1:12" s="570" customFormat="1" ht="12"/>
    <row r="398" spans="1:12" s="182" customFormat="1">
      <c r="A398" s="176"/>
      <c r="B398" s="180"/>
      <c r="C398" s="180"/>
      <c r="D398" s="180"/>
      <c r="E398" s="180"/>
      <c r="F398" s="180"/>
      <c r="G398" s="180"/>
      <c r="H398" s="180"/>
      <c r="I398" s="180"/>
      <c r="J398" s="180"/>
      <c r="K398" s="180"/>
      <c r="L398" s="180"/>
    </row>
    <row r="399" spans="1:12" s="182" customFormat="1">
      <c r="A399" s="176"/>
      <c r="B399" s="180"/>
      <c r="C399" s="180"/>
      <c r="D399" s="180"/>
      <c r="E399" s="180"/>
      <c r="F399" s="180"/>
      <c r="G399" s="180"/>
      <c r="H399" s="180"/>
      <c r="I399" s="180"/>
      <c r="J399" s="180"/>
      <c r="K399" s="180"/>
      <c r="L399" s="180"/>
    </row>
    <row r="400" spans="1:12" s="182" customFormat="1">
      <c r="A400" s="176"/>
      <c r="B400" s="180"/>
      <c r="C400" s="180"/>
      <c r="D400" s="180"/>
      <c r="E400" s="180"/>
      <c r="F400" s="180"/>
      <c r="G400" s="180"/>
      <c r="H400" s="180"/>
      <c r="I400" s="180"/>
      <c r="J400" s="180"/>
      <c r="K400" s="180"/>
      <c r="L400" s="180"/>
    </row>
    <row r="401" spans="1:12" s="182" customFormat="1">
      <c r="B401" s="180"/>
      <c r="C401" s="180"/>
      <c r="D401" s="180"/>
      <c r="E401" s="180"/>
      <c r="F401" s="180"/>
      <c r="G401" s="180"/>
      <c r="H401" s="180"/>
      <c r="I401" s="180"/>
      <c r="J401" s="180"/>
      <c r="K401" s="180"/>
      <c r="L401" s="180"/>
    </row>
    <row r="402" spans="1:12" s="182" customFormat="1">
      <c r="A402" s="183"/>
      <c r="B402" s="180"/>
      <c r="C402" s="180"/>
      <c r="D402" s="180"/>
      <c r="E402" s="180"/>
      <c r="F402" s="180"/>
      <c r="G402" s="180"/>
      <c r="H402" s="180"/>
      <c r="I402" s="180"/>
      <c r="J402" s="180"/>
      <c r="K402" s="180"/>
      <c r="L402" s="180"/>
    </row>
    <row r="403" spans="1:12" s="182" customFormat="1">
      <c r="A403" s="176"/>
      <c r="B403" s="180"/>
      <c r="C403" s="180"/>
      <c r="D403" s="180"/>
      <c r="E403" s="180"/>
      <c r="F403" s="180"/>
      <c r="G403" s="180"/>
      <c r="H403" s="180"/>
      <c r="I403" s="180"/>
      <c r="J403" s="180"/>
      <c r="K403" s="180"/>
      <c r="L403" s="180"/>
    </row>
    <row r="404" spans="1:12" s="182" customFormat="1">
      <c r="A404" s="176"/>
      <c r="B404" s="180"/>
      <c r="C404" s="180"/>
      <c r="D404" s="180"/>
      <c r="E404" s="180"/>
      <c r="F404" s="180"/>
      <c r="G404" s="180"/>
      <c r="H404" s="180"/>
      <c r="I404" s="180"/>
      <c r="J404" s="180"/>
      <c r="K404" s="180"/>
      <c r="L404" s="180"/>
    </row>
    <row r="405" spans="1:12" s="182" customFormat="1">
      <c r="A405" s="176"/>
      <c r="B405" s="180"/>
      <c r="C405" s="180"/>
      <c r="D405" s="180"/>
      <c r="E405" s="180"/>
      <c r="F405" s="180"/>
      <c r="G405" s="180"/>
      <c r="H405" s="180"/>
      <c r="I405" s="180"/>
      <c r="J405" s="180"/>
      <c r="K405" s="180"/>
      <c r="L405" s="180"/>
    </row>
  </sheetData>
  <pageMargins left="0.13" right="0.11" top="0.24" bottom="0.22" header="0.17" footer="0.17"/>
  <pageSetup scale="52" fitToHeight="100" orientation="portrait" r:id="rId1"/>
  <headerFooter alignWithMargins="0"/>
</worksheet>
</file>

<file path=xl/worksheets/sheet5.xml><?xml version="1.0" encoding="utf-8"?>
<worksheet xmlns="http://schemas.openxmlformats.org/spreadsheetml/2006/main" xmlns:r="http://schemas.openxmlformats.org/officeDocument/2006/relationships">
  <sheetPr syncVertical="1" syncRef="A1" transitionEvaluation="1"/>
  <dimension ref="A1:AH66"/>
  <sheetViews>
    <sheetView showGridLines="0" zoomScaleNormal="100" workbookViewId="0">
      <selection activeCell="AD102" sqref="AD102"/>
    </sheetView>
  </sheetViews>
  <sheetFormatPr defaultColWidth="13.5703125" defaultRowHeight="11.25"/>
  <cols>
    <col min="1" max="1" width="40.85546875" style="173" customWidth="1"/>
    <col min="2" max="7" width="6.7109375" style="174" customWidth="1"/>
    <col min="8" max="11" width="7" style="174" hidden="1" customWidth="1"/>
    <col min="12" max="12" width="6.7109375" style="174" customWidth="1"/>
    <col min="13" max="13" width="5.42578125" style="175" hidden="1" customWidth="1"/>
    <col min="14" max="16" width="5.5703125" style="175" hidden="1" customWidth="1"/>
    <col min="17" max="17" width="6.5703125" style="175" customWidth="1"/>
    <col min="18" max="18" width="6" style="184" customWidth="1"/>
    <col min="19" max="29" width="6" style="175" customWidth="1"/>
    <col min="30" max="33" width="5.5703125" style="175" customWidth="1"/>
    <col min="34" max="34" width="6.5703125" style="175" customWidth="1"/>
    <col min="35" max="16384" width="13.5703125" style="175"/>
  </cols>
  <sheetData>
    <row r="1" spans="1:34">
      <c r="R1" s="173"/>
    </row>
    <row r="2" spans="1:34" s="111" customFormat="1" ht="16.5" customHeight="1">
      <c r="A2" s="141" t="s">
        <v>523</v>
      </c>
      <c r="B2" s="108"/>
      <c r="C2" s="108"/>
      <c r="D2" s="108"/>
      <c r="E2" s="108"/>
      <c r="F2" s="108"/>
      <c r="G2" s="108"/>
      <c r="H2" s="108"/>
      <c r="I2" s="108"/>
      <c r="J2" s="108"/>
      <c r="K2" s="108"/>
      <c r="L2" s="108"/>
      <c r="R2" s="113"/>
    </row>
    <row r="3" spans="1:34" s="174" customFormat="1" ht="15.75" customHeight="1">
      <c r="A3" s="118" t="s">
        <v>40</v>
      </c>
      <c r="R3" s="177"/>
    </row>
    <row r="4" spans="1:34" ht="17.25" customHeight="1">
      <c r="A4" s="188" t="s">
        <v>285</v>
      </c>
      <c r="B4" s="189">
        <v>2003</v>
      </c>
      <c r="C4" s="189">
        <v>2004</v>
      </c>
      <c r="D4" s="189">
        <v>2005</v>
      </c>
      <c r="E4" s="189">
        <v>2006</v>
      </c>
      <c r="F4" s="189">
        <v>2007</v>
      </c>
      <c r="G4" s="189">
        <v>2008</v>
      </c>
      <c r="H4" s="190" t="s">
        <v>42</v>
      </c>
      <c r="I4" s="190" t="s">
        <v>43</v>
      </c>
      <c r="J4" s="190" t="s">
        <v>44</v>
      </c>
      <c r="K4" s="190" t="s">
        <v>45</v>
      </c>
      <c r="L4" s="189">
        <v>2009</v>
      </c>
      <c r="M4" s="190" t="s">
        <v>42</v>
      </c>
      <c r="N4" s="190" t="s">
        <v>43</v>
      </c>
      <c r="O4" s="190" t="s">
        <v>44</v>
      </c>
      <c r="P4" s="190" t="s">
        <v>45</v>
      </c>
      <c r="Q4" s="192">
        <v>2010</v>
      </c>
      <c r="R4" s="191">
        <v>1</v>
      </c>
      <c r="S4" s="191">
        <v>2</v>
      </c>
      <c r="T4" s="191">
        <v>3</v>
      </c>
      <c r="U4" s="553">
        <v>4</v>
      </c>
      <c r="V4" s="553">
        <v>5</v>
      </c>
      <c r="W4" s="553">
        <v>6</v>
      </c>
      <c r="X4" s="553">
        <v>7</v>
      </c>
      <c r="Y4" s="553">
        <v>8</v>
      </c>
      <c r="Z4" s="553">
        <v>9</v>
      </c>
      <c r="AA4" s="553">
        <v>10</v>
      </c>
      <c r="AB4" s="553">
        <v>11</v>
      </c>
      <c r="AC4" s="553">
        <v>12</v>
      </c>
      <c r="AD4" s="190" t="s">
        <v>42</v>
      </c>
      <c r="AE4" s="190" t="s">
        <v>43</v>
      </c>
      <c r="AF4" s="190" t="s">
        <v>44</v>
      </c>
      <c r="AG4" s="190" t="s">
        <v>45</v>
      </c>
      <c r="AH4" s="192">
        <v>2011</v>
      </c>
    </row>
    <row r="5" spans="1:34">
      <c r="A5" s="177" t="s">
        <v>286</v>
      </c>
      <c r="B5" s="491">
        <v>-53.492801388665342</v>
      </c>
      <c r="C5" s="491">
        <v>-30.14005131026904</v>
      </c>
      <c r="D5" s="491">
        <v>-88.06665053572064</v>
      </c>
      <c r="E5" s="491">
        <v>-21.177308664066519</v>
      </c>
      <c r="F5" s="491">
        <v>-280.82467455967162</v>
      </c>
      <c r="G5" s="491">
        <v>-94.408329403607169</v>
      </c>
      <c r="H5" s="491">
        <v>6.677034420937467</v>
      </c>
      <c r="I5" s="491">
        <v>-14.143314522086385</v>
      </c>
      <c r="J5" s="491">
        <v>-60.022492285905003</v>
      </c>
      <c r="K5" s="491">
        <v>20.18936984223717</v>
      </c>
      <c r="L5" s="491">
        <v>-47.299402544816758</v>
      </c>
      <c r="M5" s="492">
        <v>-4.2141702742584002</v>
      </c>
      <c r="N5" s="492">
        <v>-21.588343184826734</v>
      </c>
      <c r="O5" s="492">
        <v>-50.943231373308706</v>
      </c>
      <c r="P5" s="492">
        <v>-22.380135847178529</v>
      </c>
      <c r="Q5" s="496">
        <v>-99.125880679572361</v>
      </c>
      <c r="R5" s="576">
        <v>-9.4558785800077807</v>
      </c>
      <c r="S5" s="576">
        <v>-8.0531759376756931</v>
      </c>
      <c r="T5" s="576">
        <v>-6.6354554720102215</v>
      </c>
      <c r="U5" s="576">
        <v>-9.6087091914037082</v>
      </c>
      <c r="V5" s="576">
        <v>-9.7555433449690163</v>
      </c>
      <c r="W5" s="576">
        <v>-8.3911573173521106</v>
      </c>
      <c r="X5" s="576">
        <v>-10.740953814986941</v>
      </c>
      <c r="Y5" s="576">
        <v>-7.7528184832441891</v>
      </c>
      <c r="Z5" s="576">
        <v>-9.1823991223478494</v>
      </c>
      <c r="AA5" s="576">
        <v>-9.4509481445559196</v>
      </c>
      <c r="AB5" s="576">
        <v>-8.2840962812305712</v>
      </c>
      <c r="AC5" s="576">
        <v>-12.159573209860177</v>
      </c>
      <c r="AD5" s="565">
        <v>-24.144509989693695</v>
      </c>
      <c r="AE5" s="565">
        <v>-27.755409853724835</v>
      </c>
      <c r="AF5" s="565">
        <v>-27.676171420578978</v>
      </c>
      <c r="AG5" s="565">
        <v>-29.894617635646668</v>
      </c>
      <c r="AH5" s="576">
        <v>-109.47070889964418</v>
      </c>
    </row>
    <row r="6" spans="1:34">
      <c r="A6" s="178" t="s">
        <v>287</v>
      </c>
      <c r="B6" s="491">
        <v>53.18807685733465</v>
      </c>
      <c r="C6" s="491">
        <v>67.88875948973093</v>
      </c>
      <c r="D6" s="491">
        <v>78.625816800279338</v>
      </c>
      <c r="E6" s="491">
        <v>107.08195648469351</v>
      </c>
      <c r="F6" s="491">
        <v>155.19296518032837</v>
      </c>
      <c r="G6" s="491">
        <v>185.19451046639284</v>
      </c>
      <c r="H6" s="491">
        <v>30.979155580937466</v>
      </c>
      <c r="I6" s="491">
        <v>31.383056637913615</v>
      </c>
      <c r="J6" s="491">
        <v>33.656478454094973</v>
      </c>
      <c r="K6" s="491">
        <v>32.012974242237171</v>
      </c>
      <c r="L6" s="491">
        <v>128.03166491518323</v>
      </c>
      <c r="M6" s="492">
        <v>33.102736835741595</v>
      </c>
      <c r="N6" s="492">
        <v>35.444336965173285</v>
      </c>
      <c r="O6" s="492">
        <v>39.552759566691293</v>
      </c>
      <c r="P6" s="492">
        <v>38.46086988282147</v>
      </c>
      <c r="Q6" s="491">
        <v>146.56070325042765</v>
      </c>
      <c r="R6" s="577">
        <v>15.442918369992221</v>
      </c>
      <c r="S6" s="577">
        <v>12.84790027232431</v>
      </c>
      <c r="T6" s="577">
        <v>15.691158597446389</v>
      </c>
      <c r="U6" s="577">
        <v>14.206515858596291</v>
      </c>
      <c r="V6" s="577">
        <v>13.976511655030979</v>
      </c>
      <c r="W6" s="577">
        <v>14.60439804264789</v>
      </c>
      <c r="X6" s="577">
        <v>13.136070199013059</v>
      </c>
      <c r="Y6" s="577">
        <v>15.545947766755811</v>
      </c>
      <c r="Z6" s="577">
        <v>14.155462067652149</v>
      </c>
      <c r="AA6" s="577">
        <v>14.101592035444078</v>
      </c>
      <c r="AB6" s="577">
        <v>15.35994745876943</v>
      </c>
      <c r="AC6" s="577">
        <v>13.63063733928713</v>
      </c>
      <c r="AD6" s="565">
        <v>43.981977239762919</v>
      </c>
      <c r="AE6" s="565">
        <v>42.78742555627516</v>
      </c>
      <c r="AF6" s="565">
        <v>42.837480033421016</v>
      </c>
      <c r="AG6" s="565">
        <v>43.092176833500638</v>
      </c>
      <c r="AH6" s="578">
        <v>172.69905966295974</v>
      </c>
    </row>
    <row r="7" spans="1:34">
      <c r="A7" s="178" t="s">
        <v>288</v>
      </c>
      <c r="B7" s="491">
        <v>-106.68087824599999</v>
      </c>
      <c r="C7" s="491">
        <v>-98.028810799999974</v>
      </c>
      <c r="D7" s="491">
        <v>-166.69246733599999</v>
      </c>
      <c r="E7" s="491">
        <v>-128.25926514876002</v>
      </c>
      <c r="F7" s="491">
        <v>-436.01763973999999</v>
      </c>
      <c r="G7" s="491">
        <v>-279.60283987000003</v>
      </c>
      <c r="H7" s="491">
        <v>-24.302121159999999</v>
      </c>
      <c r="I7" s="491">
        <v>-45.526371160000004</v>
      </c>
      <c r="J7" s="491">
        <v>-93.678970739999968</v>
      </c>
      <c r="K7" s="491">
        <v>-11.823604400000001</v>
      </c>
      <c r="L7" s="491">
        <v>-175.33106745999996</v>
      </c>
      <c r="M7" s="492">
        <v>-37.316907110000002</v>
      </c>
      <c r="N7" s="492">
        <v>-57.032680150000019</v>
      </c>
      <c r="O7" s="492">
        <v>-90.495990939999984</v>
      </c>
      <c r="P7" s="492">
        <v>-60.841005729999992</v>
      </c>
      <c r="Q7" s="491">
        <v>-245.68658392999998</v>
      </c>
      <c r="R7" s="577">
        <v>-24.898796950000001</v>
      </c>
      <c r="S7" s="577">
        <v>-20.901076210000003</v>
      </c>
      <c r="T7" s="577">
        <v>-22.32661406945661</v>
      </c>
      <c r="U7" s="577">
        <v>-23.815225049999999</v>
      </c>
      <c r="V7" s="577">
        <v>-23.732054999999995</v>
      </c>
      <c r="W7" s="577">
        <v>-22.995555360000001</v>
      </c>
      <c r="X7" s="577">
        <v>-23.877024014</v>
      </c>
      <c r="Y7" s="577">
        <v>-23.29876625</v>
      </c>
      <c r="Z7" s="577">
        <v>-23.337861189999998</v>
      </c>
      <c r="AA7" s="577">
        <v>-23.552540179999998</v>
      </c>
      <c r="AB7" s="577">
        <v>-23.644043740000001</v>
      </c>
      <c r="AC7" s="577">
        <v>-25.790210549147307</v>
      </c>
      <c r="AD7" s="565">
        <v>-68.126487229456615</v>
      </c>
      <c r="AE7" s="565">
        <v>-70.542835409999995</v>
      </c>
      <c r="AF7" s="565">
        <v>-70.513651453999998</v>
      </c>
      <c r="AG7" s="565">
        <v>-72.986794469147299</v>
      </c>
      <c r="AH7" s="578">
        <v>-282.16976856260391</v>
      </c>
    </row>
    <row r="8" spans="1:34">
      <c r="A8" s="178" t="s">
        <v>289</v>
      </c>
      <c r="B8" s="491">
        <v>23.992991</v>
      </c>
      <c r="C8" s="491">
        <v>40.600923000000002</v>
      </c>
      <c r="D8" s="491">
        <v>44.897741999999994</v>
      </c>
      <c r="E8" s="491">
        <v>53.091935999999997</v>
      </c>
      <c r="F8" s="491">
        <v>75.131478999999999</v>
      </c>
      <c r="G8" s="491">
        <v>92.58596399999999</v>
      </c>
      <c r="H8" s="491">
        <v>19.257491000000002</v>
      </c>
      <c r="I8" s="491">
        <v>22.537679000000001</v>
      </c>
      <c r="J8" s="491">
        <v>21.905650000000001</v>
      </c>
      <c r="K8" s="491">
        <v>20.564958000000001</v>
      </c>
      <c r="L8" s="491">
        <v>84.265777999999997</v>
      </c>
      <c r="M8" s="492">
        <v>19.772475999999997</v>
      </c>
      <c r="N8" s="492">
        <v>23.131872999999999</v>
      </c>
      <c r="O8" s="492">
        <v>25.556583</v>
      </c>
      <c r="P8" s="492">
        <v>25.882201999999999</v>
      </c>
      <c r="Q8" s="491">
        <v>94.343133999999992</v>
      </c>
      <c r="R8" s="577">
        <v>7.342822</v>
      </c>
      <c r="S8" s="577">
        <v>9.0891580000000012</v>
      </c>
      <c r="T8" s="577">
        <v>11.729507999999999</v>
      </c>
      <c r="U8" s="577">
        <v>8.9515750000000001</v>
      </c>
      <c r="V8" s="577">
        <v>9.5106549999999999</v>
      </c>
      <c r="W8" s="577">
        <v>9.8823559999999997</v>
      </c>
      <c r="X8" s="577">
        <v>8.1137910000000009</v>
      </c>
      <c r="Y8" s="577">
        <v>11.672882</v>
      </c>
      <c r="Z8" s="577">
        <v>9.8669049999999991</v>
      </c>
      <c r="AA8" s="577">
        <v>8.2672119999999989</v>
      </c>
      <c r="AB8" s="577">
        <v>10.289124000000001</v>
      </c>
      <c r="AC8" s="577">
        <v>9.1661819999999992</v>
      </c>
      <c r="AD8" s="565">
        <v>28.161488000000002</v>
      </c>
      <c r="AE8" s="565">
        <v>28.344586</v>
      </c>
      <c r="AF8" s="565">
        <v>29.653578</v>
      </c>
      <c r="AG8" s="565">
        <v>27.722518000000001</v>
      </c>
      <c r="AH8" s="578">
        <v>113.88217</v>
      </c>
    </row>
    <row r="9" spans="1:34" ht="22.5">
      <c r="A9" s="195" t="s">
        <v>402</v>
      </c>
      <c r="B9" s="491"/>
      <c r="C9" s="491"/>
      <c r="D9" s="491"/>
      <c r="E9" s="491"/>
      <c r="F9" s="491"/>
      <c r="G9" s="491"/>
      <c r="H9" s="491"/>
      <c r="I9" s="491"/>
      <c r="J9" s="491"/>
      <c r="K9" s="491"/>
      <c r="L9" s="491"/>
      <c r="M9" s="492"/>
      <c r="N9" s="492"/>
      <c r="O9" s="492"/>
      <c r="P9" s="492"/>
      <c r="Q9" s="491"/>
      <c r="R9" s="577"/>
      <c r="S9" s="577"/>
      <c r="T9" s="577"/>
      <c r="U9" s="577"/>
      <c r="V9" s="577"/>
      <c r="W9" s="577"/>
      <c r="X9" s="577"/>
      <c r="Y9" s="577"/>
      <c r="Z9" s="577"/>
      <c r="AA9" s="577"/>
      <c r="AB9" s="577"/>
      <c r="AC9" s="577"/>
      <c r="AD9" s="565"/>
      <c r="AE9" s="565"/>
      <c r="AF9" s="565"/>
      <c r="AG9" s="565"/>
      <c r="AH9" s="578"/>
    </row>
    <row r="10" spans="1:34">
      <c r="A10" s="178" t="s">
        <v>290</v>
      </c>
      <c r="B10" s="491">
        <v>24.536404000000001</v>
      </c>
      <c r="C10" s="491">
        <v>41.725155000000001</v>
      </c>
      <c r="D10" s="491">
        <v>46.282318999999994</v>
      </c>
      <c r="E10" s="491">
        <v>54.859983999999997</v>
      </c>
      <c r="F10" s="491">
        <v>76.981252999999995</v>
      </c>
      <c r="G10" s="491">
        <v>95.908028000000002</v>
      </c>
      <c r="H10" s="491">
        <v>19.966309000000003</v>
      </c>
      <c r="I10" s="491">
        <v>23.310619000000003</v>
      </c>
      <c r="J10" s="491">
        <v>22.561022000000001</v>
      </c>
      <c r="K10" s="491">
        <v>21.314295000000001</v>
      </c>
      <c r="L10" s="491">
        <v>87.152245000000008</v>
      </c>
      <c r="M10" s="492">
        <v>20.395308999999997</v>
      </c>
      <c r="N10" s="492">
        <v>23.764969999999998</v>
      </c>
      <c r="O10" s="492">
        <v>26.161940999999999</v>
      </c>
      <c r="P10" s="492">
        <v>26.552303999999999</v>
      </c>
      <c r="Q10" s="491">
        <v>96.87452399999998</v>
      </c>
      <c r="R10" s="577">
        <v>7.4950710000000003</v>
      </c>
      <c r="S10" s="577">
        <v>9.3041940000000007</v>
      </c>
      <c r="T10" s="577">
        <v>11.938784</v>
      </c>
      <c r="U10" s="577">
        <v>9.1852800000000006</v>
      </c>
      <c r="V10" s="577">
        <v>9.7170419999999993</v>
      </c>
      <c r="W10" s="577">
        <v>10.036861999999999</v>
      </c>
      <c r="X10" s="577">
        <v>8.285463</v>
      </c>
      <c r="Y10" s="577">
        <v>11.864286</v>
      </c>
      <c r="Z10" s="577">
        <v>10.095753999999999</v>
      </c>
      <c r="AA10" s="577">
        <v>8.4822089999999992</v>
      </c>
      <c r="AB10" s="577">
        <v>10.573593000000001</v>
      </c>
      <c r="AC10" s="577">
        <v>9.5059439999999995</v>
      </c>
      <c r="AD10" s="565">
        <v>28.738049000000004</v>
      </c>
      <c r="AE10" s="565">
        <v>28.939183999999997</v>
      </c>
      <c r="AF10" s="565">
        <v>30.245502999999999</v>
      </c>
      <c r="AG10" s="565">
        <v>28.561745999999999</v>
      </c>
      <c r="AH10" s="578">
        <v>116.484482</v>
      </c>
    </row>
    <row r="11" spans="1:34">
      <c r="A11" s="178" t="s">
        <v>291</v>
      </c>
      <c r="B11" s="491">
        <v>-0.54341299999999992</v>
      </c>
      <c r="C11" s="491">
        <v>-1.1242319999999999</v>
      </c>
      <c r="D11" s="491">
        <v>-1.3845769999999999</v>
      </c>
      <c r="E11" s="491">
        <v>-1.7680479999999998</v>
      </c>
      <c r="F11" s="491">
        <v>-1.849774</v>
      </c>
      <c r="G11" s="491">
        <v>-3.3220640000000001</v>
      </c>
      <c r="H11" s="491">
        <v>-0.70881799999999995</v>
      </c>
      <c r="I11" s="491">
        <v>-0.77293999999999996</v>
      </c>
      <c r="J11" s="491">
        <v>-0.65537199999999995</v>
      </c>
      <c r="K11" s="491">
        <v>-0.74933699999999992</v>
      </c>
      <c r="L11" s="491">
        <v>-2.8864669999999997</v>
      </c>
      <c r="M11" s="492">
        <v>-0.62283299999999997</v>
      </c>
      <c r="N11" s="492">
        <v>-0.63309700000000002</v>
      </c>
      <c r="O11" s="492">
        <v>-0.60535799999999995</v>
      </c>
      <c r="P11" s="492">
        <v>-0.67010200000000009</v>
      </c>
      <c r="Q11" s="491">
        <v>-2.53139</v>
      </c>
      <c r="R11" s="577">
        <v>-0.152249</v>
      </c>
      <c r="S11" s="577">
        <v>-0.215036</v>
      </c>
      <c r="T11" s="577">
        <v>-0.20927600000000002</v>
      </c>
      <c r="U11" s="577">
        <v>-0.233705</v>
      </c>
      <c r="V11" s="577">
        <v>-0.20638699999999999</v>
      </c>
      <c r="W11" s="577">
        <v>-0.15450599999999998</v>
      </c>
      <c r="X11" s="577">
        <v>-0.17167199999999999</v>
      </c>
      <c r="Y11" s="577">
        <v>-0.19140400000000002</v>
      </c>
      <c r="Z11" s="577">
        <v>-0.228849</v>
      </c>
      <c r="AA11" s="577">
        <v>-0.21499699999999999</v>
      </c>
      <c r="AB11" s="577">
        <v>-0.28446899999999997</v>
      </c>
      <c r="AC11" s="577">
        <v>-0.33976200000000001</v>
      </c>
      <c r="AD11" s="565">
        <v>-0.57656099999999999</v>
      </c>
      <c r="AE11" s="565">
        <v>-0.59459799999999996</v>
      </c>
      <c r="AF11" s="565">
        <v>-0.59192500000000003</v>
      </c>
      <c r="AG11" s="565">
        <v>-0.83922799999999997</v>
      </c>
      <c r="AH11" s="578">
        <v>-2.602312</v>
      </c>
    </row>
    <row r="12" spans="1:34">
      <c r="A12" s="178" t="s">
        <v>292</v>
      </c>
      <c r="B12" s="491">
        <v>-77.485792388665345</v>
      </c>
      <c r="C12" s="491">
        <v>-70.740974310269038</v>
      </c>
      <c r="D12" s="491">
        <v>-132.96439253572063</v>
      </c>
      <c r="E12" s="491">
        <v>-74.26924466406652</v>
      </c>
      <c r="F12" s="491">
        <v>-355.95615355967163</v>
      </c>
      <c r="G12" s="491">
        <v>-186.99429340360714</v>
      </c>
      <c r="H12" s="491">
        <v>-12.580456579062535</v>
      </c>
      <c r="I12" s="491">
        <v>-36.680993522086382</v>
      </c>
      <c r="J12" s="491">
        <v>-81.928142285905011</v>
      </c>
      <c r="K12" s="491">
        <v>-0.37558815776282906</v>
      </c>
      <c r="L12" s="491">
        <v>-131.56518054481674</v>
      </c>
      <c r="M12" s="492">
        <v>-23.986646274258398</v>
      </c>
      <c r="N12" s="492">
        <v>-44.720216184826725</v>
      </c>
      <c r="O12" s="492">
        <v>-76.499814373308709</v>
      </c>
      <c r="P12" s="492">
        <v>-48.262337847178529</v>
      </c>
      <c r="Q12" s="491">
        <v>-193.46901467957235</v>
      </c>
      <c r="R12" s="577">
        <v>-16.798700580007779</v>
      </c>
      <c r="S12" s="577">
        <v>-17.142333937675691</v>
      </c>
      <c r="T12" s="577">
        <v>-18.364963472010221</v>
      </c>
      <c r="U12" s="577">
        <v>-18.56028419140371</v>
      </c>
      <c r="V12" s="577">
        <v>-19.266198344969016</v>
      </c>
      <c r="W12" s="577">
        <v>-18.273513317352108</v>
      </c>
      <c r="X12" s="577">
        <v>-18.85474481498694</v>
      </c>
      <c r="Y12" s="577">
        <v>-19.425700483244189</v>
      </c>
      <c r="Z12" s="577">
        <v>-19.049304122347849</v>
      </c>
      <c r="AA12" s="577">
        <v>-17.718160144555917</v>
      </c>
      <c r="AB12" s="577">
        <v>-18.573220281230569</v>
      </c>
      <c r="AC12" s="577">
        <v>-21.325755209860176</v>
      </c>
      <c r="AD12" s="565">
        <v>-52.305997989693694</v>
      </c>
      <c r="AE12" s="565">
        <v>-56.099995853724835</v>
      </c>
      <c r="AF12" s="565">
        <v>-57.329749420578977</v>
      </c>
      <c r="AG12" s="565">
        <v>-57.617135635646662</v>
      </c>
      <c r="AH12" s="578">
        <v>-223.35287889964417</v>
      </c>
    </row>
    <row r="13" spans="1:34">
      <c r="A13" s="178" t="s">
        <v>290</v>
      </c>
      <c r="B13" s="491">
        <v>28.651672857334653</v>
      </c>
      <c r="C13" s="491">
        <v>26.163604489730933</v>
      </c>
      <c r="D13" s="491">
        <v>32.343497800279344</v>
      </c>
      <c r="E13" s="491">
        <v>52.221972484693495</v>
      </c>
      <c r="F13" s="491">
        <v>78.211712180328362</v>
      </c>
      <c r="G13" s="491">
        <v>89.28648246639284</v>
      </c>
      <c r="H13" s="491">
        <v>11.012846580937467</v>
      </c>
      <c r="I13" s="491">
        <v>8.0724376379136125</v>
      </c>
      <c r="J13" s="491">
        <v>11.09545645409497</v>
      </c>
      <c r="K13" s="491">
        <v>10.698679242237171</v>
      </c>
      <c r="L13" s="491">
        <v>40.87941991518322</v>
      </c>
      <c r="M13" s="492">
        <v>12.707427835741598</v>
      </c>
      <c r="N13" s="492">
        <v>11.679366965173283</v>
      </c>
      <c r="O13" s="492">
        <v>13.390818566691291</v>
      </c>
      <c r="P13" s="492">
        <v>11.908565882821467</v>
      </c>
      <c r="Q13" s="491">
        <v>49.686179250427642</v>
      </c>
      <c r="R13" s="577">
        <v>7.9478473699922203</v>
      </c>
      <c r="S13" s="577">
        <v>3.54370627232431</v>
      </c>
      <c r="T13" s="577">
        <v>3.7523745974463898</v>
      </c>
      <c r="U13" s="577">
        <v>5.02123585859629</v>
      </c>
      <c r="V13" s="577">
        <v>4.2594696550309799</v>
      </c>
      <c r="W13" s="577">
        <v>4.5675360426478901</v>
      </c>
      <c r="X13" s="577">
        <v>4.8506071990130595</v>
      </c>
      <c r="Y13" s="577">
        <v>3.6816617667558114</v>
      </c>
      <c r="Z13" s="577">
        <v>4.0597080676521502</v>
      </c>
      <c r="AA13" s="577">
        <v>5.6193830354440797</v>
      </c>
      <c r="AB13" s="577">
        <v>4.7863544587694298</v>
      </c>
      <c r="AC13" s="577">
        <v>4.1246933392871297</v>
      </c>
      <c r="AD13" s="565">
        <v>15.243928239762919</v>
      </c>
      <c r="AE13" s="565">
        <v>13.848241556275159</v>
      </c>
      <c r="AF13" s="565">
        <v>12.591977033421021</v>
      </c>
      <c r="AG13" s="565">
        <v>14.530430833500638</v>
      </c>
      <c r="AH13" s="578">
        <v>56.214577662959734</v>
      </c>
    </row>
    <row r="14" spans="1:34">
      <c r="A14" s="178" t="s">
        <v>291</v>
      </c>
      <c r="B14" s="491">
        <v>-106.13746524599999</v>
      </c>
      <c r="C14" s="491">
        <v>-96.904578799999967</v>
      </c>
      <c r="D14" s="491">
        <v>-165.30789033599999</v>
      </c>
      <c r="E14" s="491">
        <v>-126.49121714876001</v>
      </c>
      <c r="F14" s="491">
        <v>-434.16786574000002</v>
      </c>
      <c r="G14" s="491">
        <v>-276.28077586999996</v>
      </c>
      <c r="H14" s="491">
        <v>-23.593303160000001</v>
      </c>
      <c r="I14" s="491">
        <v>-44.753431159999998</v>
      </c>
      <c r="J14" s="491">
        <v>-93.023598739999983</v>
      </c>
      <c r="K14" s="491">
        <v>-11.0742674</v>
      </c>
      <c r="L14" s="491">
        <v>-172.44460045999998</v>
      </c>
      <c r="M14" s="492">
        <v>-36.694074109999995</v>
      </c>
      <c r="N14" s="492">
        <v>-56.399583150000012</v>
      </c>
      <c r="O14" s="492">
        <v>-89.890632939999989</v>
      </c>
      <c r="P14" s="492">
        <v>-60.170903729999999</v>
      </c>
      <c r="Q14" s="491">
        <v>-243.15519393</v>
      </c>
      <c r="R14" s="577">
        <v>-24.74654795</v>
      </c>
      <c r="S14" s="577">
        <v>-20.686040210000002</v>
      </c>
      <c r="T14" s="577">
        <v>-22.117338069456611</v>
      </c>
      <c r="U14" s="577">
        <v>-23.581520049999998</v>
      </c>
      <c r="V14" s="577">
        <v>-23.525667999999996</v>
      </c>
      <c r="W14" s="577">
        <v>-22.84104936</v>
      </c>
      <c r="X14" s="577">
        <v>-23.705352013999999</v>
      </c>
      <c r="Y14" s="577">
        <v>-23.107362250000001</v>
      </c>
      <c r="Z14" s="577">
        <v>-23.109012189999998</v>
      </c>
      <c r="AA14" s="577">
        <v>-23.337543179999997</v>
      </c>
      <c r="AB14" s="577">
        <v>-23.359574739999999</v>
      </c>
      <c r="AC14" s="577">
        <v>-25.450448549147307</v>
      </c>
      <c r="AD14" s="565">
        <v>-67.549926229456617</v>
      </c>
      <c r="AE14" s="565">
        <v>-69.94823740999999</v>
      </c>
      <c r="AF14" s="565">
        <v>-69.921726453999995</v>
      </c>
      <c r="AG14" s="565">
        <v>-72.147566469147307</v>
      </c>
      <c r="AH14" s="578">
        <v>-279.56745656260392</v>
      </c>
    </row>
    <row r="15" spans="1:34">
      <c r="A15" s="178" t="s">
        <v>293</v>
      </c>
      <c r="B15" s="491">
        <v>-55.997955255999997</v>
      </c>
      <c r="C15" s="491">
        <v>-55.421527509999976</v>
      </c>
      <c r="D15" s="491">
        <v>-114.17420864599998</v>
      </c>
      <c r="E15" s="491">
        <v>-45.935330918760023</v>
      </c>
      <c r="F15" s="491">
        <v>-337.72259432000004</v>
      </c>
      <c r="G15" s="491">
        <v>-181.94502118999998</v>
      </c>
      <c r="H15" s="491">
        <v>-2.6716351599999992</v>
      </c>
      <c r="I15" s="491">
        <v>-28.316347110000002</v>
      </c>
      <c r="J15" s="491">
        <v>-76.993660729999988</v>
      </c>
      <c r="K15" s="491">
        <v>10.762445240000002</v>
      </c>
      <c r="L15" s="491">
        <v>-97.219197759999986</v>
      </c>
      <c r="M15" s="492">
        <v>-19.324716770000002</v>
      </c>
      <c r="N15" s="492">
        <v>-39.084180189999998</v>
      </c>
      <c r="O15" s="492">
        <v>-70.081604369999994</v>
      </c>
      <c r="P15" s="492">
        <v>-39.740042349999989</v>
      </c>
      <c r="Q15" s="491">
        <v>-168.23054367999998</v>
      </c>
      <c r="R15" s="577">
        <v>-13.65312634</v>
      </c>
      <c r="S15" s="577">
        <v>-14.26232678</v>
      </c>
      <c r="T15" s="577">
        <v>-15.088465040000001</v>
      </c>
      <c r="U15" s="577">
        <v>-14.991289219999999</v>
      </c>
      <c r="V15" s="577">
        <v>-15.916409479999999</v>
      </c>
      <c r="W15" s="577">
        <v>-13.86468047</v>
      </c>
      <c r="X15" s="577">
        <v>-14.753877469999999</v>
      </c>
      <c r="Y15" s="577">
        <v>-14.831188879999999</v>
      </c>
      <c r="Z15" s="577">
        <v>-14.652901740000001</v>
      </c>
      <c r="AA15" s="577">
        <v>-14.843163179999999</v>
      </c>
      <c r="AB15" s="577">
        <v>-15.02946839</v>
      </c>
      <c r="AC15" s="577">
        <v>-15.242490070000001</v>
      </c>
      <c r="AD15" s="565">
        <v>-43.003918160000005</v>
      </c>
      <c r="AE15" s="565">
        <v>-44.772379169999994</v>
      </c>
      <c r="AF15" s="565">
        <v>-44.237968089999995</v>
      </c>
      <c r="AG15" s="565">
        <v>-45.115121639999998</v>
      </c>
      <c r="AH15" s="578">
        <v>-177.12938706</v>
      </c>
    </row>
    <row r="16" spans="1:34">
      <c r="A16" s="178" t="s">
        <v>253</v>
      </c>
      <c r="B16" s="491">
        <v>0.78948715000000003</v>
      </c>
      <c r="C16" s="491">
        <v>0.33274669000000001</v>
      </c>
      <c r="D16" s="491">
        <v>0.47359802000000006</v>
      </c>
      <c r="E16" s="491">
        <v>0.42790066000000004</v>
      </c>
      <c r="F16" s="491">
        <v>1.8199843</v>
      </c>
      <c r="G16" s="491">
        <v>2.29203343</v>
      </c>
      <c r="H16" s="491">
        <v>6.9091359999999991E-2</v>
      </c>
      <c r="I16" s="491">
        <v>7.895234000000001E-2</v>
      </c>
      <c r="J16" s="491">
        <v>1.1882068400000001</v>
      </c>
      <c r="K16" s="491">
        <v>0.33957548999999998</v>
      </c>
      <c r="L16" s="491">
        <v>1.6758260300000001</v>
      </c>
      <c r="M16" s="492">
        <v>0.90583028999999993</v>
      </c>
      <c r="N16" s="492">
        <v>0.99145823999999982</v>
      </c>
      <c r="O16" s="492">
        <v>1.7136805400000001</v>
      </c>
      <c r="P16" s="492">
        <v>1.70282008</v>
      </c>
      <c r="Q16" s="491">
        <v>5.3137891499999999</v>
      </c>
      <c r="R16" s="577">
        <v>0.45270600999999999</v>
      </c>
      <c r="S16" s="577">
        <v>0.42155322000000001</v>
      </c>
      <c r="T16" s="577">
        <v>0.48923496</v>
      </c>
      <c r="U16" s="577">
        <v>0.54740078000000003</v>
      </c>
      <c r="V16" s="577">
        <v>-0.17239947999999999</v>
      </c>
      <c r="W16" s="577">
        <v>1.2030295299999998</v>
      </c>
      <c r="X16" s="577">
        <v>0.48023252999999999</v>
      </c>
      <c r="Y16" s="577">
        <v>0.27454112000000003</v>
      </c>
      <c r="Z16" s="577">
        <v>0.53252826000000009</v>
      </c>
      <c r="AA16" s="577">
        <v>0.33598681999999996</v>
      </c>
      <c r="AB16" s="577">
        <v>0.43976161000000002</v>
      </c>
      <c r="AC16" s="577">
        <v>0.55315992999999997</v>
      </c>
      <c r="AD16" s="565">
        <v>1.3634941899999999</v>
      </c>
      <c r="AE16" s="565">
        <v>1.5780308299999999</v>
      </c>
      <c r="AF16" s="565">
        <v>1.28730191</v>
      </c>
      <c r="AG16" s="565">
        <v>1.3289083599999998</v>
      </c>
      <c r="AH16" s="578">
        <v>5.5577352900000001</v>
      </c>
    </row>
    <row r="17" spans="1:34">
      <c r="A17" s="178" t="s">
        <v>254</v>
      </c>
      <c r="B17" s="491">
        <v>-56.78744240599999</v>
      </c>
      <c r="C17" s="491">
        <v>-55.754274199999969</v>
      </c>
      <c r="D17" s="491">
        <v>-114.64780666600001</v>
      </c>
      <c r="E17" s="491">
        <v>-46.363231578760015</v>
      </c>
      <c r="F17" s="491">
        <v>-339.54257861999997</v>
      </c>
      <c r="G17" s="491">
        <v>-184.23705462000001</v>
      </c>
      <c r="H17" s="491">
        <v>-2.7407265199999991</v>
      </c>
      <c r="I17" s="491">
        <v>-28.395299450000003</v>
      </c>
      <c r="J17" s="491">
        <v>-78.18186756999998</v>
      </c>
      <c r="K17" s="491">
        <v>10.42286975</v>
      </c>
      <c r="L17" s="491">
        <v>-98.895023789999982</v>
      </c>
      <c r="M17" s="492">
        <v>-20.230547059999999</v>
      </c>
      <c r="N17" s="492">
        <v>-40.075638429999998</v>
      </c>
      <c r="O17" s="492">
        <v>-71.795284910000007</v>
      </c>
      <c r="P17" s="492">
        <v>-41.442862429999991</v>
      </c>
      <c r="Q17" s="491">
        <v>-173.54433283</v>
      </c>
      <c r="R17" s="577">
        <v>-14.10583235</v>
      </c>
      <c r="S17" s="577">
        <v>-14.68388</v>
      </c>
      <c r="T17" s="577">
        <v>-15.5777</v>
      </c>
      <c r="U17" s="577">
        <v>-15.538689999999999</v>
      </c>
      <c r="V17" s="577">
        <v>-15.744009999999999</v>
      </c>
      <c r="W17" s="577">
        <v>-15.06771</v>
      </c>
      <c r="X17" s="577">
        <v>-15.234109999999999</v>
      </c>
      <c r="Y17" s="577">
        <v>-15.105729999999999</v>
      </c>
      <c r="Z17" s="577">
        <v>-15.18543</v>
      </c>
      <c r="AA17" s="577">
        <v>-15.17915</v>
      </c>
      <c r="AB17" s="577">
        <v>-15.46923</v>
      </c>
      <c r="AC17" s="577">
        <v>-15.79565</v>
      </c>
      <c r="AD17" s="565">
        <v>-44.367412350000002</v>
      </c>
      <c r="AE17" s="565">
        <v>-46.350409999999997</v>
      </c>
      <c r="AF17" s="565">
        <v>-45.525269999999999</v>
      </c>
      <c r="AG17" s="565">
        <v>-46.444029999999998</v>
      </c>
      <c r="AH17" s="578">
        <v>-182.68712235000001</v>
      </c>
    </row>
    <row r="18" spans="1:34">
      <c r="A18" s="178" t="s">
        <v>294</v>
      </c>
      <c r="B18" s="491">
        <v>-55.997955255999997</v>
      </c>
      <c r="C18" s="491">
        <v>-55.421527509999976</v>
      </c>
      <c r="D18" s="491">
        <v>-114.17420864599998</v>
      </c>
      <c r="E18" s="491">
        <v>-45.935330918760023</v>
      </c>
      <c r="F18" s="491">
        <v>-337.72259432000004</v>
      </c>
      <c r="G18" s="491">
        <v>-181.94502118999998</v>
      </c>
      <c r="H18" s="491">
        <v>-2.6716351599999992</v>
      </c>
      <c r="I18" s="491">
        <v>-28.316347110000002</v>
      </c>
      <c r="J18" s="491">
        <v>-76.993660729999988</v>
      </c>
      <c r="K18" s="491">
        <v>10.762445240000002</v>
      </c>
      <c r="L18" s="491">
        <v>-97.219197759999986</v>
      </c>
      <c r="M18" s="492">
        <v>-14.609654240000001</v>
      </c>
      <c r="N18" s="492">
        <v>-32.379787020000002</v>
      </c>
      <c r="O18" s="492">
        <v>-62.946478410000005</v>
      </c>
      <c r="P18" s="492">
        <v>-33.201142739999995</v>
      </c>
      <c r="Q18" s="491">
        <v>-143.13706241</v>
      </c>
      <c r="R18" s="577">
        <v>-12.48947499</v>
      </c>
      <c r="S18" s="577">
        <v>-12.492098779999999</v>
      </c>
      <c r="T18" s="577">
        <v>-12.34331104</v>
      </c>
      <c r="U18" s="577">
        <v>-12.485310220000001</v>
      </c>
      <c r="V18" s="577">
        <v>-12.24457548</v>
      </c>
      <c r="W18" s="577">
        <v>-11.89017447</v>
      </c>
      <c r="X18" s="577">
        <v>-12.33667047</v>
      </c>
      <c r="Y18" s="577">
        <v>-12.489655880000001</v>
      </c>
      <c r="Z18" s="577">
        <v>-12.236224740000001</v>
      </c>
      <c r="AA18" s="577">
        <v>-12.49237318</v>
      </c>
      <c r="AB18" s="577">
        <v>-12.39909439</v>
      </c>
      <c r="AC18" s="577">
        <v>-12.34796407</v>
      </c>
      <c r="AD18" s="565">
        <v>-37.32488481</v>
      </c>
      <c r="AE18" s="565">
        <v>-36.620060170000002</v>
      </c>
      <c r="AF18" s="565">
        <v>-37.062551089999999</v>
      </c>
      <c r="AG18" s="565">
        <v>-37.239431639999999</v>
      </c>
      <c r="AH18" s="578">
        <v>-148.24692770999999</v>
      </c>
    </row>
    <row r="19" spans="1:34">
      <c r="A19" s="178" t="s">
        <v>256</v>
      </c>
      <c r="B19" s="491">
        <v>0.78948715000000003</v>
      </c>
      <c r="C19" s="491">
        <v>0.33274669000000001</v>
      </c>
      <c r="D19" s="491">
        <v>0.47359802000000006</v>
      </c>
      <c r="E19" s="491">
        <v>0.42790066000000004</v>
      </c>
      <c r="F19" s="491">
        <v>1.8199843</v>
      </c>
      <c r="G19" s="491">
        <v>2.29203343</v>
      </c>
      <c r="H19" s="491">
        <v>6.9091359999999991E-2</v>
      </c>
      <c r="I19" s="491">
        <v>7.895234000000001E-2</v>
      </c>
      <c r="J19" s="491">
        <v>1.1882068400000001</v>
      </c>
      <c r="K19" s="491">
        <v>0.33957548999999998</v>
      </c>
      <c r="L19" s="491">
        <v>1.6758260300000001</v>
      </c>
      <c r="M19" s="492">
        <v>0.23555864999999998</v>
      </c>
      <c r="N19" s="492">
        <v>0.24205294999999999</v>
      </c>
      <c r="O19" s="492">
        <v>0.61365806000000001</v>
      </c>
      <c r="P19" s="492">
        <v>0.53390230999999999</v>
      </c>
      <c r="Q19" s="491">
        <v>1.62517197</v>
      </c>
      <c r="R19" s="577">
        <v>1.052501E-2</v>
      </c>
      <c r="S19" s="577">
        <v>7.9012200000000005E-3</v>
      </c>
      <c r="T19" s="577">
        <v>0.15668895999999999</v>
      </c>
      <c r="U19" s="577">
        <v>1.4689780000000001E-2</v>
      </c>
      <c r="V19" s="577">
        <v>0.25542451999999999</v>
      </c>
      <c r="W19" s="577">
        <v>0.60982552999999995</v>
      </c>
      <c r="X19" s="577">
        <v>0.16332953</v>
      </c>
      <c r="Y19" s="577">
        <v>1.034412E-2</v>
      </c>
      <c r="Z19" s="577">
        <v>0.26377526000000001</v>
      </c>
      <c r="AA19" s="577">
        <v>7.6268200000000003E-3</v>
      </c>
      <c r="AB19" s="577">
        <v>0.10090561000000001</v>
      </c>
      <c r="AC19" s="577">
        <v>0.15203593000000001</v>
      </c>
      <c r="AD19" s="565">
        <v>0.17511518999999998</v>
      </c>
      <c r="AE19" s="565">
        <v>0.87993982999999987</v>
      </c>
      <c r="AF19" s="565">
        <v>0.43744891000000002</v>
      </c>
      <c r="AG19" s="565">
        <v>0.26056836000000005</v>
      </c>
      <c r="AH19" s="578">
        <v>1.75307229</v>
      </c>
    </row>
    <row r="20" spans="1:34">
      <c r="A20" s="178" t="s">
        <v>257</v>
      </c>
      <c r="B20" s="491">
        <v>-56.78744240599999</v>
      </c>
      <c r="C20" s="491">
        <v>-55.754274199999969</v>
      </c>
      <c r="D20" s="491">
        <v>-114.64780666600001</v>
      </c>
      <c r="E20" s="491">
        <v>-46.363231578760015</v>
      </c>
      <c r="F20" s="491">
        <v>-339.54257861999997</v>
      </c>
      <c r="G20" s="491">
        <v>-184.23705462000001</v>
      </c>
      <c r="H20" s="491">
        <v>-2.7407265199999991</v>
      </c>
      <c r="I20" s="491">
        <v>-28.395299450000003</v>
      </c>
      <c r="J20" s="491">
        <v>-78.18186756999998</v>
      </c>
      <c r="K20" s="491">
        <v>10.42286975</v>
      </c>
      <c r="L20" s="491">
        <v>-98.895023789999982</v>
      </c>
      <c r="M20" s="492">
        <v>-14.845212889999999</v>
      </c>
      <c r="N20" s="492">
        <v>-32.621839969999996</v>
      </c>
      <c r="O20" s="492">
        <v>-63.560136470000003</v>
      </c>
      <c r="P20" s="492">
        <v>-33.735045049999997</v>
      </c>
      <c r="Q20" s="491">
        <v>-144.76223438</v>
      </c>
      <c r="R20" s="577">
        <v>-12.5</v>
      </c>
      <c r="S20" s="577">
        <v>-12.5</v>
      </c>
      <c r="T20" s="577">
        <v>-12.5</v>
      </c>
      <c r="U20" s="577">
        <v>-12.5</v>
      </c>
      <c r="V20" s="577">
        <v>-12.5</v>
      </c>
      <c r="W20" s="577">
        <v>-12.5</v>
      </c>
      <c r="X20" s="577">
        <v>-12.5</v>
      </c>
      <c r="Y20" s="577">
        <v>-12.5</v>
      </c>
      <c r="Z20" s="577">
        <v>-12.5</v>
      </c>
      <c r="AA20" s="577">
        <v>-12.5</v>
      </c>
      <c r="AB20" s="577">
        <v>-12.5</v>
      </c>
      <c r="AC20" s="577">
        <v>-12.5</v>
      </c>
      <c r="AD20" s="565">
        <v>-37.5</v>
      </c>
      <c r="AE20" s="565">
        <v>-37.5</v>
      </c>
      <c r="AF20" s="565">
        <v>-37.5</v>
      </c>
      <c r="AG20" s="565">
        <v>-37.5</v>
      </c>
      <c r="AH20" s="578">
        <v>-150</v>
      </c>
    </row>
    <row r="21" spans="1:34">
      <c r="A21" s="178" t="s">
        <v>410</v>
      </c>
      <c r="B21" s="491">
        <v>0</v>
      </c>
      <c r="C21" s="491">
        <v>0</v>
      </c>
      <c r="D21" s="491">
        <v>0</v>
      </c>
      <c r="E21" s="491">
        <v>0</v>
      </c>
      <c r="F21" s="491">
        <v>0</v>
      </c>
      <c r="G21" s="491">
        <v>0</v>
      </c>
      <c r="H21" s="491">
        <v>0</v>
      </c>
      <c r="I21" s="491">
        <v>0</v>
      </c>
      <c r="J21" s="491">
        <v>0</v>
      </c>
      <c r="K21" s="491">
        <v>0</v>
      </c>
      <c r="L21" s="491">
        <v>0</v>
      </c>
      <c r="M21" s="492">
        <v>-4.71506253</v>
      </c>
      <c r="N21" s="492">
        <v>-6.7043931700000021</v>
      </c>
      <c r="O21" s="492">
        <v>-7.1351259600000034</v>
      </c>
      <c r="P21" s="492">
        <v>-6.5388996099999943</v>
      </c>
      <c r="Q21" s="491">
        <v>-25.093481269999998</v>
      </c>
      <c r="R21" s="577">
        <v>-1.163651350000001</v>
      </c>
      <c r="S21" s="577">
        <v>-1.7702279999999999</v>
      </c>
      <c r="T21" s="577">
        <v>-2.7451540000000003</v>
      </c>
      <c r="U21" s="577">
        <v>-2.505979</v>
      </c>
      <c r="V21" s="577">
        <v>-3.6718339999999996</v>
      </c>
      <c r="W21" s="577">
        <v>-1.9745059999999999</v>
      </c>
      <c r="X21" s="577">
        <v>-2.4172069999999999</v>
      </c>
      <c r="Y21" s="577">
        <v>-2.3415330000000001</v>
      </c>
      <c r="Z21" s="577">
        <v>-2.416677</v>
      </c>
      <c r="AA21" s="577">
        <v>-2.3507899999999999</v>
      </c>
      <c r="AB21" s="577">
        <v>-2.6303740000000002</v>
      </c>
      <c r="AC21" s="577">
        <v>-2.8945260000000004</v>
      </c>
      <c r="AD21" s="565">
        <v>-5.679033350000001</v>
      </c>
      <c r="AE21" s="565">
        <v>-8.1523189999999985</v>
      </c>
      <c r="AF21" s="565">
        <v>-7.1754169999999995</v>
      </c>
      <c r="AG21" s="565">
        <v>-7.8756900000000005</v>
      </c>
      <c r="AH21" s="578">
        <v>-28.882459349999998</v>
      </c>
    </row>
    <row r="22" spans="1:34">
      <c r="A22" s="178" t="s">
        <v>256</v>
      </c>
      <c r="B22" s="491"/>
      <c r="C22" s="491"/>
      <c r="D22" s="491"/>
      <c r="E22" s="491"/>
      <c r="F22" s="491"/>
      <c r="G22" s="491"/>
      <c r="H22" s="491"/>
      <c r="I22" s="491"/>
      <c r="J22" s="491"/>
      <c r="K22" s="491"/>
      <c r="L22" s="491"/>
      <c r="M22" s="492">
        <v>0.67027163999999995</v>
      </c>
      <c r="N22" s="492">
        <v>0.74940528999999978</v>
      </c>
      <c r="O22" s="492">
        <v>1.1000224800000002</v>
      </c>
      <c r="P22" s="492">
        <v>1.16891777</v>
      </c>
      <c r="Q22" s="491">
        <v>3.6886171799999996</v>
      </c>
      <c r="R22" s="577">
        <v>0.44218099999999999</v>
      </c>
      <c r="S22" s="577">
        <v>0.41365200000000002</v>
      </c>
      <c r="T22" s="577">
        <v>0.33254600000000001</v>
      </c>
      <c r="U22" s="577">
        <v>0.53271100000000005</v>
      </c>
      <c r="V22" s="577">
        <v>-0.42782399999999998</v>
      </c>
      <c r="W22" s="577">
        <v>0.59320399999999995</v>
      </c>
      <c r="X22" s="577">
        <v>0.31690299999999999</v>
      </c>
      <c r="Y22" s="577">
        <v>0.26419700000000002</v>
      </c>
      <c r="Z22" s="577">
        <v>0.26875300000000002</v>
      </c>
      <c r="AA22" s="577">
        <v>0.32835999999999999</v>
      </c>
      <c r="AB22" s="577">
        <v>0.33885599999999999</v>
      </c>
      <c r="AC22" s="577">
        <v>0.40112399999999998</v>
      </c>
      <c r="AD22" s="565">
        <v>1.1883790000000001</v>
      </c>
      <c r="AE22" s="565">
        <v>0.69809100000000002</v>
      </c>
      <c r="AF22" s="565">
        <v>0.84985299999999997</v>
      </c>
      <c r="AG22" s="565">
        <v>1.0683400000000001</v>
      </c>
      <c r="AH22" s="578">
        <v>3.8046630000000001</v>
      </c>
    </row>
    <row r="23" spans="1:34">
      <c r="A23" s="178" t="s">
        <v>257</v>
      </c>
      <c r="B23" s="491"/>
      <c r="C23" s="491"/>
      <c r="D23" s="491"/>
      <c r="E23" s="491"/>
      <c r="F23" s="491"/>
      <c r="G23" s="491"/>
      <c r="H23" s="491"/>
      <c r="I23" s="491"/>
      <c r="J23" s="491"/>
      <c r="K23" s="491"/>
      <c r="L23" s="491"/>
      <c r="M23" s="492">
        <v>-5.3853341700000001</v>
      </c>
      <c r="N23" s="492">
        <v>-7.4537984600000016</v>
      </c>
      <c r="O23" s="492">
        <v>-8.2351484400000032</v>
      </c>
      <c r="P23" s="492">
        <v>-7.7078173799999936</v>
      </c>
      <c r="Q23" s="491">
        <v>-28.782098449999999</v>
      </c>
      <c r="R23" s="577">
        <v>-1.6058323500000009</v>
      </c>
      <c r="S23" s="577">
        <v>-2.1838799999999998</v>
      </c>
      <c r="T23" s="577">
        <v>-3.0777000000000001</v>
      </c>
      <c r="U23" s="577">
        <v>-3.0386899999999999</v>
      </c>
      <c r="V23" s="577">
        <v>-3.2440099999999998</v>
      </c>
      <c r="W23" s="577">
        <v>-2.5677099999999999</v>
      </c>
      <c r="X23" s="577">
        <v>-2.7341099999999998</v>
      </c>
      <c r="Y23" s="577">
        <v>-2.6057299999999999</v>
      </c>
      <c r="Z23" s="577">
        <v>-2.6854300000000002</v>
      </c>
      <c r="AA23" s="577">
        <v>-2.6791499999999999</v>
      </c>
      <c r="AB23" s="577">
        <v>-2.96923</v>
      </c>
      <c r="AC23" s="577">
        <v>-3.2956500000000002</v>
      </c>
      <c r="AD23" s="565">
        <v>-6.8674123500000004</v>
      </c>
      <c r="AE23" s="565">
        <v>-8.8504100000000001</v>
      </c>
      <c r="AF23" s="565">
        <v>-8.025269999999999</v>
      </c>
      <c r="AG23" s="565">
        <v>-8.9440299999999997</v>
      </c>
      <c r="AH23" s="578">
        <v>-32.687122349999996</v>
      </c>
    </row>
    <row r="24" spans="1:34">
      <c r="A24" s="178" t="s">
        <v>295</v>
      </c>
      <c r="B24" s="491">
        <v>2.842719867334651</v>
      </c>
      <c r="C24" s="491">
        <v>3.3655291997309336</v>
      </c>
      <c r="D24" s="491">
        <v>-2.711399739720652</v>
      </c>
      <c r="E24" s="491">
        <v>-13.937821745306504</v>
      </c>
      <c r="F24" s="491">
        <v>2.8620268803283717</v>
      </c>
      <c r="G24" s="491">
        <v>44.70637478639285</v>
      </c>
      <c r="H24" s="491">
        <v>8.3612499709374646</v>
      </c>
      <c r="I24" s="491">
        <v>6.5075842479136128</v>
      </c>
      <c r="J24" s="491">
        <v>8.3703857540949702</v>
      </c>
      <c r="K24" s="491">
        <v>3.8969311622371716</v>
      </c>
      <c r="L24" s="491">
        <v>27.136151135183219</v>
      </c>
      <c r="M24" s="492">
        <v>4.1543654957415974</v>
      </c>
      <c r="N24" s="492">
        <v>2.7614708551732825</v>
      </c>
      <c r="O24" s="492">
        <v>4.1486059966912912</v>
      </c>
      <c r="P24" s="492">
        <v>2.1924254428214662</v>
      </c>
      <c r="Q24" s="491">
        <v>13.256867790427638</v>
      </c>
      <c r="R24" s="577">
        <v>4.9410575599922204</v>
      </c>
      <c r="S24" s="577">
        <v>0.47282184232431002</v>
      </c>
      <c r="T24" s="577">
        <v>0.7058525679897798</v>
      </c>
      <c r="U24" s="577">
        <v>1.9073333285962901</v>
      </c>
      <c r="V24" s="577">
        <v>1.4823551350309803</v>
      </c>
      <c r="W24" s="577">
        <v>0.56789805264789006</v>
      </c>
      <c r="X24" s="577">
        <v>1.6565854550130603</v>
      </c>
      <c r="Y24" s="577">
        <v>0.69088419675581081</v>
      </c>
      <c r="Z24" s="577">
        <v>0.70527341765214979</v>
      </c>
      <c r="AA24" s="577">
        <v>2.3784787354440802</v>
      </c>
      <c r="AB24" s="577">
        <v>1.6648920087694301</v>
      </c>
      <c r="AC24" s="577">
        <v>0.96006946013982519</v>
      </c>
      <c r="AD24" s="565">
        <v>6.1197319703063098</v>
      </c>
      <c r="AE24" s="565">
        <v>3.9575865162751604</v>
      </c>
      <c r="AF24" s="565">
        <v>3.0527430694210209</v>
      </c>
      <c r="AG24" s="565">
        <v>5.0034402043533355</v>
      </c>
      <c r="AH24" s="578">
        <v>18.133501760355827</v>
      </c>
    </row>
    <row r="25" spans="1:34">
      <c r="A25" s="178" t="s">
        <v>253</v>
      </c>
      <c r="B25" s="491">
        <v>4.7508847073346514</v>
      </c>
      <c r="C25" s="491">
        <v>2.1824497997309336</v>
      </c>
      <c r="D25" s="491">
        <v>0.89263278027934789</v>
      </c>
      <c r="E25" s="491">
        <v>2.330926824693496</v>
      </c>
      <c r="F25" s="491">
        <v>9.4271978803283716</v>
      </c>
      <c r="G25" s="491">
        <v>52.078829036392847</v>
      </c>
      <c r="H25" s="491">
        <v>8.3884272209374657</v>
      </c>
      <c r="I25" s="491">
        <v>6.7090852979136137</v>
      </c>
      <c r="J25" s="491">
        <v>8.5181836140949692</v>
      </c>
      <c r="K25" s="491">
        <v>9.2175717522371716</v>
      </c>
      <c r="L25" s="491">
        <v>32.833267885183218</v>
      </c>
      <c r="M25" s="492">
        <v>10.480928495741598</v>
      </c>
      <c r="N25" s="492">
        <v>9.5340408551732825</v>
      </c>
      <c r="O25" s="492">
        <v>10.048990326691293</v>
      </c>
      <c r="P25" s="492">
        <v>8.8064340128214678</v>
      </c>
      <c r="Q25" s="491">
        <v>38.87039369042764</v>
      </c>
      <c r="R25" s="577">
        <v>6.9980291599922202</v>
      </c>
      <c r="S25" s="577">
        <v>2.33407705232431</v>
      </c>
      <c r="T25" s="577">
        <v>2.7627825679897797</v>
      </c>
      <c r="U25" s="577">
        <v>3.92523737859629</v>
      </c>
      <c r="V25" s="577">
        <v>3.5602471350309801</v>
      </c>
      <c r="W25" s="577">
        <v>2.7246854126478901</v>
      </c>
      <c r="X25" s="577">
        <v>3.7280775690130601</v>
      </c>
      <c r="Y25" s="577">
        <v>2.7800025467558109</v>
      </c>
      <c r="Z25" s="577">
        <v>2.7410507076521498</v>
      </c>
      <c r="AA25" s="577">
        <v>4.5451360154440801</v>
      </c>
      <c r="AB25" s="577">
        <v>3.6788098487694301</v>
      </c>
      <c r="AC25" s="577">
        <v>3.0456721092871297</v>
      </c>
      <c r="AD25" s="565">
        <v>12.094888780306309</v>
      </c>
      <c r="AE25" s="565">
        <v>10.21016992627516</v>
      </c>
      <c r="AF25" s="565">
        <v>9.2491308234210212</v>
      </c>
      <c r="AG25" s="565">
        <v>11.26961797350064</v>
      </c>
      <c r="AH25" s="578">
        <v>42.823807503503133</v>
      </c>
    </row>
    <row r="26" spans="1:34">
      <c r="A26" s="178" t="s">
        <v>254</v>
      </c>
      <c r="B26" s="491">
        <v>-1.9081648400000002</v>
      </c>
      <c r="C26" s="491">
        <v>1.1830794</v>
      </c>
      <c r="D26" s="491">
        <v>-3.6040325199999996</v>
      </c>
      <c r="E26" s="491">
        <v>-16.26874857</v>
      </c>
      <c r="F26" s="491">
        <v>-6.5651709999999994</v>
      </c>
      <c r="G26" s="491">
        <v>-7.3724542500000005</v>
      </c>
      <c r="H26" s="491">
        <v>-2.717725E-2</v>
      </c>
      <c r="I26" s="491">
        <v>-0.20150104999999999</v>
      </c>
      <c r="J26" s="491">
        <v>-0.14779786</v>
      </c>
      <c r="K26" s="491">
        <v>-5.32064059</v>
      </c>
      <c r="L26" s="491">
        <v>-5.6971167500000002</v>
      </c>
      <c r="M26" s="492">
        <v>-6.3265630000000002</v>
      </c>
      <c r="N26" s="492">
        <v>-6.77257</v>
      </c>
      <c r="O26" s="492">
        <v>-5.9003843299999996</v>
      </c>
      <c r="P26" s="492">
        <v>-6.6140085700000002</v>
      </c>
      <c r="Q26" s="491">
        <v>-25.613525899999999</v>
      </c>
      <c r="R26" s="577">
        <v>-2.0569715999999998</v>
      </c>
      <c r="S26" s="577">
        <v>-1.8612552099999999</v>
      </c>
      <c r="T26" s="577">
        <v>-2.0569299999999999</v>
      </c>
      <c r="U26" s="577">
        <v>-2.0179040499999998</v>
      </c>
      <c r="V26" s="577">
        <v>-2.0778919999999999</v>
      </c>
      <c r="W26" s="577">
        <v>-2.15678736</v>
      </c>
      <c r="X26" s="577">
        <v>-2.0714921139999998</v>
      </c>
      <c r="Y26" s="577">
        <v>-2.0891183500000001</v>
      </c>
      <c r="Z26" s="577">
        <v>-2.03577729</v>
      </c>
      <c r="AA26" s="577">
        <v>-2.1666572799999999</v>
      </c>
      <c r="AB26" s="577">
        <v>-2.01391784</v>
      </c>
      <c r="AC26" s="577">
        <v>-2.0856026491473045</v>
      </c>
      <c r="AD26" s="565">
        <v>-5.9751568099999997</v>
      </c>
      <c r="AE26" s="565">
        <v>-6.2525834099999997</v>
      </c>
      <c r="AF26" s="565">
        <v>-6.1963877539999999</v>
      </c>
      <c r="AG26" s="565">
        <v>-6.2661777691473048</v>
      </c>
      <c r="AH26" s="578">
        <v>-24.690305743147306</v>
      </c>
    </row>
    <row r="27" spans="1:34">
      <c r="A27" s="178" t="s">
        <v>296</v>
      </c>
      <c r="B27" s="491">
        <v>-1.7991360000000001</v>
      </c>
      <c r="C27" s="491">
        <v>1.6980719999999998</v>
      </c>
      <c r="D27" s="491">
        <v>-3.0462959999999999</v>
      </c>
      <c r="E27" s="491">
        <v>-8.6626440000000002</v>
      </c>
      <c r="F27" s="491">
        <v>0</v>
      </c>
      <c r="G27" s="491">
        <v>0</v>
      </c>
      <c r="H27" s="491">
        <v>0</v>
      </c>
      <c r="I27" s="491">
        <v>0</v>
      </c>
      <c r="J27" s="491">
        <v>0</v>
      </c>
      <c r="K27" s="491">
        <v>0</v>
      </c>
      <c r="L27" s="491">
        <v>0</v>
      </c>
      <c r="M27" s="492">
        <v>0</v>
      </c>
      <c r="N27" s="492">
        <v>0</v>
      </c>
      <c r="O27" s="492">
        <v>0</v>
      </c>
      <c r="P27" s="492">
        <v>0</v>
      </c>
      <c r="Q27" s="491">
        <v>0</v>
      </c>
      <c r="R27" s="577">
        <v>0</v>
      </c>
      <c r="S27" s="577">
        <v>0</v>
      </c>
      <c r="T27" s="577">
        <v>0</v>
      </c>
      <c r="U27" s="577">
        <v>0</v>
      </c>
      <c r="V27" s="577">
        <v>0</v>
      </c>
      <c r="W27" s="577">
        <v>0</v>
      </c>
      <c r="X27" s="577">
        <v>0</v>
      </c>
      <c r="Y27" s="577">
        <v>0</v>
      </c>
      <c r="Z27" s="577">
        <v>3.891141E-2</v>
      </c>
      <c r="AA27" s="577">
        <v>-8.599293999999999E-2</v>
      </c>
      <c r="AB27" s="577">
        <v>-5.8931599999999997E-3</v>
      </c>
      <c r="AC27" s="577">
        <v>2.1777390000000008E-2</v>
      </c>
      <c r="AD27" s="565">
        <v>0</v>
      </c>
      <c r="AE27" s="565">
        <v>0</v>
      </c>
      <c r="AF27" s="565">
        <v>3.891141E-2</v>
      </c>
      <c r="AG27" s="565">
        <v>-7.0108709999999977E-2</v>
      </c>
      <c r="AH27" s="578">
        <v>-3.1197299999999976E-2</v>
      </c>
    </row>
    <row r="28" spans="1:34">
      <c r="A28" s="178" t="s">
        <v>256</v>
      </c>
      <c r="B28" s="491">
        <v>0</v>
      </c>
      <c r="C28" s="491">
        <v>0</v>
      </c>
      <c r="D28" s="491">
        <v>0</v>
      </c>
      <c r="E28" s="491">
        <v>0</v>
      </c>
      <c r="F28" s="491">
        <v>0</v>
      </c>
      <c r="G28" s="491">
        <v>0</v>
      </c>
      <c r="H28" s="491">
        <v>0</v>
      </c>
      <c r="I28" s="491">
        <v>0</v>
      </c>
      <c r="J28" s="491">
        <v>0</v>
      </c>
      <c r="K28" s="491">
        <v>0</v>
      </c>
      <c r="L28" s="491">
        <v>0</v>
      </c>
      <c r="M28" s="492">
        <v>0</v>
      </c>
      <c r="N28" s="492">
        <v>0</v>
      </c>
      <c r="O28" s="492">
        <v>0</v>
      </c>
      <c r="P28" s="492">
        <v>0</v>
      </c>
      <c r="Q28" s="491">
        <v>0</v>
      </c>
      <c r="R28" s="577">
        <v>0</v>
      </c>
      <c r="S28" s="577">
        <v>0</v>
      </c>
      <c r="T28" s="577">
        <v>0</v>
      </c>
      <c r="U28" s="577">
        <v>0</v>
      </c>
      <c r="V28" s="577">
        <v>0</v>
      </c>
      <c r="W28" s="577">
        <v>0</v>
      </c>
      <c r="X28" s="577">
        <v>0</v>
      </c>
      <c r="Y28" s="577">
        <v>0</v>
      </c>
      <c r="Z28" s="577">
        <v>7.2724070000000002E-2</v>
      </c>
      <c r="AA28" s="577">
        <v>1.3567640000000001E-2</v>
      </c>
      <c r="AB28" s="577">
        <v>1.1597680000000001E-2</v>
      </c>
      <c r="AC28" s="577">
        <v>3.2615290000000005E-2</v>
      </c>
      <c r="AD28" s="565">
        <v>0</v>
      </c>
      <c r="AE28" s="565">
        <v>0</v>
      </c>
      <c r="AF28" s="565">
        <v>7.2724070000000002E-2</v>
      </c>
      <c r="AG28" s="565">
        <v>5.778061000000001E-2</v>
      </c>
      <c r="AH28" s="578">
        <v>0.13050468000000001</v>
      </c>
    </row>
    <row r="29" spans="1:34">
      <c r="A29" s="178" t="s">
        <v>257</v>
      </c>
      <c r="B29" s="491">
        <v>-1.7991360000000001</v>
      </c>
      <c r="C29" s="491">
        <v>1.6980719999999998</v>
      </c>
      <c r="D29" s="491">
        <v>-3.0462959999999999</v>
      </c>
      <c r="E29" s="491">
        <v>-8.6626440000000002</v>
      </c>
      <c r="F29" s="491">
        <v>0</v>
      </c>
      <c r="G29" s="491">
        <v>0</v>
      </c>
      <c r="H29" s="491">
        <v>0</v>
      </c>
      <c r="I29" s="491">
        <v>0</v>
      </c>
      <c r="J29" s="491">
        <v>0</v>
      </c>
      <c r="K29" s="491">
        <v>0</v>
      </c>
      <c r="L29" s="491">
        <v>0</v>
      </c>
      <c r="M29" s="492">
        <v>0</v>
      </c>
      <c r="N29" s="492">
        <v>0</v>
      </c>
      <c r="O29" s="492">
        <v>0</v>
      </c>
      <c r="P29" s="492">
        <v>0</v>
      </c>
      <c r="Q29" s="491">
        <v>0</v>
      </c>
      <c r="R29" s="577">
        <v>0</v>
      </c>
      <c r="S29" s="577">
        <v>0</v>
      </c>
      <c r="T29" s="577">
        <v>0</v>
      </c>
      <c r="U29" s="577">
        <v>0</v>
      </c>
      <c r="V29" s="577">
        <v>0</v>
      </c>
      <c r="W29" s="577">
        <v>0</v>
      </c>
      <c r="X29" s="577">
        <v>0</v>
      </c>
      <c r="Y29" s="577">
        <v>0</v>
      </c>
      <c r="Z29" s="577">
        <v>-3.3812660000000001E-2</v>
      </c>
      <c r="AA29" s="577">
        <v>-9.9560579999999996E-2</v>
      </c>
      <c r="AB29" s="577">
        <v>-1.7490840000000001E-2</v>
      </c>
      <c r="AC29" s="577">
        <v>-1.0837899999999999E-2</v>
      </c>
      <c r="AD29" s="565">
        <v>0</v>
      </c>
      <c r="AE29" s="565">
        <v>0</v>
      </c>
      <c r="AF29" s="565">
        <v>-3.3812660000000001E-2</v>
      </c>
      <c r="AG29" s="565">
        <v>-0.12788932</v>
      </c>
      <c r="AH29" s="578">
        <v>-0.16170198</v>
      </c>
    </row>
    <row r="30" spans="1:34">
      <c r="A30" s="178" t="s">
        <v>297</v>
      </c>
      <c r="B30" s="491">
        <v>4.6418558673346517</v>
      </c>
      <c r="C30" s="491">
        <v>1.6674571997309333</v>
      </c>
      <c r="D30" s="491">
        <v>0.33489626027934782</v>
      </c>
      <c r="E30" s="491">
        <v>-5.2751777453065047</v>
      </c>
      <c r="F30" s="491">
        <v>2.8620268803283717</v>
      </c>
      <c r="G30" s="491">
        <v>44.70637478639285</v>
      </c>
      <c r="H30" s="491">
        <v>8.3612499709374646</v>
      </c>
      <c r="I30" s="491">
        <v>6.5075842479136128</v>
      </c>
      <c r="J30" s="491">
        <v>8.3703857540949702</v>
      </c>
      <c r="K30" s="491">
        <v>3.8969311622371716</v>
      </c>
      <c r="L30" s="491">
        <v>27.136151135183219</v>
      </c>
      <c r="M30" s="492">
        <v>4.1543654957415974</v>
      </c>
      <c r="N30" s="492">
        <v>2.7614708551732825</v>
      </c>
      <c r="O30" s="492">
        <v>4.1486059966912912</v>
      </c>
      <c r="P30" s="492">
        <v>2.1924254428214662</v>
      </c>
      <c r="Q30" s="491">
        <v>13.256867790427638</v>
      </c>
      <c r="R30" s="577">
        <v>4.9410575599922204</v>
      </c>
      <c r="S30" s="577">
        <v>0.47282184232431002</v>
      </c>
      <c r="T30" s="577">
        <v>0.7058525679897798</v>
      </c>
      <c r="U30" s="577">
        <v>1.9073333285962901</v>
      </c>
      <c r="V30" s="577">
        <v>1.4823551350309803</v>
      </c>
      <c r="W30" s="577">
        <v>0.56789805264789006</v>
      </c>
      <c r="X30" s="577">
        <v>1.6565854550130603</v>
      </c>
      <c r="Y30" s="577">
        <v>0.69088419675581081</v>
      </c>
      <c r="Z30" s="577">
        <v>0.66636200765214992</v>
      </c>
      <c r="AA30" s="577">
        <v>2.4644716754440803</v>
      </c>
      <c r="AB30" s="577">
        <v>1.6707851687694302</v>
      </c>
      <c r="AC30" s="577">
        <v>0.93829207013982519</v>
      </c>
      <c r="AD30" s="565">
        <v>6.1197319703063098</v>
      </c>
      <c r="AE30" s="565">
        <v>3.9575865162751604</v>
      </c>
      <c r="AF30" s="565">
        <v>3.013831659421021</v>
      </c>
      <c r="AG30" s="565">
        <v>5.0735489143533359</v>
      </c>
      <c r="AH30" s="578">
        <v>18.164699060355826</v>
      </c>
    </row>
    <row r="31" spans="1:34">
      <c r="A31" s="178" t="s">
        <v>256</v>
      </c>
      <c r="B31" s="491">
        <v>4.7508847073346514</v>
      </c>
      <c r="C31" s="491">
        <v>2.1824497997309336</v>
      </c>
      <c r="D31" s="491">
        <v>0.89263278027934789</v>
      </c>
      <c r="E31" s="491">
        <v>2.330926824693496</v>
      </c>
      <c r="F31" s="491">
        <v>9.4271978803283716</v>
      </c>
      <c r="G31" s="491">
        <v>52.078829036392847</v>
      </c>
      <c r="H31" s="491">
        <v>8.3884272209374657</v>
      </c>
      <c r="I31" s="491">
        <v>6.7090852979136137</v>
      </c>
      <c r="J31" s="491">
        <v>8.5181836140949692</v>
      </c>
      <c r="K31" s="491">
        <v>9.2175717522371716</v>
      </c>
      <c r="L31" s="491">
        <v>32.833267885183218</v>
      </c>
      <c r="M31" s="492">
        <v>10.480928495741598</v>
      </c>
      <c r="N31" s="492">
        <v>9.5340408551732825</v>
      </c>
      <c r="O31" s="492">
        <v>10.048990326691293</v>
      </c>
      <c r="P31" s="492">
        <v>8.8064340128214678</v>
      </c>
      <c r="Q31" s="491">
        <v>38.87039369042764</v>
      </c>
      <c r="R31" s="577">
        <v>6.9980291599922202</v>
      </c>
      <c r="S31" s="577">
        <v>2.33407705232431</v>
      </c>
      <c r="T31" s="577">
        <v>2.7627825679897797</v>
      </c>
      <c r="U31" s="577">
        <v>3.92523737859629</v>
      </c>
      <c r="V31" s="577">
        <v>3.5602471350309801</v>
      </c>
      <c r="W31" s="577">
        <v>2.7246854126478901</v>
      </c>
      <c r="X31" s="577">
        <v>3.7280775690130601</v>
      </c>
      <c r="Y31" s="577">
        <v>2.7800025467558109</v>
      </c>
      <c r="Z31" s="577">
        <v>2.6683266376521497</v>
      </c>
      <c r="AA31" s="577">
        <v>4.5315683754440803</v>
      </c>
      <c r="AB31" s="577">
        <v>3.6672121687694301</v>
      </c>
      <c r="AC31" s="577">
        <v>3.0130568192871299</v>
      </c>
      <c r="AD31" s="565">
        <v>12.094888780306309</v>
      </c>
      <c r="AE31" s="565">
        <v>10.21016992627516</v>
      </c>
      <c r="AF31" s="565">
        <v>9.1764067534210216</v>
      </c>
      <c r="AG31" s="565">
        <v>11.21183736350064</v>
      </c>
      <c r="AH31" s="578">
        <v>42.693302823503132</v>
      </c>
    </row>
    <row r="32" spans="1:34">
      <c r="A32" s="178" t="s">
        <v>257</v>
      </c>
      <c r="B32" s="491">
        <v>-0.10902884</v>
      </c>
      <c r="C32" s="491">
        <v>-0.51499260000000002</v>
      </c>
      <c r="D32" s="491">
        <v>-0.55773651999999996</v>
      </c>
      <c r="E32" s="491">
        <v>-7.6061045700000003</v>
      </c>
      <c r="F32" s="491">
        <v>-6.5651709999999994</v>
      </c>
      <c r="G32" s="491">
        <v>-7.3724542500000005</v>
      </c>
      <c r="H32" s="491">
        <v>-2.717725E-2</v>
      </c>
      <c r="I32" s="491">
        <v>-0.20150104999999999</v>
      </c>
      <c r="J32" s="491">
        <v>-0.14779786</v>
      </c>
      <c r="K32" s="491">
        <v>-5.32064059</v>
      </c>
      <c r="L32" s="491">
        <v>-5.6971167500000002</v>
      </c>
      <c r="M32" s="492">
        <v>-6.3265630000000002</v>
      </c>
      <c r="N32" s="492">
        <v>-6.77257</v>
      </c>
      <c r="O32" s="492">
        <v>-5.9003843299999996</v>
      </c>
      <c r="P32" s="492">
        <v>-6.6140085700000002</v>
      </c>
      <c r="Q32" s="491">
        <v>-25.613525899999999</v>
      </c>
      <c r="R32" s="577">
        <v>-2.0569715999999998</v>
      </c>
      <c r="S32" s="577">
        <v>-1.8612552099999999</v>
      </c>
      <c r="T32" s="577">
        <v>-2.0569299999999999</v>
      </c>
      <c r="U32" s="577">
        <v>-2.0179040499999998</v>
      </c>
      <c r="V32" s="577">
        <v>-2.0778919999999999</v>
      </c>
      <c r="W32" s="577">
        <v>-2.15678736</v>
      </c>
      <c r="X32" s="577">
        <v>-2.0714921139999998</v>
      </c>
      <c r="Y32" s="577">
        <v>-2.0891183500000001</v>
      </c>
      <c r="Z32" s="577">
        <v>-2.0019646299999998</v>
      </c>
      <c r="AA32" s="577">
        <v>-2.0670967</v>
      </c>
      <c r="AB32" s="577">
        <v>-1.996427</v>
      </c>
      <c r="AC32" s="577">
        <v>-2.0747647491473047</v>
      </c>
      <c r="AD32" s="565">
        <v>-5.9751568099999997</v>
      </c>
      <c r="AE32" s="565">
        <v>-6.2525834099999997</v>
      </c>
      <c r="AF32" s="565">
        <v>-6.1625750939999993</v>
      </c>
      <c r="AG32" s="565">
        <v>-6.1382884491473053</v>
      </c>
      <c r="AH32" s="578">
        <v>-24.528603763147302</v>
      </c>
    </row>
    <row r="33" spans="1:34">
      <c r="A33" s="178" t="s">
        <v>298</v>
      </c>
      <c r="B33" s="491">
        <v>4.6418558673346517</v>
      </c>
      <c r="C33" s="491">
        <v>1.6674571997309333</v>
      </c>
      <c r="D33" s="491">
        <v>0.33489626027934782</v>
      </c>
      <c r="E33" s="491">
        <v>-5.2751777453065047</v>
      </c>
      <c r="F33" s="491">
        <v>2.8620268803283717</v>
      </c>
      <c r="G33" s="491">
        <v>44.70637478639285</v>
      </c>
      <c r="H33" s="491">
        <v>8.3612499709374646</v>
      </c>
      <c r="I33" s="491">
        <v>6.5075842479136128</v>
      </c>
      <c r="J33" s="491">
        <v>8.3703857540949702</v>
      </c>
      <c r="K33" s="491">
        <v>3.8969311622371716</v>
      </c>
      <c r="L33" s="491">
        <v>27.136151135183219</v>
      </c>
      <c r="M33" s="492">
        <v>4.1543654957415974</v>
      </c>
      <c r="N33" s="492">
        <v>2.7614708551732825</v>
      </c>
      <c r="O33" s="492">
        <v>4.1486059966912912</v>
      </c>
      <c r="P33" s="492">
        <v>2.1924254428214662</v>
      </c>
      <c r="Q33" s="491">
        <v>13.256867790427638</v>
      </c>
      <c r="R33" s="577">
        <v>4.9410575599922204</v>
      </c>
      <c r="S33" s="577">
        <v>0.47282184232431002</v>
      </c>
      <c r="T33" s="577">
        <v>0.7058525679897798</v>
      </c>
      <c r="U33" s="577">
        <v>1.9073333285962901</v>
      </c>
      <c r="V33" s="577">
        <v>1.4823551350309803</v>
      </c>
      <c r="W33" s="577">
        <v>0.56789805264789006</v>
      </c>
      <c r="X33" s="577">
        <v>1.6565854550130603</v>
      </c>
      <c r="Y33" s="577">
        <v>0.69088419675581081</v>
      </c>
      <c r="Z33" s="577">
        <v>0.66636200765214992</v>
      </c>
      <c r="AA33" s="577">
        <v>2.4644716754440803</v>
      </c>
      <c r="AB33" s="577">
        <v>1.6707851687694302</v>
      </c>
      <c r="AC33" s="577">
        <v>0.93829207013982519</v>
      </c>
      <c r="AD33" s="565">
        <v>6.1197319703063098</v>
      </c>
      <c r="AE33" s="565">
        <v>3.9575865162751604</v>
      </c>
      <c r="AF33" s="565">
        <v>3.013831659421021</v>
      </c>
      <c r="AG33" s="565">
        <v>5.0735489143533359</v>
      </c>
      <c r="AH33" s="578">
        <v>18.164699060355826</v>
      </c>
    </row>
    <row r="34" spans="1:34">
      <c r="A34" s="178" t="s">
        <v>253</v>
      </c>
      <c r="B34" s="491">
        <v>4.7508847073346514</v>
      </c>
      <c r="C34" s="491">
        <v>2.1824497997309336</v>
      </c>
      <c r="D34" s="491">
        <v>0.89263278027934789</v>
      </c>
      <c r="E34" s="491">
        <v>2.330926824693496</v>
      </c>
      <c r="F34" s="491">
        <v>9.4271978803283716</v>
      </c>
      <c r="G34" s="491">
        <v>52.078829036392847</v>
      </c>
      <c r="H34" s="491">
        <v>8.3884272209374657</v>
      </c>
      <c r="I34" s="491">
        <v>6.7090852979136137</v>
      </c>
      <c r="J34" s="491">
        <v>8.5181836140949692</v>
      </c>
      <c r="K34" s="491">
        <v>9.2175717522371716</v>
      </c>
      <c r="L34" s="491">
        <v>32.833267885183218</v>
      </c>
      <c r="M34" s="492">
        <v>10.480928495741598</v>
      </c>
      <c r="N34" s="492">
        <v>9.5340408551732825</v>
      </c>
      <c r="O34" s="492">
        <v>10.048990326691293</v>
      </c>
      <c r="P34" s="492">
        <v>8.8064340128214678</v>
      </c>
      <c r="Q34" s="491">
        <v>38.87039369042764</v>
      </c>
      <c r="R34" s="577">
        <v>6.9980291599922202</v>
      </c>
      <c r="S34" s="577">
        <v>2.33407705232431</v>
      </c>
      <c r="T34" s="577">
        <v>2.7627825679897797</v>
      </c>
      <c r="U34" s="577">
        <v>3.92523737859629</v>
      </c>
      <c r="V34" s="577">
        <v>3.5602471350309801</v>
      </c>
      <c r="W34" s="577">
        <v>2.7246854126478901</v>
      </c>
      <c r="X34" s="577">
        <v>3.7280775690130601</v>
      </c>
      <c r="Y34" s="577">
        <v>2.7800025467558109</v>
      </c>
      <c r="Z34" s="577">
        <v>2.6683266376521497</v>
      </c>
      <c r="AA34" s="577">
        <v>4.5315683754440803</v>
      </c>
      <c r="AB34" s="577">
        <v>3.6672121687694301</v>
      </c>
      <c r="AC34" s="577">
        <v>3.0130568192871299</v>
      </c>
      <c r="AD34" s="565">
        <v>12.094888780306309</v>
      </c>
      <c r="AE34" s="565">
        <v>10.21016992627516</v>
      </c>
      <c r="AF34" s="565">
        <v>9.1764067534210216</v>
      </c>
      <c r="AG34" s="565">
        <v>11.21183736350064</v>
      </c>
      <c r="AH34" s="578">
        <v>42.693302823503132</v>
      </c>
    </row>
    <row r="35" spans="1:34">
      <c r="A35" s="178" t="s">
        <v>254</v>
      </c>
      <c r="B35" s="491">
        <v>-0.10902884</v>
      </c>
      <c r="C35" s="491">
        <v>-0.51499260000000002</v>
      </c>
      <c r="D35" s="491">
        <v>-0.55773651999999996</v>
      </c>
      <c r="E35" s="491">
        <v>-7.6061045700000003</v>
      </c>
      <c r="F35" s="491">
        <v>-6.5651709999999994</v>
      </c>
      <c r="G35" s="491">
        <v>-7.3724542500000005</v>
      </c>
      <c r="H35" s="491">
        <v>-2.717725E-2</v>
      </c>
      <c r="I35" s="491">
        <v>-0.20150104999999999</v>
      </c>
      <c r="J35" s="491">
        <v>-0.14779786</v>
      </c>
      <c r="K35" s="491">
        <v>-5.32064059</v>
      </c>
      <c r="L35" s="491">
        <v>-5.6971167500000002</v>
      </c>
      <c r="M35" s="492">
        <v>-6.3265630000000002</v>
      </c>
      <c r="N35" s="492">
        <v>-6.77257</v>
      </c>
      <c r="O35" s="492">
        <v>-5.9003843299999996</v>
      </c>
      <c r="P35" s="492">
        <v>-6.6140085700000002</v>
      </c>
      <c r="Q35" s="491">
        <v>-25.613525899999999</v>
      </c>
      <c r="R35" s="577">
        <v>-2.0569715999999998</v>
      </c>
      <c r="S35" s="577">
        <v>-1.8612552099999999</v>
      </c>
      <c r="T35" s="577">
        <v>-2.0569299999999999</v>
      </c>
      <c r="U35" s="577">
        <v>-2.0179040499999998</v>
      </c>
      <c r="V35" s="577">
        <v>-2.0778919999999999</v>
      </c>
      <c r="W35" s="577">
        <v>-2.15678736</v>
      </c>
      <c r="X35" s="577">
        <v>-2.0714921139999998</v>
      </c>
      <c r="Y35" s="577">
        <v>-2.0891183500000001</v>
      </c>
      <c r="Z35" s="577">
        <v>-2.0019646299999998</v>
      </c>
      <c r="AA35" s="577">
        <v>-2.0670967</v>
      </c>
      <c r="AB35" s="577">
        <v>-1.996427</v>
      </c>
      <c r="AC35" s="577">
        <v>-2.0747647491473047</v>
      </c>
      <c r="AD35" s="565">
        <v>-5.9751568099999997</v>
      </c>
      <c r="AE35" s="565">
        <v>-6.2525834099999997</v>
      </c>
      <c r="AF35" s="565">
        <v>-6.1625750939999993</v>
      </c>
      <c r="AG35" s="565">
        <v>-6.1382884491473053</v>
      </c>
      <c r="AH35" s="578">
        <v>-24.528603763147302</v>
      </c>
    </row>
    <row r="36" spans="1:34">
      <c r="A36" s="178" t="s">
        <v>299</v>
      </c>
      <c r="B36" s="491">
        <v>4.7508847073346514</v>
      </c>
      <c r="C36" s="491">
        <v>2.1824497997309336</v>
      </c>
      <c r="D36" s="491">
        <v>0.89263278027934789</v>
      </c>
      <c r="E36" s="491">
        <v>2.330926824693496</v>
      </c>
      <c r="F36" s="491">
        <v>9.4271978803283716</v>
      </c>
      <c r="G36" s="491">
        <v>52.078829036392847</v>
      </c>
      <c r="H36" s="491">
        <v>8.3884272209374657</v>
      </c>
      <c r="I36" s="491">
        <v>6.7090852979136137</v>
      </c>
      <c r="J36" s="491">
        <v>8.5181836140949692</v>
      </c>
      <c r="K36" s="491">
        <v>9.2175717522371716</v>
      </c>
      <c r="L36" s="491">
        <v>32.833267885183218</v>
      </c>
      <c r="M36" s="492">
        <v>10.374223015741599</v>
      </c>
      <c r="N36" s="492">
        <v>9.5340408551732825</v>
      </c>
      <c r="O36" s="492">
        <v>9.7479218366912903</v>
      </c>
      <c r="P36" s="492">
        <v>8.7509545528214669</v>
      </c>
      <c r="Q36" s="491">
        <v>38.407140260427639</v>
      </c>
      <c r="R36" s="577">
        <v>6.9980291599922202</v>
      </c>
      <c r="S36" s="577">
        <v>2.33407705232431</v>
      </c>
      <c r="T36" s="577">
        <v>2.6439825679897799</v>
      </c>
      <c r="U36" s="577">
        <v>3.92523737859629</v>
      </c>
      <c r="V36" s="577">
        <v>3.5602471350309801</v>
      </c>
      <c r="W36" s="577">
        <v>2.7246854126478901</v>
      </c>
      <c r="X36" s="577">
        <v>3.7280775690130601</v>
      </c>
      <c r="Y36" s="577">
        <v>2.7800025467558109</v>
      </c>
      <c r="Z36" s="577">
        <v>2.6626678876521499</v>
      </c>
      <c r="AA36" s="577">
        <v>4.5315683754440803</v>
      </c>
      <c r="AB36" s="577">
        <v>3.6515571687694299</v>
      </c>
      <c r="AC36" s="577">
        <v>2.9891443192871301</v>
      </c>
      <c r="AD36" s="565">
        <v>11.976088780306309</v>
      </c>
      <c r="AE36" s="565">
        <v>10.21016992627516</v>
      </c>
      <c r="AF36" s="565">
        <v>9.1707480034210214</v>
      </c>
      <c r="AG36" s="565">
        <v>11.17226986350064</v>
      </c>
      <c r="AH36" s="578">
        <v>42.529276573503132</v>
      </c>
    </row>
    <row r="37" spans="1:34">
      <c r="A37" s="178" t="s">
        <v>256</v>
      </c>
      <c r="B37" s="491">
        <v>4.7508847073346514</v>
      </c>
      <c r="C37" s="491">
        <v>2.1824497997309336</v>
      </c>
      <c r="D37" s="491">
        <v>0.89263278027934789</v>
      </c>
      <c r="E37" s="491">
        <v>2.330926824693496</v>
      </c>
      <c r="F37" s="491">
        <v>9.4271978803283716</v>
      </c>
      <c r="G37" s="491">
        <v>52.078829036392847</v>
      </c>
      <c r="H37" s="491">
        <v>8.3884272209374657</v>
      </c>
      <c r="I37" s="491">
        <v>6.7090852979136137</v>
      </c>
      <c r="J37" s="491">
        <v>8.5181836140949692</v>
      </c>
      <c r="K37" s="491">
        <v>9.2175717522371716</v>
      </c>
      <c r="L37" s="491">
        <v>32.833267885183218</v>
      </c>
      <c r="M37" s="492">
        <v>10.374223015741599</v>
      </c>
      <c r="N37" s="492">
        <v>9.5340408551732825</v>
      </c>
      <c r="O37" s="492">
        <v>9.7479218366912903</v>
      </c>
      <c r="P37" s="492">
        <v>8.7509545528214669</v>
      </c>
      <c r="Q37" s="491">
        <v>38.407140260427639</v>
      </c>
      <c r="R37" s="577">
        <v>6.9980291599922202</v>
      </c>
      <c r="S37" s="577">
        <v>2.33407705232431</v>
      </c>
      <c r="T37" s="577">
        <v>2.6439825679897799</v>
      </c>
      <c r="U37" s="577">
        <v>3.92523737859629</v>
      </c>
      <c r="V37" s="577">
        <v>3.5602471350309801</v>
      </c>
      <c r="W37" s="577">
        <v>2.7246854126478901</v>
      </c>
      <c r="X37" s="577">
        <v>3.7280775690130601</v>
      </c>
      <c r="Y37" s="577">
        <v>2.7800025467558109</v>
      </c>
      <c r="Z37" s="577">
        <v>2.6626678876521499</v>
      </c>
      <c r="AA37" s="577">
        <v>4.5315683754440803</v>
      </c>
      <c r="AB37" s="577">
        <v>3.6515571687694299</v>
      </c>
      <c r="AC37" s="577">
        <v>2.9891443192871301</v>
      </c>
      <c r="AD37" s="565">
        <v>11.976088780306309</v>
      </c>
      <c r="AE37" s="565">
        <v>10.21016992627516</v>
      </c>
      <c r="AF37" s="565">
        <v>9.1707480034210214</v>
      </c>
      <c r="AG37" s="565">
        <v>11.17226986350064</v>
      </c>
      <c r="AH37" s="578">
        <v>42.529276573503132</v>
      </c>
    </row>
    <row r="38" spans="1:34">
      <c r="A38" s="178" t="s">
        <v>257</v>
      </c>
      <c r="B38" s="491"/>
      <c r="C38" s="491"/>
      <c r="D38" s="491"/>
      <c r="E38" s="491"/>
      <c r="F38" s="491"/>
      <c r="G38" s="491"/>
      <c r="H38" s="491"/>
      <c r="I38" s="491"/>
      <c r="J38" s="491"/>
      <c r="K38" s="491"/>
      <c r="L38" s="491"/>
      <c r="M38" s="492"/>
      <c r="N38" s="492"/>
      <c r="O38" s="492"/>
      <c r="P38" s="492"/>
      <c r="Q38" s="491"/>
      <c r="R38" s="577"/>
      <c r="S38" s="577"/>
      <c r="T38" s="577"/>
      <c r="U38" s="577"/>
      <c r="V38" s="577"/>
      <c r="W38" s="577"/>
      <c r="X38" s="577"/>
      <c r="Y38" s="577"/>
      <c r="Z38" s="577"/>
      <c r="AA38" s="577"/>
      <c r="AB38" s="577"/>
      <c r="AC38" s="577"/>
      <c r="AD38" s="565"/>
      <c r="AE38" s="565"/>
      <c r="AF38" s="565"/>
      <c r="AG38" s="565"/>
      <c r="AH38" s="578"/>
    </row>
    <row r="39" spans="1:34">
      <c r="A39" s="178" t="s">
        <v>300</v>
      </c>
      <c r="B39" s="491">
        <v>-0.10902884</v>
      </c>
      <c r="C39" s="491">
        <v>-0.51499260000000002</v>
      </c>
      <c r="D39" s="491">
        <v>-0.55773651999999996</v>
      </c>
      <c r="E39" s="491">
        <v>-7.6061045700000003</v>
      </c>
      <c r="F39" s="491">
        <v>-6.5651709999999994</v>
      </c>
      <c r="G39" s="491">
        <v>-7.3724542500000005</v>
      </c>
      <c r="H39" s="491">
        <v>-2.717725E-2</v>
      </c>
      <c r="I39" s="491">
        <v>-0.20150104999999999</v>
      </c>
      <c r="J39" s="491">
        <v>-0.14779786</v>
      </c>
      <c r="K39" s="491">
        <v>-5.32064059</v>
      </c>
      <c r="L39" s="491">
        <v>-5.6971167500000002</v>
      </c>
      <c r="M39" s="492">
        <v>-6.3265630000000002</v>
      </c>
      <c r="N39" s="492">
        <v>-6.77257</v>
      </c>
      <c r="O39" s="492">
        <v>-5.9003843299999996</v>
      </c>
      <c r="P39" s="492">
        <v>-6.2577530000000001</v>
      </c>
      <c r="Q39" s="491">
        <v>-25.257270330000001</v>
      </c>
      <c r="R39" s="577">
        <v>-2.0569715999999998</v>
      </c>
      <c r="S39" s="577">
        <v>-1.8612552099999999</v>
      </c>
      <c r="T39" s="577">
        <v>-2.0569299999999999</v>
      </c>
      <c r="U39" s="577">
        <v>-2.0179040499999998</v>
      </c>
      <c r="V39" s="577">
        <v>-2.0778919999999999</v>
      </c>
      <c r="W39" s="577">
        <v>-2.15678736</v>
      </c>
      <c r="X39" s="577">
        <v>-2.0714921139999998</v>
      </c>
      <c r="Y39" s="577">
        <v>-2.0891183500000001</v>
      </c>
      <c r="Z39" s="577">
        <v>-2.0019646299999998</v>
      </c>
      <c r="AA39" s="577">
        <v>-2.0670967</v>
      </c>
      <c r="AB39" s="577">
        <v>-1.996427</v>
      </c>
      <c r="AC39" s="577">
        <v>-2.0747647491473047</v>
      </c>
      <c r="AD39" s="565">
        <v>-5.9751568099999997</v>
      </c>
      <c r="AE39" s="565">
        <v>-6.2525834099999997</v>
      </c>
      <c r="AF39" s="565">
        <v>-6.1625750939999993</v>
      </c>
      <c r="AG39" s="565">
        <v>-6.1382884491473053</v>
      </c>
      <c r="AH39" s="578">
        <v>-24.528603763147302</v>
      </c>
    </row>
    <row r="40" spans="1:34">
      <c r="A40" s="178" t="s">
        <v>256</v>
      </c>
      <c r="B40" s="491"/>
      <c r="C40" s="491"/>
      <c r="D40" s="491"/>
      <c r="E40" s="491"/>
      <c r="F40" s="491"/>
      <c r="G40" s="491"/>
      <c r="H40" s="491"/>
      <c r="I40" s="491"/>
      <c r="J40" s="491"/>
      <c r="K40" s="491"/>
      <c r="L40" s="491"/>
      <c r="M40" s="492"/>
      <c r="N40" s="492"/>
      <c r="O40" s="492"/>
      <c r="P40" s="492"/>
      <c r="Q40" s="491"/>
      <c r="R40" s="577"/>
      <c r="S40" s="577"/>
      <c r="T40" s="577"/>
      <c r="U40" s="577"/>
      <c r="V40" s="577"/>
      <c r="W40" s="577"/>
      <c r="X40" s="577"/>
      <c r="Y40" s="577"/>
      <c r="Z40" s="577"/>
      <c r="AA40" s="577"/>
      <c r="AB40" s="577"/>
      <c r="AC40" s="577"/>
      <c r="AD40" s="565"/>
      <c r="AE40" s="565"/>
      <c r="AF40" s="565"/>
      <c r="AG40" s="565"/>
      <c r="AH40" s="578"/>
    </row>
    <row r="41" spans="1:34" ht="15.75" customHeight="1">
      <c r="A41" s="178" t="s">
        <v>257</v>
      </c>
      <c r="B41" s="491">
        <v>-0.10902884</v>
      </c>
      <c r="C41" s="491">
        <v>-0.51499260000000002</v>
      </c>
      <c r="D41" s="491">
        <v>-0.55773651999999996</v>
      </c>
      <c r="E41" s="491">
        <v>-7.6061045700000003</v>
      </c>
      <c r="F41" s="491">
        <v>-6.5651709999999994</v>
      </c>
      <c r="G41" s="491">
        <v>-7.3724542500000005</v>
      </c>
      <c r="H41" s="491">
        <v>-2.717725E-2</v>
      </c>
      <c r="I41" s="491">
        <v>-0.20150104999999999</v>
      </c>
      <c r="J41" s="491">
        <v>-0.14779786</v>
      </c>
      <c r="K41" s="491">
        <v>-5.32064059</v>
      </c>
      <c r="L41" s="491">
        <v>-5.6971167500000002</v>
      </c>
      <c r="M41" s="492">
        <v>-6.3265630000000002</v>
      </c>
      <c r="N41" s="492">
        <v>-6.77257</v>
      </c>
      <c r="O41" s="492">
        <v>-5.9003843299999996</v>
      </c>
      <c r="P41" s="492">
        <v>-6.2577530000000001</v>
      </c>
      <c r="Q41" s="491">
        <v>-25.257270330000001</v>
      </c>
      <c r="R41" s="577">
        <v>-2.0569715999999998</v>
      </c>
      <c r="S41" s="577">
        <v>-1.8612552099999999</v>
      </c>
      <c r="T41" s="577">
        <v>-2.0569299999999999</v>
      </c>
      <c r="U41" s="577">
        <v>-2.0179040499999998</v>
      </c>
      <c r="V41" s="577">
        <v>-2.0778919999999999</v>
      </c>
      <c r="W41" s="577">
        <v>-2.15678736</v>
      </c>
      <c r="X41" s="577">
        <v>-2.0714921139999998</v>
      </c>
      <c r="Y41" s="577">
        <v>-2.0891183500000001</v>
      </c>
      <c r="Z41" s="577">
        <v>-2.0019646299999998</v>
      </c>
      <c r="AA41" s="577">
        <v>-2.0670967</v>
      </c>
      <c r="AB41" s="577">
        <v>-1.996427</v>
      </c>
      <c r="AC41" s="577">
        <v>-2.0747647491473047</v>
      </c>
      <c r="AD41" s="565">
        <v>-5.9751568099999997</v>
      </c>
      <c r="AE41" s="565">
        <v>-6.2525834099999997</v>
      </c>
      <c r="AF41" s="565">
        <v>-6.1625750939999993</v>
      </c>
      <c r="AG41" s="565">
        <v>-6.1382884491473053</v>
      </c>
      <c r="AH41" s="578">
        <v>-24.528603763147302</v>
      </c>
    </row>
    <row r="42" spans="1:34">
      <c r="A42" s="178" t="s">
        <v>301</v>
      </c>
      <c r="B42" s="491">
        <v>0</v>
      </c>
      <c r="C42" s="491">
        <v>0</v>
      </c>
      <c r="D42" s="491">
        <v>0</v>
      </c>
      <c r="E42" s="491">
        <v>0</v>
      </c>
      <c r="F42" s="491">
        <v>0</v>
      </c>
      <c r="G42" s="491">
        <v>0</v>
      </c>
      <c r="H42" s="491">
        <v>0</v>
      </c>
      <c r="I42" s="491">
        <v>0</v>
      </c>
      <c r="J42" s="491">
        <v>0</v>
      </c>
      <c r="K42" s="491">
        <v>0</v>
      </c>
      <c r="L42" s="491">
        <v>0</v>
      </c>
      <c r="M42" s="492">
        <v>0.10670547999999999</v>
      </c>
      <c r="N42" s="492">
        <v>0</v>
      </c>
      <c r="O42" s="492">
        <v>0</v>
      </c>
      <c r="P42" s="492">
        <v>-0.35625557000000002</v>
      </c>
      <c r="Q42" s="491">
        <v>-0.24955009000000003</v>
      </c>
      <c r="R42" s="577">
        <v>0</v>
      </c>
      <c r="S42" s="577">
        <v>0</v>
      </c>
      <c r="T42" s="577">
        <v>0</v>
      </c>
      <c r="U42" s="577">
        <v>0</v>
      </c>
      <c r="V42" s="577">
        <v>0</v>
      </c>
      <c r="W42" s="577">
        <v>0</v>
      </c>
      <c r="X42" s="577">
        <v>0</v>
      </c>
      <c r="Y42" s="577">
        <v>0</v>
      </c>
      <c r="Z42" s="577">
        <v>0</v>
      </c>
      <c r="AA42" s="577">
        <v>0</v>
      </c>
      <c r="AB42" s="577">
        <v>0</v>
      </c>
      <c r="AC42" s="577">
        <v>0</v>
      </c>
      <c r="AD42" s="565">
        <v>0</v>
      </c>
      <c r="AE42" s="565">
        <v>0</v>
      </c>
      <c r="AF42" s="565">
        <v>0</v>
      </c>
      <c r="AG42" s="565">
        <v>0</v>
      </c>
      <c r="AH42" s="578">
        <v>0</v>
      </c>
    </row>
    <row r="43" spans="1:34">
      <c r="A43" s="178" t="s">
        <v>256</v>
      </c>
      <c r="B43" s="491"/>
      <c r="C43" s="491"/>
      <c r="D43" s="491"/>
      <c r="E43" s="491"/>
      <c r="F43" s="491"/>
      <c r="G43" s="491"/>
      <c r="H43" s="491"/>
      <c r="I43" s="491"/>
      <c r="J43" s="491"/>
      <c r="K43" s="491"/>
      <c r="L43" s="491"/>
      <c r="M43" s="492">
        <v>0.10670547999999999</v>
      </c>
      <c r="N43" s="492">
        <v>0</v>
      </c>
      <c r="O43" s="492">
        <v>0</v>
      </c>
      <c r="P43" s="492">
        <v>0</v>
      </c>
      <c r="Q43" s="491">
        <v>0.10670547999999999</v>
      </c>
      <c r="R43" s="577">
        <v>0</v>
      </c>
      <c r="S43" s="577">
        <v>0</v>
      </c>
      <c r="T43" s="577">
        <v>0</v>
      </c>
      <c r="U43" s="577">
        <v>0</v>
      </c>
      <c r="V43" s="577">
        <v>0</v>
      </c>
      <c r="W43" s="577">
        <v>0</v>
      </c>
      <c r="X43" s="577">
        <v>0</v>
      </c>
      <c r="Y43" s="577">
        <v>0</v>
      </c>
      <c r="Z43" s="577">
        <v>0</v>
      </c>
      <c r="AA43" s="577">
        <v>0</v>
      </c>
      <c r="AB43" s="577">
        <v>0</v>
      </c>
      <c r="AC43" s="577">
        <v>0</v>
      </c>
      <c r="AD43" s="565">
        <v>0</v>
      </c>
      <c r="AE43" s="565">
        <v>0</v>
      </c>
      <c r="AF43" s="565">
        <v>0</v>
      </c>
      <c r="AG43" s="565">
        <v>0</v>
      </c>
      <c r="AH43" s="578">
        <v>0</v>
      </c>
    </row>
    <row r="44" spans="1:34">
      <c r="A44" s="178" t="s">
        <v>257</v>
      </c>
      <c r="B44" s="491"/>
      <c r="C44" s="491"/>
      <c r="D44" s="491"/>
      <c r="E44" s="491"/>
      <c r="F44" s="491"/>
      <c r="G44" s="491"/>
      <c r="H44" s="491"/>
      <c r="I44" s="491"/>
      <c r="J44" s="491"/>
      <c r="K44" s="491"/>
      <c r="L44" s="491"/>
      <c r="M44" s="492">
        <v>0</v>
      </c>
      <c r="N44" s="492">
        <v>0</v>
      </c>
      <c r="O44" s="492">
        <v>0</v>
      </c>
      <c r="P44" s="492">
        <v>-0.35625557000000002</v>
      </c>
      <c r="Q44" s="491">
        <v>-0.35625557000000002</v>
      </c>
      <c r="R44" s="577">
        <v>0</v>
      </c>
      <c r="S44" s="577">
        <v>0</v>
      </c>
      <c r="T44" s="577">
        <v>0</v>
      </c>
      <c r="U44" s="577">
        <v>0</v>
      </c>
      <c r="V44" s="577">
        <v>0</v>
      </c>
      <c r="W44" s="577">
        <v>0</v>
      </c>
      <c r="X44" s="577">
        <v>0</v>
      </c>
      <c r="Y44" s="577">
        <v>0</v>
      </c>
      <c r="Z44" s="577">
        <v>0</v>
      </c>
      <c r="AA44" s="577">
        <v>0</v>
      </c>
      <c r="AB44" s="577">
        <v>0</v>
      </c>
      <c r="AC44" s="577">
        <v>0</v>
      </c>
      <c r="AD44" s="565">
        <v>0</v>
      </c>
      <c r="AE44" s="565">
        <v>0</v>
      </c>
      <c r="AF44" s="565">
        <v>0</v>
      </c>
      <c r="AG44" s="565">
        <v>0</v>
      </c>
      <c r="AH44" s="578">
        <v>0</v>
      </c>
    </row>
    <row r="45" spans="1:34">
      <c r="A45" s="178" t="s">
        <v>302</v>
      </c>
      <c r="B45" s="491">
        <v>0</v>
      </c>
      <c r="C45" s="491">
        <v>0</v>
      </c>
      <c r="D45" s="491">
        <v>0</v>
      </c>
      <c r="E45" s="491">
        <v>0</v>
      </c>
      <c r="F45" s="491">
        <v>0</v>
      </c>
      <c r="G45" s="491">
        <v>0</v>
      </c>
      <c r="H45" s="491">
        <v>0</v>
      </c>
      <c r="I45" s="491">
        <v>0</v>
      </c>
      <c r="J45" s="491">
        <v>0</v>
      </c>
      <c r="K45" s="491">
        <v>0</v>
      </c>
      <c r="L45" s="491">
        <v>0</v>
      </c>
      <c r="M45" s="492">
        <v>0</v>
      </c>
      <c r="N45" s="492">
        <v>0</v>
      </c>
      <c r="O45" s="492">
        <v>0.30106848999999997</v>
      </c>
      <c r="P45" s="492">
        <v>5.5479460000000001E-2</v>
      </c>
      <c r="Q45" s="491">
        <v>0.35654794999999995</v>
      </c>
      <c r="R45" s="577">
        <v>0</v>
      </c>
      <c r="S45" s="577">
        <v>0</v>
      </c>
      <c r="T45" s="577">
        <v>0.1188</v>
      </c>
      <c r="U45" s="577">
        <v>0</v>
      </c>
      <c r="V45" s="577">
        <v>0</v>
      </c>
      <c r="W45" s="577">
        <v>0</v>
      </c>
      <c r="X45" s="577">
        <v>0</v>
      </c>
      <c r="Y45" s="577">
        <v>0</v>
      </c>
      <c r="Z45" s="577">
        <v>5.6587499999999997E-3</v>
      </c>
      <c r="AA45" s="577">
        <v>0</v>
      </c>
      <c r="AB45" s="577">
        <v>1.5655000000000002E-2</v>
      </c>
      <c r="AC45" s="577">
        <v>2.39125E-2</v>
      </c>
      <c r="AD45" s="565">
        <v>0.1188</v>
      </c>
      <c r="AE45" s="565">
        <v>0</v>
      </c>
      <c r="AF45" s="565">
        <v>5.6587499999999997E-3</v>
      </c>
      <c r="AG45" s="565">
        <v>3.9567500000000005E-2</v>
      </c>
      <c r="AH45" s="578">
        <v>0.16402625000000001</v>
      </c>
    </row>
    <row r="46" spans="1:34">
      <c r="A46" s="178" t="s">
        <v>256</v>
      </c>
      <c r="B46" s="491"/>
      <c r="C46" s="491"/>
      <c r="D46" s="491"/>
      <c r="E46" s="491"/>
      <c r="F46" s="491"/>
      <c r="G46" s="491"/>
      <c r="H46" s="491"/>
      <c r="I46" s="491"/>
      <c r="J46" s="491"/>
      <c r="K46" s="491"/>
      <c r="L46" s="491"/>
      <c r="M46" s="492">
        <v>0</v>
      </c>
      <c r="N46" s="492">
        <v>0</v>
      </c>
      <c r="O46" s="492">
        <v>0.30106848999999997</v>
      </c>
      <c r="P46" s="492">
        <v>5.5479460000000001E-2</v>
      </c>
      <c r="Q46" s="491">
        <v>0.35654794999999995</v>
      </c>
      <c r="R46" s="577">
        <v>0</v>
      </c>
      <c r="S46" s="577">
        <v>0</v>
      </c>
      <c r="T46" s="577">
        <v>0.1188</v>
      </c>
      <c r="U46" s="577">
        <v>0</v>
      </c>
      <c r="V46" s="577">
        <v>0</v>
      </c>
      <c r="W46" s="577">
        <v>0</v>
      </c>
      <c r="X46" s="577">
        <v>0</v>
      </c>
      <c r="Y46" s="577">
        <v>0</v>
      </c>
      <c r="Z46" s="577">
        <v>5.6587499999999997E-3</v>
      </c>
      <c r="AA46" s="577">
        <v>0</v>
      </c>
      <c r="AB46" s="577">
        <v>1.5655000000000002E-2</v>
      </c>
      <c r="AC46" s="577">
        <v>2.39125E-2</v>
      </c>
      <c r="AD46" s="565">
        <v>0.1188</v>
      </c>
      <c r="AE46" s="565">
        <v>0</v>
      </c>
      <c r="AF46" s="565">
        <v>5.6587499999999997E-3</v>
      </c>
      <c r="AG46" s="565">
        <v>3.9567500000000005E-2</v>
      </c>
      <c r="AH46" s="578">
        <v>0.16402625000000001</v>
      </c>
    </row>
    <row r="47" spans="1:34">
      <c r="A47" s="178" t="s">
        <v>257</v>
      </c>
      <c r="B47" s="491"/>
      <c r="C47" s="491"/>
      <c r="D47" s="491"/>
      <c r="E47" s="491"/>
      <c r="F47" s="491"/>
      <c r="G47" s="491"/>
      <c r="H47" s="491"/>
      <c r="I47" s="491"/>
      <c r="J47" s="491"/>
      <c r="K47" s="491"/>
      <c r="L47" s="491"/>
      <c r="M47" s="492"/>
      <c r="N47" s="492"/>
      <c r="O47" s="492"/>
      <c r="P47" s="492"/>
      <c r="Q47" s="491"/>
      <c r="R47" s="577">
        <v>0</v>
      </c>
      <c r="S47" s="577">
        <v>0</v>
      </c>
      <c r="T47" s="577">
        <v>0</v>
      </c>
      <c r="U47" s="577">
        <v>0</v>
      </c>
      <c r="V47" s="577">
        <v>0</v>
      </c>
      <c r="W47" s="577">
        <v>0</v>
      </c>
      <c r="X47" s="577">
        <v>0</v>
      </c>
      <c r="Y47" s="577">
        <v>0</v>
      </c>
      <c r="Z47" s="577">
        <v>0</v>
      </c>
      <c r="AA47" s="577">
        <v>0</v>
      </c>
      <c r="AB47" s="577">
        <v>0</v>
      </c>
      <c r="AC47" s="577">
        <v>0</v>
      </c>
      <c r="AD47" s="565">
        <v>0</v>
      </c>
      <c r="AE47" s="565">
        <v>0</v>
      </c>
      <c r="AF47" s="565">
        <v>0</v>
      </c>
      <c r="AG47" s="565">
        <v>0</v>
      </c>
      <c r="AH47" s="578">
        <v>0</v>
      </c>
    </row>
    <row r="48" spans="1:34">
      <c r="A48" s="178" t="s">
        <v>303</v>
      </c>
      <c r="B48" s="491">
        <v>0</v>
      </c>
      <c r="C48" s="491">
        <v>0</v>
      </c>
      <c r="D48" s="491">
        <v>0</v>
      </c>
      <c r="E48" s="491">
        <v>0</v>
      </c>
      <c r="F48" s="491">
        <v>0</v>
      </c>
      <c r="G48" s="491">
        <v>0</v>
      </c>
      <c r="H48" s="491">
        <v>0</v>
      </c>
      <c r="I48" s="491">
        <v>0</v>
      </c>
      <c r="J48" s="491">
        <v>0</v>
      </c>
      <c r="K48" s="491">
        <v>0</v>
      </c>
      <c r="L48" s="491">
        <v>0</v>
      </c>
      <c r="M48" s="492">
        <v>0</v>
      </c>
      <c r="N48" s="492">
        <v>0</v>
      </c>
      <c r="O48" s="492">
        <v>0</v>
      </c>
      <c r="P48" s="492">
        <v>0</v>
      </c>
      <c r="Q48" s="491">
        <v>0</v>
      </c>
      <c r="R48" s="577">
        <v>0</v>
      </c>
      <c r="S48" s="577">
        <v>0</v>
      </c>
      <c r="T48" s="577">
        <v>0</v>
      </c>
      <c r="U48" s="577">
        <v>0</v>
      </c>
      <c r="V48" s="577">
        <v>0</v>
      </c>
      <c r="W48" s="577">
        <v>0</v>
      </c>
      <c r="X48" s="577">
        <v>0</v>
      </c>
      <c r="Y48" s="577">
        <v>0</v>
      </c>
      <c r="Z48" s="577">
        <v>0</v>
      </c>
      <c r="AA48" s="577">
        <v>0</v>
      </c>
      <c r="AB48" s="577">
        <v>0</v>
      </c>
      <c r="AC48" s="577">
        <v>0</v>
      </c>
      <c r="AD48" s="565">
        <v>0</v>
      </c>
      <c r="AE48" s="565">
        <v>0</v>
      </c>
      <c r="AF48" s="565">
        <v>0</v>
      </c>
      <c r="AG48" s="565">
        <v>0</v>
      </c>
      <c r="AH48" s="578">
        <v>0</v>
      </c>
    </row>
    <row r="49" spans="1:34">
      <c r="A49" s="178" t="s">
        <v>253</v>
      </c>
      <c r="B49" s="491">
        <v>0</v>
      </c>
      <c r="C49" s="491">
        <v>0</v>
      </c>
      <c r="D49" s="491">
        <v>0</v>
      </c>
      <c r="E49" s="491">
        <v>0</v>
      </c>
      <c r="F49" s="491">
        <v>0</v>
      </c>
      <c r="G49" s="491">
        <v>0</v>
      </c>
      <c r="H49" s="491">
        <v>0</v>
      </c>
      <c r="I49" s="491">
        <v>0</v>
      </c>
      <c r="J49" s="491">
        <v>0</v>
      </c>
      <c r="K49" s="491">
        <v>0</v>
      </c>
      <c r="L49" s="491">
        <v>0</v>
      </c>
      <c r="M49" s="492">
        <v>0</v>
      </c>
      <c r="N49" s="492">
        <v>0</v>
      </c>
      <c r="O49" s="492">
        <v>0</v>
      </c>
      <c r="P49" s="492">
        <v>0</v>
      </c>
      <c r="Q49" s="491">
        <v>0</v>
      </c>
      <c r="R49" s="577">
        <v>0</v>
      </c>
      <c r="S49" s="577">
        <v>0</v>
      </c>
      <c r="T49" s="577">
        <v>0</v>
      </c>
      <c r="U49" s="577">
        <v>0</v>
      </c>
      <c r="V49" s="577">
        <v>0</v>
      </c>
      <c r="W49" s="577">
        <v>0</v>
      </c>
      <c r="X49" s="577">
        <v>0</v>
      </c>
      <c r="Y49" s="577">
        <v>0</v>
      </c>
      <c r="Z49" s="577">
        <v>0</v>
      </c>
      <c r="AA49" s="577">
        <v>0</v>
      </c>
      <c r="AB49" s="577">
        <v>0</v>
      </c>
      <c r="AC49" s="577">
        <v>0</v>
      </c>
      <c r="AD49" s="565">
        <v>0</v>
      </c>
      <c r="AE49" s="565">
        <v>0</v>
      </c>
      <c r="AF49" s="565">
        <v>0</v>
      </c>
      <c r="AG49" s="565">
        <v>0</v>
      </c>
      <c r="AH49" s="578">
        <v>0</v>
      </c>
    </row>
    <row r="50" spans="1:34">
      <c r="A50" s="178" t="s">
        <v>254</v>
      </c>
      <c r="B50" s="491">
        <v>0</v>
      </c>
      <c r="C50" s="491">
        <v>0</v>
      </c>
      <c r="D50" s="491">
        <v>0</v>
      </c>
      <c r="E50" s="491">
        <v>0</v>
      </c>
      <c r="F50" s="491">
        <v>0</v>
      </c>
      <c r="G50" s="491">
        <v>0</v>
      </c>
      <c r="H50" s="491">
        <v>0</v>
      </c>
      <c r="I50" s="491">
        <v>0</v>
      </c>
      <c r="J50" s="491">
        <v>0</v>
      </c>
      <c r="K50" s="491">
        <v>0</v>
      </c>
      <c r="L50" s="491">
        <v>0</v>
      </c>
      <c r="M50" s="492">
        <v>0</v>
      </c>
      <c r="N50" s="492">
        <v>0</v>
      </c>
      <c r="O50" s="492">
        <v>0</v>
      </c>
      <c r="P50" s="492">
        <v>0</v>
      </c>
      <c r="Q50" s="491">
        <v>0</v>
      </c>
      <c r="R50" s="577">
        <v>0</v>
      </c>
      <c r="S50" s="577">
        <v>0</v>
      </c>
      <c r="T50" s="577">
        <v>0</v>
      </c>
      <c r="U50" s="577">
        <v>0</v>
      </c>
      <c r="V50" s="577">
        <v>0</v>
      </c>
      <c r="W50" s="577">
        <v>0</v>
      </c>
      <c r="X50" s="577">
        <v>0</v>
      </c>
      <c r="Y50" s="577">
        <v>0</v>
      </c>
      <c r="Z50" s="577">
        <v>0</v>
      </c>
      <c r="AA50" s="577">
        <v>0</v>
      </c>
      <c r="AB50" s="577">
        <v>0</v>
      </c>
      <c r="AC50" s="577">
        <v>0</v>
      </c>
      <c r="AD50" s="565">
        <v>0</v>
      </c>
      <c r="AE50" s="565">
        <v>0</v>
      </c>
      <c r="AF50" s="565">
        <v>0</v>
      </c>
      <c r="AG50" s="565">
        <v>0</v>
      </c>
      <c r="AH50" s="578">
        <v>0</v>
      </c>
    </row>
    <row r="51" spans="1:34">
      <c r="A51" s="178" t="s">
        <v>304</v>
      </c>
      <c r="B51" s="491">
        <v>-24.330557000000006</v>
      </c>
      <c r="C51" s="491">
        <v>-18.684976000000002</v>
      </c>
      <c r="D51" s="491">
        <v>-16.078784149999997</v>
      </c>
      <c r="E51" s="491">
        <v>-14.396091999999999</v>
      </c>
      <c r="F51" s="491">
        <v>-21.09558612</v>
      </c>
      <c r="G51" s="491">
        <v>-49.755647000000003</v>
      </c>
      <c r="H51" s="491">
        <v>-18.270071390000002</v>
      </c>
      <c r="I51" s="491">
        <v>-14.872230660000001</v>
      </c>
      <c r="J51" s="491">
        <v>-13.304867310000002</v>
      </c>
      <c r="K51" s="491">
        <v>-15.034964559999995</v>
      </c>
      <c r="L51" s="491">
        <v>-61.482133919999995</v>
      </c>
      <c r="M51" s="492">
        <v>-8.8162949999999984</v>
      </c>
      <c r="N51" s="492">
        <v>-8.3975068500000134</v>
      </c>
      <c r="O51" s="492">
        <v>-10.566815999999999</v>
      </c>
      <c r="P51" s="492">
        <v>-10.714720940000001</v>
      </c>
      <c r="Q51" s="491">
        <v>-38.495338790000012</v>
      </c>
      <c r="R51" s="577">
        <v>-8.0866317999999993</v>
      </c>
      <c r="S51" s="577">
        <v>-3.3528289999999998</v>
      </c>
      <c r="T51" s="577">
        <v>-3.982351</v>
      </c>
      <c r="U51" s="577">
        <v>-5.4763283000000005</v>
      </c>
      <c r="V51" s="577">
        <v>-4.8321439999999996</v>
      </c>
      <c r="W51" s="577">
        <v>-4.9767308999999997</v>
      </c>
      <c r="X51" s="577">
        <v>-5.7574528000000011</v>
      </c>
      <c r="Y51" s="577">
        <v>-5.2853957999999999</v>
      </c>
      <c r="Z51" s="577">
        <v>-5.1016757999999998</v>
      </c>
      <c r="AA51" s="577">
        <v>-5.2534757000000001</v>
      </c>
      <c r="AB51" s="577">
        <v>-5.2086438999999993</v>
      </c>
      <c r="AC51" s="577">
        <v>-7.0433346000000006</v>
      </c>
      <c r="AD51" s="565">
        <v>-15.421811799999999</v>
      </c>
      <c r="AE51" s="565">
        <v>-15.2852032</v>
      </c>
      <c r="AF51" s="565">
        <v>-16.144524400000002</v>
      </c>
      <c r="AG51" s="565">
        <v>-17.505454199999999</v>
      </c>
      <c r="AH51" s="578">
        <v>-64.356993599999996</v>
      </c>
    </row>
    <row r="52" spans="1:34">
      <c r="A52" s="178" t="s">
        <v>253</v>
      </c>
      <c r="B52" s="491">
        <v>23.111301000000001</v>
      </c>
      <c r="C52" s="491">
        <v>23.648407999999996</v>
      </c>
      <c r="D52" s="491">
        <v>30.977267000000001</v>
      </c>
      <c r="E52" s="491">
        <v>49.463144999999997</v>
      </c>
      <c r="F52" s="491">
        <v>66.964529999999996</v>
      </c>
      <c r="G52" s="491">
        <v>34.915619999999997</v>
      </c>
      <c r="H52" s="491">
        <v>2.5553280000000003</v>
      </c>
      <c r="I52" s="491">
        <v>1.2844</v>
      </c>
      <c r="J52" s="491">
        <v>1.3890660000000001</v>
      </c>
      <c r="K52" s="491">
        <v>1.141532</v>
      </c>
      <c r="L52" s="491">
        <v>6.3703260000000004</v>
      </c>
      <c r="M52" s="492">
        <v>1.3206690499999998</v>
      </c>
      <c r="N52" s="492">
        <v>1.15386787</v>
      </c>
      <c r="O52" s="492">
        <v>1.6281476999999998</v>
      </c>
      <c r="P52" s="492">
        <v>1.3993117900000001</v>
      </c>
      <c r="Q52" s="491">
        <v>5.5019964100000003</v>
      </c>
      <c r="R52" s="577">
        <v>0.49711220000000006</v>
      </c>
      <c r="S52" s="577">
        <v>0.788076</v>
      </c>
      <c r="T52" s="577">
        <v>0.50035706945660996</v>
      </c>
      <c r="U52" s="577">
        <v>0.54859769999999997</v>
      </c>
      <c r="V52" s="577">
        <v>0.87162200000000001</v>
      </c>
      <c r="W52" s="577">
        <v>0.63982110000000025</v>
      </c>
      <c r="X52" s="577">
        <v>0.64229709999999973</v>
      </c>
      <c r="Y52" s="577">
        <v>0.62711810000000046</v>
      </c>
      <c r="Z52" s="577">
        <v>0.78612910000000047</v>
      </c>
      <c r="AA52" s="577">
        <v>0.73826019999999992</v>
      </c>
      <c r="AB52" s="577">
        <v>0.6677829999999999</v>
      </c>
      <c r="AC52" s="577">
        <v>0.52586130000000009</v>
      </c>
      <c r="AD52" s="565">
        <v>1.7855452694566101</v>
      </c>
      <c r="AE52" s="565">
        <v>2.0600408000000003</v>
      </c>
      <c r="AF52" s="565">
        <v>2.0555443000000007</v>
      </c>
      <c r="AG52" s="565">
        <v>1.9319044999999999</v>
      </c>
      <c r="AH52" s="578">
        <v>7.8330348694566112</v>
      </c>
    </row>
    <row r="53" spans="1:34">
      <c r="A53" s="178" t="s">
        <v>254</v>
      </c>
      <c r="B53" s="491">
        <v>-47.441858000000011</v>
      </c>
      <c r="C53" s="491">
        <v>-42.333384000000002</v>
      </c>
      <c r="D53" s="491">
        <v>-47.056051149999995</v>
      </c>
      <c r="E53" s="491">
        <v>-63.859237</v>
      </c>
      <c r="F53" s="491">
        <v>-88.060116120000004</v>
      </c>
      <c r="G53" s="491">
        <v>-84.671267</v>
      </c>
      <c r="H53" s="491">
        <v>-20.825399390000001</v>
      </c>
      <c r="I53" s="491">
        <v>-16.156630660000001</v>
      </c>
      <c r="J53" s="491">
        <v>-14.693933310000002</v>
      </c>
      <c r="K53" s="491">
        <v>-16.176496559999997</v>
      </c>
      <c r="L53" s="491">
        <v>-67.852459920000001</v>
      </c>
      <c r="M53" s="492">
        <v>-10.136964049999998</v>
      </c>
      <c r="N53" s="492">
        <v>-9.5513747200000125</v>
      </c>
      <c r="O53" s="492">
        <v>-12.194963699999999</v>
      </c>
      <c r="P53" s="492">
        <v>-12.114032730000002</v>
      </c>
      <c r="Q53" s="491">
        <v>-43.997335200000009</v>
      </c>
      <c r="R53" s="577">
        <v>-8.5837439999999994</v>
      </c>
      <c r="S53" s="577">
        <v>-4.1409050000000001</v>
      </c>
      <c r="T53" s="577">
        <v>-4.4827080694566099</v>
      </c>
      <c r="U53" s="577">
        <v>-6.0249260000000007</v>
      </c>
      <c r="V53" s="577">
        <v>-5.7037659999999999</v>
      </c>
      <c r="W53" s="577">
        <v>-5.6165519999999995</v>
      </c>
      <c r="X53" s="577">
        <v>-6.3997499000000007</v>
      </c>
      <c r="Y53" s="577">
        <v>-5.9125139000000004</v>
      </c>
      <c r="Z53" s="577">
        <v>-5.8878048999999999</v>
      </c>
      <c r="AA53" s="577">
        <v>-5.9917359000000001</v>
      </c>
      <c r="AB53" s="577">
        <v>-5.8764268999999993</v>
      </c>
      <c r="AC53" s="577">
        <v>-7.5691959000000004</v>
      </c>
      <c r="AD53" s="565">
        <v>-17.207357069456609</v>
      </c>
      <c r="AE53" s="565">
        <v>-17.345244000000001</v>
      </c>
      <c r="AF53" s="565">
        <v>-18.200068699999999</v>
      </c>
      <c r="AG53" s="565">
        <v>-19.437358700000001</v>
      </c>
      <c r="AH53" s="578">
        <v>-72.190028469456621</v>
      </c>
    </row>
    <row r="54" spans="1:34">
      <c r="A54" s="178" t="s">
        <v>305</v>
      </c>
      <c r="B54" s="491">
        <v>22.43553</v>
      </c>
      <c r="C54" s="491">
        <v>22.898916</v>
      </c>
      <c r="D54" s="491">
        <v>30.231161999999998</v>
      </c>
      <c r="E54" s="491">
        <v>47.786829000000004</v>
      </c>
      <c r="F54" s="491">
        <v>65.997198000000012</v>
      </c>
      <c r="G54" s="491">
        <v>15.197187</v>
      </c>
      <c r="H54" s="491">
        <v>1.1744165799999999</v>
      </c>
      <c r="I54" s="491">
        <v>0.25188173999999997</v>
      </c>
      <c r="J54" s="491">
        <v>0.65655858</v>
      </c>
      <c r="K54" s="491">
        <v>0.35155323000000005</v>
      </c>
      <c r="L54" s="491">
        <v>2.4344101299999998</v>
      </c>
      <c r="M54" s="492">
        <v>0.17382186999999999</v>
      </c>
      <c r="N54" s="492">
        <v>0.20031772</v>
      </c>
      <c r="O54" s="492">
        <v>0.64984920000000002</v>
      </c>
      <c r="P54" s="492">
        <v>0.41943116999999996</v>
      </c>
      <c r="Q54" s="491">
        <v>1.4434199599999999</v>
      </c>
      <c r="R54" s="577">
        <v>8.3864999999999995E-2</v>
      </c>
      <c r="S54" s="577">
        <v>0.11199500000000001</v>
      </c>
      <c r="T54" s="577">
        <v>8.0574000000000007E-2</v>
      </c>
      <c r="U54" s="577">
        <v>0.137925381019946</v>
      </c>
      <c r="V54" s="577">
        <v>0.11622326131562799</v>
      </c>
      <c r="W54" s="577">
        <v>0.13908287986539436</v>
      </c>
      <c r="X54" s="577">
        <v>0.10942436363032665</v>
      </c>
      <c r="Y54" s="577">
        <v>9.0205836210538473E-2</v>
      </c>
      <c r="Z54" s="577">
        <v>0.10677729134296948</v>
      </c>
      <c r="AA54" s="577">
        <v>0.12828448708215387</v>
      </c>
      <c r="AB54" s="577">
        <v>0.15116022634778692</v>
      </c>
      <c r="AC54" s="577">
        <v>0.103488690721061</v>
      </c>
      <c r="AD54" s="565">
        <v>0.27643400000000001</v>
      </c>
      <c r="AE54" s="565">
        <v>0.39323152220096835</v>
      </c>
      <c r="AF54" s="565">
        <v>0.30640749118383459</v>
      </c>
      <c r="AG54" s="565">
        <v>0.3829334041510018</v>
      </c>
      <c r="AH54" s="578">
        <v>1.3590064175358048</v>
      </c>
    </row>
    <row r="55" spans="1:34">
      <c r="A55" s="178" t="s">
        <v>256</v>
      </c>
      <c r="B55" s="491">
        <v>23.164101000000002</v>
      </c>
      <c r="C55" s="491">
        <v>23.648407999999996</v>
      </c>
      <c r="D55" s="491">
        <v>31.306067000000002</v>
      </c>
      <c r="E55" s="491">
        <v>49.599944999999998</v>
      </c>
      <c r="F55" s="491">
        <v>66.977730000000008</v>
      </c>
      <c r="G55" s="491">
        <v>15.467071000000001</v>
      </c>
      <c r="H55" s="491">
        <v>1.1991019999999999</v>
      </c>
      <c r="I55" s="491">
        <v>0.26358100000000001</v>
      </c>
      <c r="J55" s="491">
        <v>0.66585700000000003</v>
      </c>
      <c r="K55" s="491">
        <v>0.38570899999999997</v>
      </c>
      <c r="L55" s="491">
        <v>2.514249</v>
      </c>
      <c r="M55" s="492">
        <v>0.21734899999999999</v>
      </c>
      <c r="N55" s="492">
        <v>0.245146</v>
      </c>
      <c r="O55" s="492">
        <v>0.70164400000000005</v>
      </c>
      <c r="P55" s="492">
        <v>0.48082499999999995</v>
      </c>
      <c r="Q55" s="491">
        <v>1.6449639999999999</v>
      </c>
      <c r="R55" s="577">
        <v>0.10382</v>
      </c>
      <c r="S55" s="577">
        <v>0.13916300000000001</v>
      </c>
      <c r="T55" s="577">
        <v>0.100284</v>
      </c>
      <c r="U55" s="577">
        <v>0.15644138101994601</v>
      </c>
      <c r="V55" s="577">
        <v>0.17320026131562799</v>
      </c>
      <c r="W55" s="577">
        <v>0.17184287986539434</v>
      </c>
      <c r="X55" s="577">
        <v>0.14386636363032665</v>
      </c>
      <c r="Y55" s="577">
        <v>0.12799483621053848</v>
      </c>
      <c r="Z55" s="577">
        <v>0.14252629134296949</v>
      </c>
      <c r="AA55" s="577">
        <v>0.16435548708215386</v>
      </c>
      <c r="AB55" s="577">
        <v>0.12605122634778693</v>
      </c>
      <c r="AC55" s="577">
        <v>0.124375690721061</v>
      </c>
      <c r="AD55" s="565">
        <v>0.34326699999999999</v>
      </c>
      <c r="AE55" s="565">
        <v>0.5014845222009684</v>
      </c>
      <c r="AF55" s="565">
        <v>0.41438749118383456</v>
      </c>
      <c r="AG55" s="565">
        <v>0.41478240415100176</v>
      </c>
      <c r="AH55" s="578">
        <v>1.6739214175358046</v>
      </c>
    </row>
    <row r="56" spans="1:34">
      <c r="A56" s="178" t="s">
        <v>257</v>
      </c>
      <c r="B56" s="491">
        <v>-0.72857099999999997</v>
      </c>
      <c r="C56" s="491">
        <v>-0.74949199999999994</v>
      </c>
      <c r="D56" s="491">
        <v>-1.074905</v>
      </c>
      <c r="E56" s="491">
        <v>-1.8131159999999997</v>
      </c>
      <c r="F56" s="491">
        <v>-0.98053199999999996</v>
      </c>
      <c r="G56" s="491">
        <v>-0.26988400000000001</v>
      </c>
      <c r="H56" s="491">
        <v>-2.468542E-2</v>
      </c>
      <c r="I56" s="491">
        <v>-1.169926E-2</v>
      </c>
      <c r="J56" s="491">
        <v>-9.2984199999999999E-3</v>
      </c>
      <c r="K56" s="491">
        <v>-3.4155769999999995E-2</v>
      </c>
      <c r="L56" s="491">
        <v>-7.9838870000000006E-2</v>
      </c>
      <c r="M56" s="492">
        <v>-4.3527129999999997E-2</v>
      </c>
      <c r="N56" s="492">
        <v>-4.4828279999999998E-2</v>
      </c>
      <c r="O56" s="492">
        <v>-5.1794800000000002E-2</v>
      </c>
      <c r="P56" s="492">
        <v>-6.1393830000000003E-2</v>
      </c>
      <c r="Q56" s="491">
        <v>-0.20154404000000001</v>
      </c>
      <c r="R56" s="577">
        <v>-1.9955000000000001E-2</v>
      </c>
      <c r="S56" s="577">
        <v>-2.7168000000000001E-2</v>
      </c>
      <c r="T56" s="577">
        <v>-1.9709999999999998E-2</v>
      </c>
      <c r="U56" s="577">
        <v>-1.8516000000000001E-2</v>
      </c>
      <c r="V56" s="577">
        <v>-5.6977E-2</v>
      </c>
      <c r="W56" s="577">
        <v>-3.2759999999999997E-2</v>
      </c>
      <c r="X56" s="577">
        <v>-3.4442E-2</v>
      </c>
      <c r="Y56" s="577">
        <v>-3.7789000000000003E-2</v>
      </c>
      <c r="Z56" s="577">
        <v>-3.5749000000000003E-2</v>
      </c>
      <c r="AA56" s="577">
        <v>-3.6070999999999999E-2</v>
      </c>
      <c r="AB56" s="577">
        <v>2.5108999999999999E-2</v>
      </c>
      <c r="AC56" s="577">
        <v>-2.0886999999999999E-2</v>
      </c>
      <c r="AD56" s="565">
        <v>-6.6833000000000004E-2</v>
      </c>
      <c r="AE56" s="565">
        <v>-0.108253</v>
      </c>
      <c r="AF56" s="565">
        <v>-0.10798000000000001</v>
      </c>
      <c r="AG56" s="565">
        <v>-3.1849000000000002E-2</v>
      </c>
      <c r="AH56" s="578">
        <v>-0.31491500000000006</v>
      </c>
    </row>
    <row r="57" spans="1:34">
      <c r="A57" s="178" t="s">
        <v>306</v>
      </c>
      <c r="B57" s="491">
        <v>-27.152955000000002</v>
      </c>
      <c r="C57" s="491">
        <v>-22.375734000000001</v>
      </c>
      <c r="D57" s="491">
        <v>-22.708557149999997</v>
      </c>
      <c r="E57" s="491">
        <v>-21.747920000000001</v>
      </c>
      <c r="F57" s="491">
        <v>-23.361511999999998</v>
      </c>
      <c r="G57" s="491">
        <v>-21.706298000000004</v>
      </c>
      <c r="H57" s="491">
        <v>-6.0125239500000003</v>
      </c>
      <c r="I57" s="491">
        <v>-4.8392414200000005</v>
      </c>
      <c r="J57" s="491">
        <v>-3.0503917399999998</v>
      </c>
      <c r="K57" s="491">
        <v>-3.8343230100000003</v>
      </c>
      <c r="L57" s="491">
        <v>-17.736480120000003</v>
      </c>
      <c r="M57" s="492">
        <v>-0.75493682999999812</v>
      </c>
      <c r="N57" s="492">
        <v>-2.4066575600000024</v>
      </c>
      <c r="O57" s="492">
        <v>-2.5563910699999992</v>
      </c>
      <c r="P57" s="492">
        <v>-2.6958394500000007</v>
      </c>
      <c r="Q57" s="491">
        <v>-8.4138249100000007</v>
      </c>
      <c r="R57" s="577">
        <v>-1.9035583435779939</v>
      </c>
      <c r="S57" s="577">
        <v>-0.99161099999999991</v>
      </c>
      <c r="T57" s="577">
        <v>-0.97950123609429007</v>
      </c>
      <c r="U57" s="577">
        <v>-1.3656170000000001</v>
      </c>
      <c r="V57" s="577">
        <v>-1.375057</v>
      </c>
      <c r="W57" s="577">
        <v>-1.4158270000000002</v>
      </c>
      <c r="X57" s="577">
        <v>-1.466782</v>
      </c>
      <c r="Y57" s="577">
        <v>-1.4861219999999999</v>
      </c>
      <c r="Z57" s="577">
        <v>-1.4757720000000001</v>
      </c>
      <c r="AA57" s="577">
        <v>-1.4477119999999999</v>
      </c>
      <c r="AB57" s="577">
        <v>-1.286862</v>
      </c>
      <c r="AC57" s="577">
        <v>-2.3673120000000001</v>
      </c>
      <c r="AD57" s="565">
        <v>-3.8746705796722836</v>
      </c>
      <c r="AE57" s="565">
        <v>-4.1565010000000004</v>
      </c>
      <c r="AF57" s="565">
        <v>-4.4286760000000003</v>
      </c>
      <c r="AG57" s="565">
        <v>-5.1018860000000004</v>
      </c>
      <c r="AH57" s="578">
        <v>-17.561733579672286</v>
      </c>
    </row>
    <row r="58" spans="1:34">
      <c r="A58" s="178" t="s">
        <v>256</v>
      </c>
      <c r="B58" s="491">
        <v>0</v>
      </c>
      <c r="C58" s="491">
        <v>0</v>
      </c>
      <c r="D58" s="491">
        <v>0</v>
      </c>
      <c r="E58" s="491">
        <v>0</v>
      </c>
      <c r="F58" s="491">
        <v>0</v>
      </c>
      <c r="G58" s="491">
        <v>0</v>
      </c>
      <c r="H58" s="491">
        <v>0</v>
      </c>
      <c r="I58" s="491">
        <v>0</v>
      </c>
      <c r="J58" s="491">
        <v>0</v>
      </c>
      <c r="K58" s="491">
        <v>0</v>
      </c>
      <c r="L58" s="491">
        <v>0</v>
      </c>
      <c r="M58" s="492">
        <v>0</v>
      </c>
      <c r="N58" s="492">
        <v>0</v>
      </c>
      <c r="O58" s="492">
        <v>0</v>
      </c>
      <c r="P58" s="492">
        <v>0</v>
      </c>
      <c r="Q58" s="491">
        <v>0</v>
      </c>
      <c r="R58" s="577"/>
      <c r="S58" s="577"/>
      <c r="T58" s="577"/>
      <c r="U58" s="577"/>
      <c r="V58" s="577"/>
      <c r="W58" s="577"/>
      <c r="X58" s="577"/>
      <c r="Y58" s="577"/>
      <c r="Z58" s="577"/>
      <c r="AA58" s="577"/>
      <c r="AB58" s="577"/>
      <c r="AC58" s="577"/>
      <c r="AD58" s="565">
        <v>0</v>
      </c>
      <c r="AE58" s="565">
        <v>0</v>
      </c>
      <c r="AF58" s="565">
        <v>0</v>
      </c>
      <c r="AG58" s="565">
        <v>0</v>
      </c>
      <c r="AH58" s="578">
        <v>0</v>
      </c>
    </row>
    <row r="59" spans="1:34">
      <c r="A59" s="178" t="s">
        <v>257</v>
      </c>
      <c r="B59" s="491">
        <v>-27.152955000000002</v>
      </c>
      <c r="C59" s="491">
        <v>-22.375734000000001</v>
      </c>
      <c r="D59" s="491">
        <v>-22.708557149999997</v>
      </c>
      <c r="E59" s="491">
        <v>-21.747920000000001</v>
      </c>
      <c r="F59" s="491">
        <v>-23.361511999999998</v>
      </c>
      <c r="G59" s="491">
        <v>-21.706298000000004</v>
      </c>
      <c r="H59" s="491">
        <v>-6.0125239500000003</v>
      </c>
      <c r="I59" s="491">
        <v>-4.8392414200000005</v>
      </c>
      <c r="J59" s="491">
        <v>-3.0503917399999998</v>
      </c>
      <c r="K59" s="491">
        <v>-3.8343230100000003</v>
      </c>
      <c r="L59" s="491">
        <v>-17.736480120000003</v>
      </c>
      <c r="M59" s="492">
        <v>-0.75493682999999812</v>
      </c>
      <c r="N59" s="492">
        <v>-2.4066575600000024</v>
      </c>
      <c r="O59" s="492">
        <v>-2.5563910699999992</v>
      </c>
      <c r="P59" s="492">
        <v>-2.6958394500000007</v>
      </c>
      <c r="Q59" s="491">
        <v>-8.4138249100000007</v>
      </c>
      <c r="R59" s="577">
        <v>-1.9035583435779939</v>
      </c>
      <c r="S59" s="577">
        <v>-0.99161099999999991</v>
      </c>
      <c r="T59" s="577">
        <v>-0.97950123609429007</v>
      </c>
      <c r="U59" s="577">
        <v>-1.3656170000000001</v>
      </c>
      <c r="V59" s="577">
        <v>-1.375057</v>
      </c>
      <c r="W59" s="577">
        <v>-1.4158270000000002</v>
      </c>
      <c r="X59" s="577">
        <v>-1.466782</v>
      </c>
      <c r="Y59" s="577">
        <v>-1.4861219999999999</v>
      </c>
      <c r="Z59" s="577">
        <v>-1.4757720000000001</v>
      </c>
      <c r="AA59" s="577">
        <v>-1.4477119999999999</v>
      </c>
      <c r="AB59" s="577">
        <v>-1.286862</v>
      </c>
      <c r="AC59" s="577">
        <v>-2.3673120000000001</v>
      </c>
      <c r="AD59" s="565">
        <v>-3.8746705796722836</v>
      </c>
      <c r="AE59" s="565">
        <v>-4.1565010000000004</v>
      </c>
      <c r="AF59" s="565">
        <v>-4.4286760000000003</v>
      </c>
      <c r="AG59" s="565">
        <v>-5.1018860000000004</v>
      </c>
      <c r="AH59" s="578">
        <v>-17.561733579672286</v>
      </c>
    </row>
    <row r="60" spans="1:34">
      <c r="A60" s="178" t="s">
        <v>307</v>
      </c>
      <c r="B60" s="491">
        <v>-9.7687609999999996</v>
      </c>
      <c r="C60" s="491">
        <v>-6.612210000000001</v>
      </c>
      <c r="D60" s="491">
        <v>-8.3846419999999995</v>
      </c>
      <c r="E60" s="491">
        <v>-13.320489</v>
      </c>
      <c r="F60" s="491">
        <v>-25.862572999999998</v>
      </c>
      <c r="G60" s="491">
        <v>-7.6807289999999995</v>
      </c>
      <c r="H60" s="491">
        <v>-4.5474049000000001</v>
      </c>
      <c r="I60" s="491">
        <v>-2.5998552500000001</v>
      </c>
      <c r="J60" s="491">
        <v>-3.1003899200000005</v>
      </c>
      <c r="K60" s="491">
        <v>-2.9312722699999991</v>
      </c>
      <c r="L60" s="491">
        <v>-13.17892234</v>
      </c>
      <c r="M60" s="492">
        <v>-2.8218513000000005</v>
      </c>
      <c r="N60" s="492">
        <v>-1.6268754800000003</v>
      </c>
      <c r="O60" s="492">
        <v>-2.52727982</v>
      </c>
      <c r="P60" s="492">
        <v>-2.1944673400000001</v>
      </c>
      <c r="Q60" s="491">
        <v>-9.1704739400000008</v>
      </c>
      <c r="R60" s="577">
        <v>-0.99648799999999982</v>
      </c>
      <c r="S60" s="577">
        <v>-0.66445999999999994</v>
      </c>
      <c r="T60" s="577">
        <v>-0.5346789999999999</v>
      </c>
      <c r="U60" s="577">
        <v>-1.4698023810199461</v>
      </c>
      <c r="V60" s="577">
        <v>-0.73219126131562784</v>
      </c>
      <c r="W60" s="577">
        <v>-1.9129308798653939</v>
      </c>
      <c r="X60" s="577">
        <v>-1.6255523636303271</v>
      </c>
      <c r="Y60" s="577">
        <v>-1.1610658362105379</v>
      </c>
      <c r="Z60" s="577">
        <v>-1.140084291342969</v>
      </c>
      <c r="AA60" s="577">
        <v>-1.4744944870821537</v>
      </c>
      <c r="AB60" s="577">
        <v>-1.2916302263477868</v>
      </c>
      <c r="AC60" s="577">
        <v>-1.4080446907210611</v>
      </c>
      <c r="AD60" s="565">
        <v>-2.195627</v>
      </c>
      <c r="AE60" s="565">
        <v>-4.114924522200968</v>
      </c>
      <c r="AF60" s="565">
        <v>-3.9267024911838337</v>
      </c>
      <c r="AG60" s="565">
        <v>-4.1741694041510016</v>
      </c>
      <c r="AH60" s="578">
        <v>-14.411423417535804</v>
      </c>
    </row>
    <row r="61" spans="1:34">
      <c r="A61" s="178" t="s">
        <v>256</v>
      </c>
      <c r="B61" s="491">
        <v>-5.28E-2</v>
      </c>
      <c r="C61" s="491">
        <v>0</v>
      </c>
      <c r="D61" s="491">
        <v>-0.32879999999999998</v>
      </c>
      <c r="E61" s="491">
        <v>-0.1368</v>
      </c>
      <c r="F61" s="491">
        <v>-1.32E-2</v>
      </c>
      <c r="G61" s="491">
        <v>19.448548999999996</v>
      </c>
      <c r="H61" s="491">
        <v>1.3562259999999999</v>
      </c>
      <c r="I61" s="491">
        <v>1.0208189999999999</v>
      </c>
      <c r="J61" s="491">
        <v>0.72320899999999999</v>
      </c>
      <c r="K61" s="491">
        <v>0.75582299999999991</v>
      </c>
      <c r="L61" s="491">
        <v>3.8560769999999995</v>
      </c>
      <c r="M61" s="492">
        <v>0.99766400999999982</v>
      </c>
      <c r="N61" s="492">
        <v>0.80163203000000016</v>
      </c>
      <c r="O61" s="492">
        <v>0.81233172999999992</v>
      </c>
      <c r="P61" s="492">
        <v>0.80753180999999996</v>
      </c>
      <c r="Q61" s="491">
        <v>3.4191595800000001</v>
      </c>
      <c r="R61" s="577">
        <v>0.34699900000000006</v>
      </c>
      <c r="S61" s="577">
        <v>0.32642000000000004</v>
      </c>
      <c r="T61" s="577">
        <v>0.34863600000000006</v>
      </c>
      <c r="U61" s="577">
        <v>0.34302661898005393</v>
      </c>
      <c r="V61" s="577">
        <v>0.44653773868437202</v>
      </c>
      <c r="W61" s="577">
        <v>0.41514812013460589</v>
      </c>
      <c r="X61" s="577">
        <v>0.44337263636967306</v>
      </c>
      <c r="Y61" s="577">
        <v>0.44215916378946207</v>
      </c>
      <c r="Z61" s="577">
        <v>0.603910708657031</v>
      </c>
      <c r="AA61" s="577">
        <v>0.51047051291784606</v>
      </c>
      <c r="AB61" s="577">
        <v>0.48532477365221305</v>
      </c>
      <c r="AC61" s="577">
        <v>0.34999030927893904</v>
      </c>
      <c r="AD61" s="565">
        <v>1.0220550000000002</v>
      </c>
      <c r="AE61" s="565">
        <v>1.2047124777990319</v>
      </c>
      <c r="AF61" s="565">
        <v>1.489442508816166</v>
      </c>
      <c r="AG61" s="565">
        <v>1.3457855958489982</v>
      </c>
      <c r="AH61" s="578">
        <v>5.0619955824641965</v>
      </c>
    </row>
    <row r="62" spans="1:34">
      <c r="A62" s="178" t="s">
        <v>257</v>
      </c>
      <c r="B62" s="491">
        <v>-9.7159610000000001</v>
      </c>
      <c r="C62" s="491">
        <v>-6.612210000000001</v>
      </c>
      <c r="D62" s="491">
        <v>-8.0558420000000002</v>
      </c>
      <c r="E62" s="491">
        <v>-13.183689000000001</v>
      </c>
      <c r="F62" s="491">
        <v>-25.849373</v>
      </c>
      <c r="G62" s="491">
        <v>-27.129277999999999</v>
      </c>
      <c r="H62" s="491">
        <v>-5.9036308999999996</v>
      </c>
      <c r="I62" s="491">
        <v>-3.6206742500000004</v>
      </c>
      <c r="J62" s="491">
        <v>-3.8235989200000002</v>
      </c>
      <c r="K62" s="491">
        <v>-3.687095269999999</v>
      </c>
      <c r="L62" s="491">
        <v>-17.034999339999999</v>
      </c>
      <c r="M62" s="492">
        <v>-3.8195153100000003</v>
      </c>
      <c r="N62" s="492">
        <v>-2.4285075100000002</v>
      </c>
      <c r="O62" s="492">
        <v>-3.3396115499999999</v>
      </c>
      <c r="P62" s="492">
        <v>-3.0019991500000001</v>
      </c>
      <c r="Q62" s="491">
        <v>-12.58963352</v>
      </c>
      <c r="R62" s="577">
        <v>-1.3434869999999999</v>
      </c>
      <c r="S62" s="577">
        <v>-0.99087999999999998</v>
      </c>
      <c r="T62" s="577">
        <v>-0.88331499999999996</v>
      </c>
      <c r="U62" s="577">
        <v>-1.812829</v>
      </c>
      <c r="V62" s="577">
        <v>-1.1787289999999999</v>
      </c>
      <c r="W62" s="577">
        <v>-2.3280789999999998</v>
      </c>
      <c r="X62" s="577">
        <v>-2.0689250000000001</v>
      </c>
      <c r="Y62" s="577">
        <v>-1.6032249999999999</v>
      </c>
      <c r="Z62" s="577">
        <v>-1.743995</v>
      </c>
      <c r="AA62" s="577">
        <v>-1.9849649999999999</v>
      </c>
      <c r="AB62" s="577">
        <v>-1.7769549999999998</v>
      </c>
      <c r="AC62" s="577">
        <v>-1.758035</v>
      </c>
      <c r="AD62" s="565">
        <v>-3.2176819999999999</v>
      </c>
      <c r="AE62" s="565">
        <v>-5.3196370000000002</v>
      </c>
      <c r="AF62" s="565">
        <v>-5.4161450000000002</v>
      </c>
      <c r="AG62" s="565">
        <v>-5.5199549999999995</v>
      </c>
      <c r="AH62" s="578">
        <v>-19.473419</v>
      </c>
    </row>
    <row r="63" spans="1:34">
      <c r="A63" s="178" t="s">
        <v>308</v>
      </c>
      <c r="B63" s="491">
        <v>-9.8443710000000006</v>
      </c>
      <c r="C63" s="491">
        <v>-12.595948</v>
      </c>
      <c r="D63" s="491">
        <v>-15.216747</v>
      </c>
      <c r="E63" s="491">
        <v>-27.114512000000001</v>
      </c>
      <c r="F63" s="491">
        <v>-37.868699120000002</v>
      </c>
      <c r="G63" s="491">
        <v>-35.565807000000007</v>
      </c>
      <c r="H63" s="491">
        <v>-8.8845591199999987</v>
      </c>
      <c r="I63" s="491">
        <v>-7.6850157299999999</v>
      </c>
      <c r="J63" s="491">
        <v>-7.8106442300000003</v>
      </c>
      <c r="K63" s="491">
        <v>-8.6209225099999998</v>
      </c>
      <c r="L63" s="491">
        <v>-33.001141590000003</v>
      </c>
      <c r="M63" s="492">
        <v>-5.413328739999999</v>
      </c>
      <c r="N63" s="492">
        <v>-4.5642915300000091</v>
      </c>
      <c r="O63" s="492">
        <v>-6.1329943100000008</v>
      </c>
      <c r="P63" s="492">
        <v>-6.2438453200000001</v>
      </c>
      <c r="Q63" s="491">
        <v>-22.354459900000009</v>
      </c>
      <c r="R63" s="577">
        <v>-5.2704504564220054</v>
      </c>
      <c r="S63" s="577">
        <v>-1.8087530000000001</v>
      </c>
      <c r="T63" s="577">
        <v>-2.5487447639057104</v>
      </c>
      <c r="U63" s="577">
        <v>-2.7788343000000002</v>
      </c>
      <c r="V63" s="577">
        <v>-2.841119</v>
      </c>
      <c r="W63" s="577">
        <v>-1.7870558999999999</v>
      </c>
      <c r="X63" s="577">
        <v>-2.7745428000000003</v>
      </c>
      <c r="Y63" s="577">
        <v>-2.7284138000000002</v>
      </c>
      <c r="Z63" s="577">
        <v>-2.5925967999999999</v>
      </c>
      <c r="AA63" s="577">
        <v>-2.4595536999999998</v>
      </c>
      <c r="AB63" s="577">
        <v>-2.7813118999999995</v>
      </c>
      <c r="AC63" s="577">
        <v>-3.3714666000000002</v>
      </c>
      <c r="AD63" s="565">
        <v>-9.6279482203277169</v>
      </c>
      <c r="AE63" s="565">
        <v>-7.407009200000001</v>
      </c>
      <c r="AF63" s="565">
        <v>-8.0955534</v>
      </c>
      <c r="AG63" s="565">
        <v>-8.6123321999999991</v>
      </c>
      <c r="AH63" s="578">
        <v>-33.742843020327719</v>
      </c>
    </row>
    <row r="64" spans="1:34">
      <c r="A64" s="178" t="s">
        <v>256</v>
      </c>
      <c r="B64" s="491">
        <v>0</v>
      </c>
      <c r="C64" s="491">
        <v>0</v>
      </c>
      <c r="D64" s="491">
        <v>0</v>
      </c>
      <c r="E64" s="491">
        <v>0</v>
      </c>
      <c r="F64" s="491">
        <v>0</v>
      </c>
      <c r="G64" s="491">
        <v>0</v>
      </c>
      <c r="H64" s="491">
        <v>0</v>
      </c>
      <c r="I64" s="491">
        <v>0</v>
      </c>
      <c r="J64" s="491">
        <v>0</v>
      </c>
      <c r="K64" s="491">
        <v>0</v>
      </c>
      <c r="L64" s="491">
        <v>0</v>
      </c>
      <c r="M64" s="492">
        <v>0.10565603999999996</v>
      </c>
      <c r="N64" s="492">
        <v>0.10708983999999999</v>
      </c>
      <c r="O64" s="492">
        <v>0.11417197000000001</v>
      </c>
      <c r="P64" s="492">
        <v>0.11095497999999997</v>
      </c>
      <c r="Q64" s="491">
        <v>0.43787282999999994</v>
      </c>
      <c r="R64" s="577">
        <v>4.62932E-2</v>
      </c>
      <c r="S64" s="577">
        <v>0.32249299999999997</v>
      </c>
      <c r="T64" s="577">
        <v>5.1437069456609974E-2</v>
      </c>
      <c r="U64" s="577">
        <v>4.9129699999999998E-2</v>
      </c>
      <c r="V64" s="577">
        <v>0.251884</v>
      </c>
      <c r="W64" s="577">
        <v>5.2830099999999998E-2</v>
      </c>
      <c r="X64" s="577">
        <v>5.5058099999999999E-2</v>
      </c>
      <c r="Y64" s="577">
        <v>5.6964099999999997E-2</v>
      </c>
      <c r="Z64" s="577">
        <v>3.9692100000000001E-2</v>
      </c>
      <c r="AA64" s="577">
        <v>6.3434199999999996E-2</v>
      </c>
      <c r="AB64" s="577">
        <v>5.6406999999999999E-2</v>
      </c>
      <c r="AC64" s="577">
        <v>5.1495300000000001E-2</v>
      </c>
      <c r="AD64" s="565">
        <v>0.42022326945660993</v>
      </c>
      <c r="AE64" s="565">
        <v>0.35384379999999999</v>
      </c>
      <c r="AF64" s="565">
        <v>0.1517143</v>
      </c>
      <c r="AG64" s="565">
        <v>0.1713365</v>
      </c>
      <c r="AH64" s="578">
        <v>1.0971178694566097</v>
      </c>
    </row>
    <row r="65" spans="1:34">
      <c r="A65" s="178" t="s">
        <v>257</v>
      </c>
      <c r="B65" s="498">
        <v>-9.8443710000000006</v>
      </c>
      <c r="C65" s="498">
        <v>-12.595948</v>
      </c>
      <c r="D65" s="498">
        <v>-15.216747</v>
      </c>
      <c r="E65" s="498">
        <v>-27.114512000000001</v>
      </c>
      <c r="F65" s="498">
        <v>-37.868699120000002</v>
      </c>
      <c r="G65" s="498">
        <v>-35.565807000000007</v>
      </c>
      <c r="H65" s="498">
        <v>-8.8845591199999987</v>
      </c>
      <c r="I65" s="498">
        <v>-7.6850157299999999</v>
      </c>
      <c r="J65" s="498">
        <v>-7.8106442300000003</v>
      </c>
      <c r="K65" s="498">
        <v>-8.6209225099999998</v>
      </c>
      <c r="L65" s="498">
        <v>-33.001141590000003</v>
      </c>
      <c r="M65" s="494">
        <v>-5.5189847800000003</v>
      </c>
      <c r="N65" s="494">
        <v>-4.6713813700000095</v>
      </c>
      <c r="O65" s="494">
        <v>-6.247166280000001</v>
      </c>
      <c r="P65" s="494">
        <v>-6.3548002999999991</v>
      </c>
      <c r="Q65" s="498">
        <v>-22.792332730000012</v>
      </c>
      <c r="R65" s="579">
        <v>-5.3167436564220054</v>
      </c>
      <c r="S65" s="579">
        <v>-2.131246</v>
      </c>
      <c r="T65" s="579">
        <v>-2.6001818333623201</v>
      </c>
      <c r="U65" s="579">
        <v>-2.8279640000000001</v>
      </c>
      <c r="V65" s="579">
        <v>-3.0930029999999999</v>
      </c>
      <c r="W65" s="579">
        <v>-1.8398859999999999</v>
      </c>
      <c r="X65" s="579">
        <v>-2.8296009000000004</v>
      </c>
      <c r="Y65" s="579">
        <v>-2.7853779000000003</v>
      </c>
      <c r="Z65" s="579">
        <v>-2.6322888999999998</v>
      </c>
      <c r="AA65" s="579">
        <v>-2.5229879</v>
      </c>
      <c r="AB65" s="579">
        <v>-2.8377188999999996</v>
      </c>
      <c r="AC65" s="579">
        <v>-3.4229619000000002</v>
      </c>
      <c r="AD65" s="568">
        <v>-10.048171489784325</v>
      </c>
      <c r="AE65" s="568">
        <v>-7.760853</v>
      </c>
      <c r="AF65" s="568">
        <v>-8.2472677000000019</v>
      </c>
      <c r="AG65" s="568">
        <v>-8.7836686999999998</v>
      </c>
      <c r="AH65" s="580">
        <v>-34.839960889784322</v>
      </c>
    </row>
    <row r="66" spans="1:34">
      <c r="A66" s="179" t="s">
        <v>37</v>
      </c>
      <c r="B66" s="193"/>
      <c r="C66" s="193"/>
      <c r="D66" s="193"/>
      <c r="E66" s="193"/>
      <c r="F66" s="193"/>
      <c r="G66" s="193"/>
      <c r="H66" s="193"/>
      <c r="I66" s="193"/>
      <c r="J66" s="193"/>
      <c r="K66" s="193"/>
      <c r="L66" s="193"/>
      <c r="R66" s="194"/>
    </row>
  </sheetData>
  <pageMargins left="0" right="0" top="0.3" bottom="0.25" header="0.56000000000000005" footer="0.27"/>
  <pageSetup scale="54" fitToHeight="100" orientation="portrait" r:id="rId1"/>
  <headerFooter alignWithMargins="0"/>
</worksheet>
</file>

<file path=xl/worksheets/sheet6.xml><?xml version="1.0" encoding="utf-8"?>
<worksheet xmlns="http://schemas.openxmlformats.org/spreadsheetml/2006/main" xmlns:r="http://schemas.openxmlformats.org/officeDocument/2006/relationships">
  <sheetPr syncVertical="1" syncRef="A1" transitionEvaluation="1"/>
  <dimension ref="A1:AH258"/>
  <sheetViews>
    <sheetView showGridLines="0" zoomScaleNormal="100" workbookViewId="0">
      <selection activeCell="AC231" sqref="AC231"/>
    </sheetView>
  </sheetViews>
  <sheetFormatPr defaultColWidth="13.5703125" defaultRowHeight="15"/>
  <cols>
    <col min="1" max="1" width="38.7109375" style="107" customWidth="1"/>
    <col min="2" max="4" width="7.28515625" style="108" bestFit="1" customWidth="1"/>
    <col min="5" max="6" width="8.42578125" style="108" bestFit="1" customWidth="1"/>
    <col min="7" max="7" width="8.42578125" style="109" bestFit="1" customWidth="1"/>
    <col min="8" max="11" width="7.28515625" style="108" hidden="1" customWidth="1"/>
    <col min="12" max="12" width="8.42578125" style="108" bestFit="1" customWidth="1"/>
    <col min="13" max="16" width="6.140625" style="111" hidden="1" customWidth="1"/>
    <col min="17" max="17" width="7" style="111" customWidth="1"/>
    <col min="18" max="18" width="5" style="116" customWidth="1"/>
    <col min="19" max="19" width="5" style="111" customWidth="1"/>
    <col min="20" max="29" width="5.85546875" style="111" customWidth="1"/>
    <col min="30" max="33" width="6.140625" style="111" customWidth="1"/>
    <col min="34" max="34" width="7" style="111" customWidth="1"/>
    <col min="35" max="16384" width="13.5703125" style="112"/>
  </cols>
  <sheetData>
    <row r="1" spans="1:34" ht="15.75" customHeight="1">
      <c r="R1" s="110"/>
      <c r="AD1" s="112"/>
      <c r="AE1" s="112"/>
      <c r="AF1" s="112"/>
      <c r="AG1" s="112"/>
      <c r="AH1" s="112"/>
    </row>
    <row r="2" spans="1:34" ht="16.5" customHeight="1">
      <c r="A2" s="512" t="s">
        <v>524</v>
      </c>
      <c r="R2" s="113"/>
      <c r="AD2" s="112"/>
      <c r="AE2" s="112"/>
      <c r="AF2" s="112"/>
      <c r="AG2" s="112"/>
      <c r="AH2" s="112"/>
    </row>
    <row r="3" spans="1:34" s="109" customFormat="1">
      <c r="A3" s="118" t="s">
        <v>40</v>
      </c>
      <c r="B3" s="108"/>
      <c r="C3" s="108"/>
      <c r="D3" s="108"/>
      <c r="E3" s="108"/>
      <c r="F3" s="108"/>
      <c r="H3" s="108"/>
      <c r="I3" s="108"/>
      <c r="J3" s="108"/>
      <c r="K3" s="108"/>
      <c r="L3" s="108"/>
      <c r="M3" s="108"/>
      <c r="N3" s="108"/>
      <c r="O3" s="108"/>
      <c r="P3" s="108"/>
      <c r="Q3" s="108"/>
      <c r="R3" s="114"/>
      <c r="S3" s="108"/>
      <c r="T3" s="108"/>
      <c r="U3" s="108"/>
      <c r="V3" s="108"/>
      <c r="W3" s="108"/>
      <c r="X3" s="108"/>
      <c r="Y3" s="108"/>
      <c r="Z3" s="108"/>
      <c r="AA3" s="108"/>
      <c r="AB3" s="108"/>
      <c r="AC3" s="108"/>
    </row>
    <row r="4" spans="1:34" s="175" customFormat="1" ht="17.25" customHeight="1">
      <c r="A4" s="188" t="s">
        <v>285</v>
      </c>
      <c r="B4" s="189">
        <v>2003</v>
      </c>
      <c r="C4" s="189">
        <v>2004</v>
      </c>
      <c r="D4" s="189">
        <v>2005</v>
      </c>
      <c r="E4" s="189">
        <v>2006</v>
      </c>
      <c r="F4" s="189">
        <v>2007</v>
      </c>
      <c r="G4" s="189">
        <v>2008</v>
      </c>
      <c r="H4" s="190" t="s">
        <v>42</v>
      </c>
      <c r="I4" s="190" t="s">
        <v>43</v>
      </c>
      <c r="J4" s="190" t="s">
        <v>44</v>
      </c>
      <c r="K4" s="190" t="s">
        <v>45</v>
      </c>
      <c r="L4" s="189">
        <v>2009</v>
      </c>
      <c r="M4" s="190" t="s">
        <v>42</v>
      </c>
      <c r="N4" s="190" t="s">
        <v>43</v>
      </c>
      <c r="O4" s="190" t="s">
        <v>44</v>
      </c>
      <c r="P4" s="190" t="s">
        <v>45</v>
      </c>
      <c r="Q4" s="192">
        <v>2010</v>
      </c>
      <c r="R4" s="191">
        <v>1</v>
      </c>
      <c r="S4" s="191">
        <v>2</v>
      </c>
      <c r="T4" s="191">
        <v>3</v>
      </c>
      <c r="U4" s="191">
        <v>4</v>
      </c>
      <c r="V4" s="191">
        <v>5</v>
      </c>
      <c r="W4" s="191">
        <v>6</v>
      </c>
      <c r="X4" s="191">
        <v>7</v>
      </c>
      <c r="Y4" s="191">
        <v>8</v>
      </c>
      <c r="Z4" s="191">
        <v>9</v>
      </c>
      <c r="AA4" s="191">
        <v>10</v>
      </c>
      <c r="AB4" s="191">
        <v>11</v>
      </c>
      <c r="AC4" s="191">
        <v>12</v>
      </c>
      <c r="AD4" s="190" t="s">
        <v>42</v>
      </c>
      <c r="AE4" s="190" t="s">
        <v>43</v>
      </c>
      <c r="AF4" s="190" t="s">
        <v>44</v>
      </c>
      <c r="AG4" s="190" t="s">
        <v>45</v>
      </c>
      <c r="AH4" s="192">
        <v>2011</v>
      </c>
    </row>
    <row r="5" spans="1:34" s="175" customFormat="1" ht="11.25">
      <c r="A5" s="177" t="s">
        <v>309</v>
      </c>
      <c r="B5" s="491">
        <v>646.10064130693559</v>
      </c>
      <c r="C5" s="491">
        <v>628.21374680104009</v>
      </c>
      <c r="D5" s="491">
        <v>853.3207718809806</v>
      </c>
      <c r="E5" s="491">
        <v>981.90849229987953</v>
      </c>
      <c r="F5" s="491">
        <v>1012.4373187394671</v>
      </c>
      <c r="G5" s="491">
        <v>985.46900369668936</v>
      </c>
      <c r="H5" s="491">
        <v>128.93128921130847</v>
      </c>
      <c r="I5" s="491">
        <v>260.2659414746015</v>
      </c>
      <c r="J5" s="491">
        <v>399.56879826457731</v>
      </c>
      <c r="K5" s="491">
        <v>344.55562972820923</v>
      </c>
      <c r="L5" s="491">
        <v>1133.3216586786964</v>
      </c>
      <c r="M5" s="492">
        <v>259.22109835492569</v>
      </c>
      <c r="N5" s="492">
        <v>348.18940471059284</v>
      </c>
      <c r="O5" s="492">
        <v>419.9747685232378</v>
      </c>
      <c r="P5" s="496">
        <v>339.77182982187077</v>
      </c>
      <c r="Q5" s="491">
        <v>1367.1571014106271</v>
      </c>
      <c r="R5" s="581">
        <v>95.916148031565172</v>
      </c>
      <c r="S5" s="565">
        <v>82.737088014877472</v>
      </c>
      <c r="T5" s="565">
        <v>87.367297129753254</v>
      </c>
      <c r="U5" s="565">
        <v>112.43956834212928</v>
      </c>
      <c r="V5" s="565">
        <v>102.65918507471704</v>
      </c>
      <c r="W5" s="565">
        <v>104.16351439913856</v>
      </c>
      <c r="X5" s="565">
        <v>149.93905581048094</v>
      </c>
      <c r="Y5" s="565">
        <v>151.24197303742923</v>
      </c>
      <c r="Z5" s="565">
        <v>138.89856700516341</v>
      </c>
      <c r="AA5" s="565">
        <v>127.65995818166111</v>
      </c>
      <c r="AB5" s="565">
        <v>126.37943300613689</v>
      </c>
      <c r="AC5" s="565">
        <v>213.23777792897047</v>
      </c>
      <c r="AD5" s="565">
        <v>266.0205331761959</v>
      </c>
      <c r="AE5" s="565">
        <v>319.26226781598484</v>
      </c>
      <c r="AF5" s="565">
        <v>440.07959585307356</v>
      </c>
      <c r="AG5" s="565">
        <v>467.2771691167685</v>
      </c>
      <c r="AH5" s="578">
        <v>1492.639565962023</v>
      </c>
    </row>
    <row r="6" spans="1:34" s="175" customFormat="1" ht="11.25">
      <c r="A6" s="178" t="s">
        <v>287</v>
      </c>
      <c r="B6" s="491">
        <v>679.49906472726207</v>
      </c>
      <c r="C6" s="491">
        <v>664.17276393013731</v>
      </c>
      <c r="D6" s="491">
        <v>887.48357089550166</v>
      </c>
      <c r="E6" s="491">
        <v>1015.2833303917905</v>
      </c>
      <c r="F6" s="491">
        <v>1081.3365484276094</v>
      </c>
      <c r="G6" s="491">
        <v>1033.1863906569129</v>
      </c>
      <c r="H6" s="491">
        <v>140.36150582158305</v>
      </c>
      <c r="I6" s="491">
        <v>272.85353367987648</v>
      </c>
      <c r="J6" s="491">
        <v>410.29635603457524</v>
      </c>
      <c r="K6" s="491">
        <v>357.49352473320289</v>
      </c>
      <c r="L6" s="491">
        <v>1181.0049202692376</v>
      </c>
      <c r="M6" s="492">
        <v>269.05804450766072</v>
      </c>
      <c r="N6" s="492">
        <v>359.40615074262575</v>
      </c>
      <c r="O6" s="492">
        <v>431.14622363979663</v>
      </c>
      <c r="P6" s="496">
        <v>354.42037554933529</v>
      </c>
      <c r="Q6" s="491">
        <v>1414.0307944394185</v>
      </c>
      <c r="R6" s="582">
        <v>99.252246430673964</v>
      </c>
      <c r="S6" s="566">
        <v>86.130217399259394</v>
      </c>
      <c r="T6" s="566">
        <v>91.317126288091345</v>
      </c>
      <c r="U6" s="566">
        <v>116.13061111061384</v>
      </c>
      <c r="V6" s="566">
        <v>106.69114958548292</v>
      </c>
      <c r="W6" s="566">
        <v>108.42922461052547</v>
      </c>
      <c r="X6" s="566">
        <v>153.80262834306322</v>
      </c>
      <c r="Y6" s="566">
        <v>155.37472849175444</v>
      </c>
      <c r="Z6" s="566">
        <v>142.61434861929064</v>
      </c>
      <c r="AA6" s="566">
        <v>131.71536773611766</v>
      </c>
      <c r="AB6" s="566">
        <v>130.77676888129577</v>
      </c>
      <c r="AC6" s="566">
        <v>218.55106216001215</v>
      </c>
      <c r="AD6" s="565">
        <v>276.69959011802473</v>
      </c>
      <c r="AE6" s="565">
        <v>331.25098530662223</v>
      </c>
      <c r="AF6" s="565">
        <v>451.7917054541083</v>
      </c>
      <c r="AG6" s="565">
        <v>481.04319877742557</v>
      </c>
      <c r="AH6" s="578">
        <v>1540.785479656181</v>
      </c>
    </row>
    <row r="7" spans="1:34" s="175" customFormat="1" ht="11.25">
      <c r="A7" s="178" t="s">
        <v>288</v>
      </c>
      <c r="B7" s="491">
        <v>-33.398423420326488</v>
      </c>
      <c r="C7" s="491">
        <v>-35.959017129097191</v>
      </c>
      <c r="D7" s="491">
        <v>-34.162799014520921</v>
      </c>
      <c r="E7" s="491">
        <v>-33.374838091910974</v>
      </c>
      <c r="F7" s="491">
        <v>-68.899229688142327</v>
      </c>
      <c r="G7" s="491">
        <v>-47.717386960223457</v>
      </c>
      <c r="H7" s="491">
        <v>-11.430216610274588</v>
      </c>
      <c r="I7" s="491">
        <v>-12.587592205274948</v>
      </c>
      <c r="J7" s="491">
        <v>-10.727557769997967</v>
      </c>
      <c r="K7" s="491">
        <v>-12.937895004993706</v>
      </c>
      <c r="L7" s="491">
        <v>-47.683261590541207</v>
      </c>
      <c r="M7" s="492">
        <v>-9.8369461527350612</v>
      </c>
      <c r="N7" s="492">
        <v>-11.216746032032907</v>
      </c>
      <c r="O7" s="492">
        <v>-11.171455116558745</v>
      </c>
      <c r="P7" s="496">
        <v>-14.648545727464549</v>
      </c>
      <c r="Q7" s="491">
        <v>-46.873693028791266</v>
      </c>
      <c r="R7" s="582">
        <v>-3.3360983991087925</v>
      </c>
      <c r="S7" s="566">
        <v>-3.3931293843819197</v>
      </c>
      <c r="T7" s="566">
        <v>-3.9498291583380936</v>
      </c>
      <c r="U7" s="566">
        <v>-3.6910427684845648</v>
      </c>
      <c r="V7" s="566">
        <v>-4.0319645107658761</v>
      </c>
      <c r="W7" s="566">
        <v>-4.2657102113869039</v>
      </c>
      <c r="X7" s="566">
        <v>-3.8635725325822796</v>
      </c>
      <c r="Y7" s="566">
        <v>-4.1327554543251965</v>
      </c>
      <c r="Z7" s="566">
        <v>-3.7157816141272257</v>
      </c>
      <c r="AA7" s="566">
        <v>-4.0554095544565438</v>
      </c>
      <c r="AB7" s="566">
        <v>-4.3973358751588796</v>
      </c>
      <c r="AC7" s="566">
        <v>-5.313284231041683</v>
      </c>
      <c r="AD7" s="565">
        <v>-10.679056941828806</v>
      </c>
      <c r="AE7" s="565">
        <v>-11.988717490637345</v>
      </c>
      <c r="AF7" s="565">
        <v>-11.712109601034701</v>
      </c>
      <c r="AG7" s="565">
        <v>-13.766029660657106</v>
      </c>
      <c r="AH7" s="578">
        <v>-48.145913694157962</v>
      </c>
    </row>
    <row r="8" spans="1:34" s="175" customFormat="1" ht="11.25">
      <c r="A8" s="178" t="s">
        <v>310</v>
      </c>
      <c r="B8" s="491">
        <v>89.355431306935614</v>
      </c>
      <c r="C8" s="491">
        <v>55.463936601040089</v>
      </c>
      <c r="D8" s="491">
        <v>53.390022880980709</v>
      </c>
      <c r="E8" s="491">
        <v>58.835830299879554</v>
      </c>
      <c r="F8" s="491">
        <v>24.267621339467112</v>
      </c>
      <c r="G8" s="491">
        <v>49.400047696689406</v>
      </c>
      <c r="H8" s="491">
        <v>5.1976000521603147</v>
      </c>
      <c r="I8" s="491">
        <v>5.9363252486924427</v>
      </c>
      <c r="J8" s="491">
        <v>3.7005718346135152</v>
      </c>
      <c r="K8" s="491">
        <v>20.432935813064407</v>
      </c>
      <c r="L8" s="491">
        <v>35.267432948530683</v>
      </c>
      <c r="M8" s="492">
        <v>4.2582443451327734</v>
      </c>
      <c r="N8" s="492">
        <v>14.173882788812586</v>
      </c>
      <c r="O8" s="492">
        <v>6.9321631150874454</v>
      </c>
      <c r="P8" s="496">
        <v>6.6503657910063838</v>
      </c>
      <c r="Q8" s="491">
        <v>32.014656040039185</v>
      </c>
      <c r="R8" s="582">
        <v>17.6999254657824</v>
      </c>
      <c r="S8" s="566">
        <v>1.9002993920086098</v>
      </c>
      <c r="T8" s="566">
        <v>1.6338959251946383</v>
      </c>
      <c r="U8" s="566">
        <v>10.665357997835274</v>
      </c>
      <c r="V8" s="566">
        <v>2.2987625556149478</v>
      </c>
      <c r="W8" s="566">
        <v>1.4076387133267114</v>
      </c>
      <c r="X8" s="566">
        <v>2.30975550755001</v>
      </c>
      <c r="Y8" s="566">
        <v>0.69748663356365836</v>
      </c>
      <c r="Z8" s="566">
        <v>2.9226394362766297</v>
      </c>
      <c r="AA8" s="566">
        <v>2.1260152100884664</v>
      </c>
      <c r="AB8" s="566">
        <v>4.6283176818915592</v>
      </c>
      <c r="AC8" s="566">
        <v>28.193224654389766</v>
      </c>
      <c r="AD8" s="565">
        <v>21.234120782985649</v>
      </c>
      <c r="AE8" s="565">
        <v>14.371759266776934</v>
      </c>
      <c r="AF8" s="565">
        <v>5.9298815773902982</v>
      </c>
      <c r="AG8" s="565">
        <v>34.947557546369794</v>
      </c>
      <c r="AH8" s="578">
        <v>76.483319173522673</v>
      </c>
    </row>
    <row r="9" spans="1:34" s="175" customFormat="1" ht="11.25">
      <c r="A9" s="178" t="s">
        <v>290</v>
      </c>
      <c r="B9" s="491">
        <v>92.900561927262117</v>
      </c>
      <c r="C9" s="491">
        <v>60.122109930137285</v>
      </c>
      <c r="D9" s="491">
        <v>60.947893895501636</v>
      </c>
      <c r="E9" s="491">
        <v>66.280252391790526</v>
      </c>
      <c r="F9" s="491">
        <v>60.961115027609445</v>
      </c>
      <c r="G9" s="491">
        <v>62.527178656912852</v>
      </c>
      <c r="H9" s="491">
        <v>6.3401000595900703</v>
      </c>
      <c r="I9" s="491">
        <v>7.8334993381225946</v>
      </c>
      <c r="J9" s="491">
        <v>5.1673085509570047</v>
      </c>
      <c r="K9" s="491">
        <v>21.84006888197737</v>
      </c>
      <c r="L9" s="491">
        <v>41.18097683064704</v>
      </c>
      <c r="M9" s="492">
        <v>5.0771887153544171</v>
      </c>
      <c r="N9" s="492">
        <v>15.103774063949928</v>
      </c>
      <c r="O9" s="492">
        <v>7.447196013287126</v>
      </c>
      <c r="P9" s="496">
        <v>8.3751516977344878</v>
      </c>
      <c r="Q9" s="491">
        <v>36.003310490325958</v>
      </c>
      <c r="R9" s="582">
        <v>17.983954586894516</v>
      </c>
      <c r="S9" s="566">
        <v>2.3662683920086098</v>
      </c>
      <c r="T9" s="566">
        <v>1.9379587005734509</v>
      </c>
      <c r="U9" s="566">
        <v>10.963666997835274</v>
      </c>
      <c r="V9" s="566">
        <v>3.0296485799933</v>
      </c>
      <c r="W9" s="566">
        <v>1.8901657321857401</v>
      </c>
      <c r="X9" s="566">
        <v>2.7159585075500101</v>
      </c>
      <c r="Y9" s="566">
        <v>1.428483198836348</v>
      </c>
      <c r="Z9" s="566">
        <v>3.1068014362766299</v>
      </c>
      <c r="AA9" s="566">
        <v>2.5160672152913799</v>
      </c>
      <c r="AB9" s="566">
        <v>4.7603693836680003</v>
      </c>
      <c r="AC9" s="566">
        <v>28.405912654389766</v>
      </c>
      <c r="AD9" s="565">
        <v>22.288181679476576</v>
      </c>
      <c r="AE9" s="565">
        <v>15.883481310014314</v>
      </c>
      <c r="AF9" s="565">
        <v>7.2512431426629878</v>
      </c>
      <c r="AG9" s="565">
        <v>35.682349253349145</v>
      </c>
      <c r="AH9" s="578">
        <v>81.105255385503028</v>
      </c>
    </row>
    <row r="10" spans="1:34" s="175" customFormat="1" ht="11.25">
      <c r="A10" s="178" t="s">
        <v>291</v>
      </c>
      <c r="B10" s="491">
        <v>-3.5451306203264901</v>
      </c>
      <c r="C10" s="491">
        <v>-4.6581733290971874</v>
      </c>
      <c r="D10" s="491">
        <v>-7.5578710145209289</v>
      </c>
      <c r="E10" s="491">
        <v>-7.4444220919109689</v>
      </c>
      <c r="F10" s="491">
        <v>-36.693493688142333</v>
      </c>
      <c r="G10" s="491">
        <v>-13.127130960223459</v>
      </c>
      <c r="H10" s="491">
        <v>-1.1425000074297558</v>
      </c>
      <c r="I10" s="491">
        <v>-1.8971740894301516</v>
      </c>
      <c r="J10" s="491">
        <v>-1.466736716343489</v>
      </c>
      <c r="K10" s="491">
        <v>-1.4071330689129615</v>
      </c>
      <c r="L10" s="491">
        <v>-5.9135438821163584</v>
      </c>
      <c r="M10" s="492">
        <v>-0.81894437022164412</v>
      </c>
      <c r="N10" s="492">
        <v>-0.92989127513734038</v>
      </c>
      <c r="O10" s="492">
        <v>-0.51503289819968046</v>
      </c>
      <c r="P10" s="496">
        <v>-1.7247859067281053</v>
      </c>
      <c r="Q10" s="491">
        <v>-3.9886544502867705</v>
      </c>
      <c r="R10" s="582">
        <v>-0.28402912111211709</v>
      </c>
      <c r="S10" s="566">
        <v>-0.46596900000000002</v>
      </c>
      <c r="T10" s="566">
        <v>-0.30406277537881249</v>
      </c>
      <c r="U10" s="566">
        <v>-0.29830899999999999</v>
      </c>
      <c r="V10" s="566">
        <v>-0.73088602437835204</v>
      </c>
      <c r="W10" s="566">
        <v>-0.48252701885902877</v>
      </c>
      <c r="X10" s="566">
        <v>-0.40620299999999998</v>
      </c>
      <c r="Y10" s="566">
        <v>-0.73099656527268964</v>
      </c>
      <c r="Z10" s="566">
        <v>-0.18416199999999999</v>
      </c>
      <c r="AA10" s="566">
        <v>-0.39005200520291361</v>
      </c>
      <c r="AB10" s="566">
        <v>-0.13205170177644124</v>
      </c>
      <c r="AC10" s="566">
        <v>-0.21268799999999999</v>
      </c>
      <c r="AD10" s="565">
        <v>-1.0540608964909297</v>
      </c>
      <c r="AE10" s="565">
        <v>-1.5117220432373808</v>
      </c>
      <c r="AF10" s="565">
        <v>-1.3213615652726896</v>
      </c>
      <c r="AG10" s="565">
        <v>-0.73479170697935481</v>
      </c>
      <c r="AH10" s="578">
        <v>-4.6219362119803549</v>
      </c>
    </row>
    <row r="11" spans="1:34" s="175" customFormat="1" ht="11.25">
      <c r="A11" s="178" t="s">
        <v>311</v>
      </c>
      <c r="B11" s="491">
        <v>556.74521000000004</v>
      </c>
      <c r="C11" s="491">
        <v>572.74981019999996</v>
      </c>
      <c r="D11" s="491">
        <v>799.93074899999988</v>
      </c>
      <c r="E11" s="491">
        <v>923.07266200000004</v>
      </c>
      <c r="F11" s="491">
        <v>988.16969740000002</v>
      </c>
      <c r="G11" s="491">
        <v>936.06895600000007</v>
      </c>
      <c r="H11" s="491">
        <v>123.73368915914814</v>
      </c>
      <c r="I11" s="491">
        <v>254.32961622590904</v>
      </c>
      <c r="J11" s="491">
        <v>395.86822642996373</v>
      </c>
      <c r="K11" s="491">
        <v>324.12269391514485</v>
      </c>
      <c r="L11" s="491">
        <v>1098.0542257301659</v>
      </c>
      <c r="M11" s="492">
        <v>254.96285400979292</v>
      </c>
      <c r="N11" s="492">
        <v>334.01552192178025</v>
      </c>
      <c r="O11" s="492">
        <v>413.04260540815045</v>
      </c>
      <c r="P11" s="496">
        <v>333.12146403086444</v>
      </c>
      <c r="Q11" s="491">
        <v>1335.1424453705881</v>
      </c>
      <c r="R11" s="582">
        <v>78.216222565782772</v>
      </c>
      <c r="S11" s="566">
        <v>80.836788622868866</v>
      </c>
      <c r="T11" s="566">
        <v>85.733401204558618</v>
      </c>
      <c r="U11" s="566">
        <v>101.774210344294</v>
      </c>
      <c r="V11" s="566">
        <v>100.36042251910209</v>
      </c>
      <c r="W11" s="566">
        <v>102.75587568581186</v>
      </c>
      <c r="X11" s="566">
        <v>147.62930030293094</v>
      </c>
      <c r="Y11" s="566">
        <v>150.54448640386559</v>
      </c>
      <c r="Z11" s="566">
        <v>135.97592756888676</v>
      </c>
      <c r="AA11" s="566">
        <v>125.53394297157266</v>
      </c>
      <c r="AB11" s="566">
        <v>121.75111532424533</v>
      </c>
      <c r="AC11" s="566">
        <v>185.04455327458069</v>
      </c>
      <c r="AD11" s="565">
        <v>244.78641239321024</v>
      </c>
      <c r="AE11" s="565">
        <v>304.89050854920794</v>
      </c>
      <c r="AF11" s="565">
        <v>434.14971427568332</v>
      </c>
      <c r="AG11" s="565">
        <v>432.3296115703987</v>
      </c>
      <c r="AH11" s="578">
        <v>1416.1562467885001</v>
      </c>
    </row>
    <row r="12" spans="1:34" s="175" customFormat="1" ht="11.25">
      <c r="A12" s="178" t="s">
        <v>290</v>
      </c>
      <c r="B12" s="491">
        <v>586.59850280000001</v>
      </c>
      <c r="C12" s="491">
        <v>604.05065399999989</v>
      </c>
      <c r="D12" s="491">
        <v>826.53567699999985</v>
      </c>
      <c r="E12" s="491">
        <v>949.00307800000007</v>
      </c>
      <c r="F12" s="491">
        <v>1020.3754334</v>
      </c>
      <c r="G12" s="491">
        <v>970.65921200000003</v>
      </c>
      <c r="H12" s="491">
        <v>134.02140576199298</v>
      </c>
      <c r="I12" s="491">
        <v>265.02003434175384</v>
      </c>
      <c r="J12" s="491">
        <v>405.12904748361825</v>
      </c>
      <c r="K12" s="491">
        <v>335.65345585122554</v>
      </c>
      <c r="L12" s="491">
        <v>1139.8239434385905</v>
      </c>
      <c r="M12" s="492">
        <v>263.98085579230633</v>
      </c>
      <c r="N12" s="492">
        <v>344.30237667867584</v>
      </c>
      <c r="O12" s="492">
        <v>423.69902762650946</v>
      </c>
      <c r="P12" s="496">
        <v>346.04522385160084</v>
      </c>
      <c r="Q12" s="491">
        <v>1378.0274839490926</v>
      </c>
      <c r="R12" s="582">
        <v>81.268291843779451</v>
      </c>
      <c r="S12" s="566">
        <v>83.763949007250787</v>
      </c>
      <c r="T12" s="566">
        <v>89.379167587517898</v>
      </c>
      <c r="U12" s="566">
        <v>105.16694411277857</v>
      </c>
      <c r="V12" s="566">
        <v>103.66150100548961</v>
      </c>
      <c r="W12" s="566">
        <v>106.53905887833973</v>
      </c>
      <c r="X12" s="566">
        <v>151.08666983551322</v>
      </c>
      <c r="Y12" s="566">
        <v>153.94624529291809</v>
      </c>
      <c r="Z12" s="566">
        <v>139.507547183014</v>
      </c>
      <c r="AA12" s="566">
        <v>129.19930052082628</v>
      </c>
      <c r="AB12" s="566">
        <v>126.01639949762777</v>
      </c>
      <c r="AC12" s="566">
        <v>190.14514950562238</v>
      </c>
      <c r="AD12" s="565">
        <v>254.41140843854811</v>
      </c>
      <c r="AE12" s="565">
        <v>315.36750399660792</v>
      </c>
      <c r="AF12" s="565">
        <v>444.54046231144537</v>
      </c>
      <c r="AG12" s="565">
        <v>445.36084952407646</v>
      </c>
      <c r="AH12" s="578">
        <v>1459.6802242706779</v>
      </c>
    </row>
    <row r="13" spans="1:34" s="175" customFormat="1" ht="11.25">
      <c r="A13" s="178" t="s">
        <v>291</v>
      </c>
      <c r="B13" s="491">
        <v>-29.853292799999998</v>
      </c>
      <c r="C13" s="491">
        <v>-31.300843800000003</v>
      </c>
      <c r="D13" s="491">
        <v>-26.604927999999997</v>
      </c>
      <c r="E13" s="491">
        <v>-25.930416000000001</v>
      </c>
      <c r="F13" s="491">
        <v>-32.205736000000002</v>
      </c>
      <c r="G13" s="491">
        <v>-34.590255999999997</v>
      </c>
      <c r="H13" s="491">
        <v>-10.287716602844831</v>
      </c>
      <c r="I13" s="491">
        <v>-10.690418115844798</v>
      </c>
      <c r="J13" s="491">
        <v>-9.2608210536544782</v>
      </c>
      <c r="K13" s="491">
        <v>-11.530761936080744</v>
      </c>
      <c r="L13" s="491">
        <v>-41.769717708424849</v>
      </c>
      <c r="M13" s="492">
        <v>-9.0180017825134158</v>
      </c>
      <c r="N13" s="492">
        <v>-10.286854756895567</v>
      </c>
      <c r="O13" s="492">
        <v>-10.656422218359065</v>
      </c>
      <c r="P13" s="496">
        <v>-12.923759820736443</v>
      </c>
      <c r="Q13" s="491">
        <v>-42.885038578504492</v>
      </c>
      <c r="R13" s="582">
        <v>-3.0520692779966754</v>
      </c>
      <c r="S13" s="566">
        <v>-2.9271603843819198</v>
      </c>
      <c r="T13" s="566">
        <v>-3.6457663829592812</v>
      </c>
      <c r="U13" s="566">
        <v>-3.3927337684845646</v>
      </c>
      <c r="V13" s="566">
        <v>-3.3010784863875244</v>
      </c>
      <c r="W13" s="566">
        <v>-3.7831831925278752</v>
      </c>
      <c r="X13" s="566">
        <v>-3.4573695325822795</v>
      </c>
      <c r="Y13" s="566">
        <v>-3.4017588890525072</v>
      </c>
      <c r="Z13" s="566">
        <v>-3.5316196141272256</v>
      </c>
      <c r="AA13" s="566">
        <v>-3.6653575492536303</v>
      </c>
      <c r="AB13" s="566">
        <v>-4.2652841733824385</v>
      </c>
      <c r="AC13" s="566">
        <v>-5.100596231041683</v>
      </c>
      <c r="AD13" s="565">
        <v>-9.6249960453378769</v>
      </c>
      <c r="AE13" s="565">
        <v>-10.476995447399965</v>
      </c>
      <c r="AF13" s="565">
        <v>-10.390748035762012</v>
      </c>
      <c r="AG13" s="565">
        <v>-13.031237953677753</v>
      </c>
      <c r="AH13" s="578">
        <v>-43.523977482177607</v>
      </c>
    </row>
    <row r="14" spans="1:34" s="175" customFormat="1" ht="11.25">
      <c r="A14" s="178" t="s">
        <v>312</v>
      </c>
      <c r="B14" s="491">
        <v>115.22671000000001</v>
      </c>
      <c r="C14" s="491">
        <v>117.93254499999999</v>
      </c>
      <c r="D14" s="491">
        <v>125.29046</v>
      </c>
      <c r="E14" s="491">
        <v>144.68391499999998</v>
      </c>
      <c r="F14" s="491">
        <v>158.10042800000002</v>
      </c>
      <c r="G14" s="491">
        <v>161.635516</v>
      </c>
      <c r="H14" s="491">
        <v>35.514440999999998</v>
      </c>
      <c r="I14" s="491">
        <v>43.272635999999999</v>
      </c>
      <c r="J14" s="491">
        <v>46.4358</v>
      </c>
      <c r="K14" s="491">
        <v>44.904821999999996</v>
      </c>
      <c r="L14" s="491">
        <v>170.12769900000001</v>
      </c>
      <c r="M14" s="492">
        <v>39.281492999999998</v>
      </c>
      <c r="N14" s="492">
        <v>47.6751</v>
      </c>
      <c r="O14" s="492">
        <v>46.591394000000001</v>
      </c>
      <c r="P14" s="496">
        <v>48.230135000000004</v>
      </c>
      <c r="Q14" s="491">
        <v>181.778122</v>
      </c>
      <c r="R14" s="582">
        <v>10.679815</v>
      </c>
      <c r="S14" s="566">
        <v>11.941936</v>
      </c>
      <c r="T14" s="566">
        <v>15.043725999999999</v>
      </c>
      <c r="U14" s="566">
        <v>15.695526000000001</v>
      </c>
      <c r="V14" s="566">
        <v>16.675069999999998</v>
      </c>
      <c r="W14" s="566">
        <v>16.175246000000001</v>
      </c>
      <c r="X14" s="566">
        <v>15.437272999999998</v>
      </c>
      <c r="Y14" s="566">
        <v>16.644827000000003</v>
      </c>
      <c r="Z14" s="566">
        <v>15.750211</v>
      </c>
      <c r="AA14" s="566">
        <v>16.238664</v>
      </c>
      <c r="AB14" s="566">
        <v>14.323841</v>
      </c>
      <c r="AC14" s="566">
        <v>15.070060999999999</v>
      </c>
      <c r="AD14" s="565">
        <v>37.665476999999996</v>
      </c>
      <c r="AE14" s="565">
        <v>48.545842</v>
      </c>
      <c r="AF14" s="565">
        <v>47.832310999999997</v>
      </c>
      <c r="AG14" s="565">
        <v>45.632565999999997</v>
      </c>
      <c r="AH14" s="578">
        <v>179.676196</v>
      </c>
    </row>
    <row r="15" spans="1:34" s="175" customFormat="1" ht="11.25">
      <c r="A15" s="178" t="s">
        <v>313</v>
      </c>
      <c r="B15" s="491">
        <v>128.87079499999999</v>
      </c>
      <c r="C15" s="491">
        <v>129.79234</v>
      </c>
      <c r="D15" s="491">
        <v>136.56716499999999</v>
      </c>
      <c r="E15" s="491">
        <v>157.08910400000002</v>
      </c>
      <c r="F15" s="491">
        <v>174.34661700000001</v>
      </c>
      <c r="G15" s="491">
        <v>180.86096800000001</v>
      </c>
      <c r="H15" s="491">
        <v>39.841373000000004</v>
      </c>
      <c r="I15" s="491">
        <v>47.342426000000003</v>
      </c>
      <c r="J15" s="491">
        <v>49.868370999999996</v>
      </c>
      <c r="K15" s="491">
        <v>49.110096999999996</v>
      </c>
      <c r="L15" s="491">
        <v>186.16226699999999</v>
      </c>
      <c r="M15" s="492">
        <v>42.733768999999995</v>
      </c>
      <c r="N15" s="492">
        <v>51.104655999999999</v>
      </c>
      <c r="O15" s="492">
        <v>49.993134999999995</v>
      </c>
      <c r="P15" s="496">
        <v>52.430948000000001</v>
      </c>
      <c r="Q15" s="491">
        <v>196.262508</v>
      </c>
      <c r="R15" s="582">
        <v>11.878425</v>
      </c>
      <c r="S15" s="566">
        <v>13.06451</v>
      </c>
      <c r="T15" s="566">
        <v>15.942409</v>
      </c>
      <c r="U15" s="566">
        <v>16.797387000000001</v>
      </c>
      <c r="V15" s="566">
        <v>17.770835999999999</v>
      </c>
      <c r="W15" s="566">
        <v>17.508315</v>
      </c>
      <c r="X15" s="566">
        <v>16.701460999999998</v>
      </c>
      <c r="Y15" s="566">
        <v>17.810089000000001</v>
      </c>
      <c r="Z15" s="566">
        <v>17.220526</v>
      </c>
      <c r="AA15" s="566">
        <v>17.525001</v>
      </c>
      <c r="AB15" s="566">
        <v>15.802436999999999</v>
      </c>
      <c r="AC15" s="566">
        <v>16.542997</v>
      </c>
      <c r="AD15" s="565">
        <v>40.885343999999996</v>
      </c>
      <c r="AE15" s="565">
        <v>52.076537999999999</v>
      </c>
      <c r="AF15" s="565">
        <v>51.732075999999999</v>
      </c>
      <c r="AG15" s="565">
        <v>49.870435000000001</v>
      </c>
      <c r="AH15" s="578">
        <v>194.564393</v>
      </c>
    </row>
    <row r="16" spans="1:34" s="175" customFormat="1" ht="11.25">
      <c r="A16" s="178" t="s">
        <v>314</v>
      </c>
      <c r="B16" s="491">
        <v>-13.644085</v>
      </c>
      <c r="C16" s="491">
        <v>-11.859795</v>
      </c>
      <c r="D16" s="491">
        <v>-11.276705</v>
      </c>
      <c r="E16" s="491">
        <v>-12.405189</v>
      </c>
      <c r="F16" s="491">
        <v>-16.246189000000001</v>
      </c>
      <c r="G16" s="491">
        <v>-19.225452000000001</v>
      </c>
      <c r="H16" s="491">
        <v>-4.3269320000000002</v>
      </c>
      <c r="I16" s="491">
        <v>-4.0697900000000002</v>
      </c>
      <c r="J16" s="491">
        <v>-3.4325710000000003</v>
      </c>
      <c r="K16" s="491">
        <v>-4.2052750000000003</v>
      </c>
      <c r="L16" s="491">
        <v>-16.034568</v>
      </c>
      <c r="M16" s="492">
        <v>-3.4522759999999999</v>
      </c>
      <c r="N16" s="492">
        <v>-3.4295560000000003</v>
      </c>
      <c r="O16" s="492">
        <v>-3.4017409999999999</v>
      </c>
      <c r="P16" s="496">
        <v>-4.2008130000000001</v>
      </c>
      <c r="Q16" s="491">
        <v>-14.484386000000001</v>
      </c>
      <c r="R16" s="582">
        <v>-1.19861</v>
      </c>
      <c r="S16" s="566">
        <v>-1.122574</v>
      </c>
      <c r="T16" s="566">
        <v>-0.89868300000000001</v>
      </c>
      <c r="U16" s="566">
        <v>-1.101861</v>
      </c>
      <c r="V16" s="566">
        <v>-1.095766</v>
      </c>
      <c r="W16" s="566">
        <v>-1.3330690000000001</v>
      </c>
      <c r="X16" s="566">
        <v>-1.2641880000000001</v>
      </c>
      <c r="Y16" s="566">
        <v>-1.165262</v>
      </c>
      <c r="Z16" s="566">
        <v>-1.470315</v>
      </c>
      <c r="AA16" s="566">
        <v>-1.2863370000000001</v>
      </c>
      <c r="AB16" s="566">
        <v>-1.478596</v>
      </c>
      <c r="AC16" s="566">
        <v>-1.472936</v>
      </c>
      <c r="AD16" s="565">
        <v>-3.2198669999999998</v>
      </c>
      <c r="AE16" s="565">
        <v>-3.5306959999999998</v>
      </c>
      <c r="AF16" s="565">
        <v>-3.8997650000000004</v>
      </c>
      <c r="AG16" s="565">
        <v>-4.2378689999999999</v>
      </c>
      <c r="AH16" s="578">
        <v>-14.888197</v>
      </c>
    </row>
    <row r="17" spans="1:34" s="175" customFormat="1" ht="11.25">
      <c r="A17" s="178" t="s">
        <v>315</v>
      </c>
      <c r="B17" s="491">
        <v>441.51849999999996</v>
      </c>
      <c r="C17" s="491">
        <v>454.81726520000001</v>
      </c>
      <c r="D17" s="491">
        <v>674.64028900000005</v>
      </c>
      <c r="E17" s="491">
        <v>778.38874700000008</v>
      </c>
      <c r="F17" s="491">
        <v>830.06926940000005</v>
      </c>
      <c r="G17" s="491">
        <v>774.43344000000013</v>
      </c>
      <c r="H17" s="491">
        <v>88.219248159148151</v>
      </c>
      <c r="I17" s="491">
        <v>211.05698022590906</v>
      </c>
      <c r="J17" s="491">
        <v>349.43242642996375</v>
      </c>
      <c r="K17" s="491">
        <v>279.21787191514483</v>
      </c>
      <c r="L17" s="491">
        <v>927.92652673016573</v>
      </c>
      <c r="M17" s="492">
        <v>215.68136100979297</v>
      </c>
      <c r="N17" s="492">
        <v>286.34042192178026</v>
      </c>
      <c r="O17" s="492">
        <v>366.45121140815036</v>
      </c>
      <c r="P17" s="496">
        <v>284.89132903086443</v>
      </c>
      <c r="Q17" s="491">
        <v>1153.364323370588</v>
      </c>
      <c r="R17" s="582">
        <v>67.536407565782767</v>
      </c>
      <c r="S17" s="566">
        <v>68.894852622868868</v>
      </c>
      <c r="T17" s="566">
        <v>70.689675204558625</v>
      </c>
      <c r="U17" s="566">
        <v>86.078684344294004</v>
      </c>
      <c r="V17" s="566">
        <v>83.685352519102082</v>
      </c>
      <c r="W17" s="566">
        <v>86.580629685811857</v>
      </c>
      <c r="X17" s="566">
        <v>132.19202730293094</v>
      </c>
      <c r="Y17" s="566">
        <v>133.89965940386557</v>
      </c>
      <c r="Z17" s="566">
        <v>120.22571656888678</v>
      </c>
      <c r="AA17" s="566">
        <v>109.29527897157266</v>
      </c>
      <c r="AB17" s="566">
        <v>107.42727432424533</v>
      </c>
      <c r="AC17" s="566">
        <v>169.97449227458068</v>
      </c>
      <c r="AD17" s="565">
        <v>207.12093539321026</v>
      </c>
      <c r="AE17" s="565">
        <v>256.34466654920794</v>
      </c>
      <c r="AF17" s="565">
        <v>386.31740327568332</v>
      </c>
      <c r="AG17" s="565">
        <v>386.6970455703987</v>
      </c>
      <c r="AH17" s="578">
        <v>1236.4800507885002</v>
      </c>
    </row>
    <row r="18" spans="1:34" s="175" customFormat="1" ht="11.25">
      <c r="A18" s="178" t="s">
        <v>313</v>
      </c>
      <c r="B18" s="491">
        <v>457.72770779999996</v>
      </c>
      <c r="C18" s="491">
        <v>474.25831399999998</v>
      </c>
      <c r="D18" s="491">
        <v>689.96851199999992</v>
      </c>
      <c r="E18" s="491">
        <v>791.91397400000005</v>
      </c>
      <c r="F18" s="491">
        <v>846.02881639999998</v>
      </c>
      <c r="G18" s="491">
        <v>789.79824399999995</v>
      </c>
      <c r="H18" s="491">
        <v>94.180032761992976</v>
      </c>
      <c r="I18" s="491">
        <v>217.67760834175385</v>
      </c>
      <c r="J18" s="491">
        <v>355.26067648361823</v>
      </c>
      <c r="K18" s="491">
        <v>286.54335885122555</v>
      </c>
      <c r="L18" s="491">
        <v>953.66167643859058</v>
      </c>
      <c r="M18" s="492">
        <v>221.24708679230633</v>
      </c>
      <c r="N18" s="492">
        <v>293.19772067867586</v>
      </c>
      <c r="O18" s="492">
        <v>373.70589262650941</v>
      </c>
      <c r="P18" s="496">
        <v>293.61427585160089</v>
      </c>
      <c r="Q18" s="491">
        <v>1181.7649759490926</v>
      </c>
      <c r="R18" s="582">
        <v>69.389866843779444</v>
      </c>
      <c r="S18" s="566">
        <v>70.699439007250788</v>
      </c>
      <c r="T18" s="566">
        <v>73.4367585875179</v>
      </c>
      <c r="U18" s="566">
        <v>88.369557112778566</v>
      </c>
      <c r="V18" s="566">
        <v>85.890665005489609</v>
      </c>
      <c r="W18" s="566">
        <v>89.030743878339734</v>
      </c>
      <c r="X18" s="566">
        <v>134.38520883551323</v>
      </c>
      <c r="Y18" s="566">
        <v>136.13615629291809</v>
      </c>
      <c r="Z18" s="566">
        <v>122.28702118301401</v>
      </c>
      <c r="AA18" s="566">
        <v>111.67429952082628</v>
      </c>
      <c r="AB18" s="566">
        <v>110.21396249762778</v>
      </c>
      <c r="AC18" s="566">
        <v>173.60215250562237</v>
      </c>
      <c r="AD18" s="565">
        <v>213.52606443854813</v>
      </c>
      <c r="AE18" s="565">
        <v>263.29096599660795</v>
      </c>
      <c r="AF18" s="565">
        <v>392.8083863114453</v>
      </c>
      <c r="AG18" s="565">
        <v>395.49041452407641</v>
      </c>
      <c r="AH18" s="578">
        <v>1265.1158312706777</v>
      </c>
    </row>
    <row r="19" spans="1:34" s="175" customFormat="1" ht="11.25">
      <c r="A19" s="178" t="s">
        <v>314</v>
      </c>
      <c r="B19" s="498">
        <v>-16.209207799999998</v>
      </c>
      <c r="C19" s="498">
        <v>-19.441048800000001</v>
      </c>
      <c r="D19" s="498">
        <v>-15.328222999999999</v>
      </c>
      <c r="E19" s="498">
        <v>-13.525226999999999</v>
      </c>
      <c r="F19" s="498">
        <v>-15.959546999999999</v>
      </c>
      <c r="G19" s="498">
        <v>-15.364803999999999</v>
      </c>
      <c r="H19" s="498">
        <v>-5.9607846028448321</v>
      </c>
      <c r="I19" s="498">
        <v>-6.6206281158447986</v>
      </c>
      <c r="J19" s="498">
        <v>-5.8282500536544779</v>
      </c>
      <c r="K19" s="498">
        <v>-7.3254869360807433</v>
      </c>
      <c r="L19" s="498">
        <v>-25.735149708424853</v>
      </c>
      <c r="M19" s="494">
        <v>-5.5657257825134163</v>
      </c>
      <c r="N19" s="494">
        <v>-6.8572987568955659</v>
      </c>
      <c r="O19" s="494">
        <v>-7.2546812183590639</v>
      </c>
      <c r="P19" s="500">
        <v>-8.7229468207364445</v>
      </c>
      <c r="Q19" s="498">
        <v>-28.400652578504491</v>
      </c>
      <c r="R19" s="583">
        <v>-1.8534592779966754</v>
      </c>
      <c r="S19" s="567">
        <v>-1.8045863843819197</v>
      </c>
      <c r="T19" s="567">
        <v>-2.7470833829592811</v>
      </c>
      <c r="U19" s="567">
        <v>-2.2908727684845647</v>
      </c>
      <c r="V19" s="567">
        <v>-2.2053124863875242</v>
      </c>
      <c r="W19" s="567">
        <v>-2.4501141925278751</v>
      </c>
      <c r="X19" s="567">
        <v>-2.1931815325822792</v>
      </c>
      <c r="Y19" s="567">
        <v>-2.236496889052507</v>
      </c>
      <c r="Z19" s="567">
        <v>-2.0613046141272253</v>
      </c>
      <c r="AA19" s="567">
        <v>-2.3790205492536303</v>
      </c>
      <c r="AB19" s="567">
        <v>-2.7866881733824389</v>
      </c>
      <c r="AC19" s="567">
        <v>-3.6276602310416832</v>
      </c>
      <c r="AD19" s="568">
        <v>-6.4051290453378762</v>
      </c>
      <c r="AE19" s="568">
        <v>-6.946299447399964</v>
      </c>
      <c r="AF19" s="568">
        <v>-6.490983035762012</v>
      </c>
      <c r="AG19" s="568">
        <v>-8.7933689536777528</v>
      </c>
      <c r="AH19" s="580">
        <v>-28.635780482177605</v>
      </c>
    </row>
    <row r="20" spans="1:34" s="187" customFormat="1" ht="10.5">
      <c r="A20" s="117" t="s">
        <v>37</v>
      </c>
      <c r="B20" s="198"/>
      <c r="C20" s="198"/>
      <c r="D20" s="198"/>
      <c r="E20" s="198"/>
      <c r="F20" s="198"/>
      <c r="G20" s="198"/>
      <c r="H20" s="198"/>
      <c r="I20" s="198"/>
      <c r="J20" s="198"/>
      <c r="K20" s="198"/>
      <c r="L20" s="198"/>
      <c r="M20" s="200"/>
      <c r="N20" s="200"/>
      <c r="O20" s="200"/>
      <c r="P20" s="200"/>
      <c r="Q20" s="201"/>
      <c r="R20" s="199"/>
      <c r="S20" s="200"/>
      <c r="T20" s="200"/>
      <c r="U20" s="200"/>
      <c r="V20" s="200"/>
      <c r="W20" s="200"/>
      <c r="X20" s="200"/>
      <c r="Y20" s="200"/>
      <c r="Z20" s="200"/>
      <c r="AA20" s="200"/>
      <c r="AB20" s="200"/>
      <c r="AC20" s="200"/>
      <c r="AD20" s="200"/>
      <c r="AE20" s="200"/>
      <c r="AF20" s="200"/>
      <c r="AG20" s="200"/>
      <c r="AH20" s="201"/>
    </row>
    <row r="21" spans="1:34" s="178" customFormat="1" ht="11.25"/>
    <row r="22" spans="1:34" s="178" customFormat="1" ht="11.25"/>
    <row r="23" spans="1:34" s="115" customFormat="1" ht="12.75"/>
    <row r="24" spans="1:34" s="115" customFormat="1" ht="12.75"/>
    <row r="25" spans="1:34" s="115" customFormat="1" ht="12.75"/>
    <row r="26" spans="1:34" s="115" customFormat="1" ht="12.75"/>
    <row r="27" spans="1:34" s="115" customFormat="1" ht="12.75"/>
    <row r="28" spans="1:34" s="115" customFormat="1" ht="12.75"/>
    <row r="29" spans="1:34" s="115" customFormat="1" ht="12.75"/>
    <row r="30" spans="1:34" s="115" customFormat="1" ht="12.75"/>
    <row r="31" spans="1:34" s="115" customFormat="1" ht="12.75"/>
    <row r="32" spans="1:34" s="115" customFormat="1" ht="12.75"/>
    <row r="33" s="115" customFormat="1" ht="12.75"/>
    <row r="34" s="115" customFormat="1" ht="12.75"/>
    <row r="35" s="115" customFormat="1" ht="12.75"/>
    <row r="36" s="115" customFormat="1" ht="12.75"/>
    <row r="37" s="115" customFormat="1" ht="12.75"/>
    <row r="38" s="115" customFormat="1" ht="12.75"/>
    <row r="39" s="115" customFormat="1" ht="12.75"/>
    <row r="40" s="115" customFormat="1" ht="12.75"/>
    <row r="41" s="115" customFormat="1" ht="12.75"/>
    <row r="42" s="115" customFormat="1" ht="12.75"/>
    <row r="43" s="115" customFormat="1" ht="12.75"/>
    <row r="44" s="115" customFormat="1" ht="12.75"/>
    <row r="45" s="115" customFormat="1" ht="12.75"/>
    <row r="46" s="115" customFormat="1" ht="12.75"/>
    <row r="47" s="115" customFormat="1" ht="12.75"/>
    <row r="48" s="115" customFormat="1" ht="12.75"/>
    <row r="49" s="115" customFormat="1" ht="12.75"/>
    <row r="50" s="115" customFormat="1" ht="12.75"/>
    <row r="51" s="115" customFormat="1" ht="12.75"/>
    <row r="52" s="115" customFormat="1" ht="12.75"/>
    <row r="53" s="115" customFormat="1" ht="12.75"/>
    <row r="54" s="115" customFormat="1" ht="12.75"/>
    <row r="55" s="115" customFormat="1" ht="12.75"/>
    <row r="56" s="115" customFormat="1" ht="12.75"/>
    <row r="57" s="115" customFormat="1" ht="12.75"/>
    <row r="58" s="115" customFormat="1" ht="12.75"/>
    <row r="59" s="115" customFormat="1" ht="12.75"/>
    <row r="60" s="115" customFormat="1" ht="12.75"/>
    <row r="61" s="115" customFormat="1" ht="12.75"/>
    <row r="62" s="115" customFormat="1" ht="12.75"/>
    <row r="63" s="115" customFormat="1" ht="12.75"/>
    <row r="64" s="115" customFormat="1" ht="12.75"/>
    <row r="65" s="115" customFormat="1" ht="12.75"/>
    <row r="66" s="115" customFormat="1" ht="12.75"/>
    <row r="67" s="115" customFormat="1" ht="12.75"/>
    <row r="68" s="115" customFormat="1" ht="12.75"/>
    <row r="69" s="115" customFormat="1" ht="12.75"/>
    <row r="70" s="115" customFormat="1" ht="12.75"/>
    <row r="71" s="115" customFormat="1" ht="12.75"/>
    <row r="72" s="115" customFormat="1" ht="12.75"/>
    <row r="73" s="115" customFormat="1" ht="12.75"/>
    <row r="74" s="115" customFormat="1" ht="12.75"/>
    <row r="75" s="115" customFormat="1" ht="12.75"/>
    <row r="76" s="115" customFormat="1" ht="12.75"/>
    <row r="77" s="115" customFormat="1" ht="12.75"/>
    <row r="78" s="115" customFormat="1" ht="12.75"/>
    <row r="79" s="115" customFormat="1" ht="12.75"/>
    <row r="80" s="115" customFormat="1" ht="12.75"/>
    <row r="81" s="115" customFormat="1" ht="12.75"/>
    <row r="82" s="115" customFormat="1" ht="12.75"/>
    <row r="83" s="115" customFormat="1" ht="19.5" customHeight="1"/>
    <row r="84" s="115" customFormat="1" ht="12.75"/>
    <row r="85" s="115" customFormat="1" ht="12.75"/>
    <row r="86" s="115" customFormat="1" ht="12.75"/>
    <row r="87" s="115" customFormat="1" ht="12.75"/>
    <row r="88" s="115" customFormat="1" ht="12.75"/>
    <row r="89" s="115" customFormat="1" ht="12.75"/>
    <row r="90" s="115" customFormat="1" ht="12.75"/>
    <row r="91" s="115" customFormat="1" ht="12.75"/>
    <row r="92" s="115" customFormat="1" ht="12.75"/>
    <row r="93" s="115" customFormat="1" ht="12.75"/>
    <row r="94" s="115" customFormat="1" ht="12.75"/>
    <row r="95" s="115" customFormat="1" ht="12.75"/>
    <row r="96" s="115" customFormat="1" ht="12.75"/>
    <row r="97" s="115" customFormat="1" ht="12.75"/>
    <row r="98" s="115" customFormat="1" ht="12.75"/>
    <row r="99" s="115" customFormat="1" ht="12.75"/>
    <row r="100" s="115" customFormat="1" ht="12.75"/>
    <row r="101" s="115" customFormat="1" ht="12.75"/>
    <row r="102" s="115" customFormat="1" ht="12.75"/>
    <row r="103" s="115" customFormat="1" ht="12.75"/>
    <row r="104" s="115" customFormat="1" ht="12.75"/>
    <row r="105" s="115" customFormat="1" ht="12.75"/>
    <row r="106" s="115" customFormat="1" ht="12.75"/>
    <row r="107" s="115" customFormat="1" ht="12.75"/>
    <row r="108" s="115" customFormat="1" ht="12.75"/>
    <row r="109" s="115" customFormat="1" ht="12.75"/>
    <row r="110" s="115" customFormat="1" ht="12.75"/>
    <row r="111" s="115" customFormat="1" ht="12.75"/>
    <row r="112" s="115" customFormat="1" ht="12.75"/>
    <row r="113" s="115" customFormat="1" ht="12.75"/>
    <row r="114" s="115" customFormat="1" ht="12.75"/>
    <row r="115" s="115" customFormat="1" ht="12.75"/>
    <row r="116" s="115" customFormat="1" ht="12.75"/>
    <row r="117" s="115" customFormat="1" ht="12.75"/>
    <row r="118" s="115" customFormat="1" ht="12.75"/>
    <row r="119" s="115" customFormat="1" ht="12.75"/>
    <row r="120" s="115" customFormat="1" ht="12.75"/>
    <row r="121" s="115" customFormat="1" ht="12.75"/>
    <row r="122" s="115" customFormat="1" ht="12.75"/>
    <row r="123" s="115" customFormat="1" ht="12.75"/>
    <row r="124" s="115" customFormat="1" ht="12.75"/>
    <row r="125" s="115" customFormat="1" ht="12.75"/>
    <row r="126" s="115" customFormat="1" ht="12.75"/>
    <row r="127" s="115" customFormat="1" ht="12.75"/>
    <row r="128" s="115" customFormat="1" ht="12.75"/>
    <row r="129" s="115" customFormat="1" ht="12.75"/>
    <row r="130" s="115" customFormat="1" ht="12.75"/>
    <row r="131" s="115" customFormat="1" ht="12.75"/>
    <row r="132" s="115" customFormat="1" ht="12.75"/>
    <row r="133" s="115" customFormat="1" ht="12.75"/>
    <row r="134" s="115" customFormat="1" ht="12.75"/>
    <row r="135" s="115" customFormat="1" ht="12.75"/>
    <row r="136" s="115" customFormat="1" ht="12.75"/>
    <row r="137" s="115" customFormat="1" ht="12.75"/>
    <row r="138" s="115" customFormat="1" ht="12.75"/>
    <row r="139" s="115" customFormat="1" ht="12.75"/>
    <row r="140" s="115" customFormat="1" ht="12.75"/>
    <row r="141" s="115" customFormat="1" ht="12.75"/>
    <row r="142" s="115" customFormat="1" ht="12.75"/>
    <row r="143" s="115" customFormat="1" ht="12.75"/>
    <row r="144" s="115" customFormat="1" ht="12.75"/>
    <row r="145" s="115" customFormat="1" ht="12.75"/>
    <row r="146" s="115" customFormat="1" ht="12.75"/>
    <row r="147" s="115" customFormat="1" ht="12.75"/>
    <row r="148" s="115" customFormat="1" ht="12.75"/>
    <row r="149" s="115" customFormat="1" ht="12.75"/>
    <row r="150" s="115" customFormat="1" ht="12.75"/>
    <row r="151" s="115" customFormat="1" ht="12.75"/>
    <row r="152" s="115" customFormat="1" ht="12.75"/>
    <row r="153" s="115" customFormat="1" ht="52.5" customHeight="1"/>
    <row r="154" s="115" customFormat="1" ht="12.75"/>
    <row r="155" s="115" customFormat="1" ht="12.75"/>
    <row r="156" s="115" customFormat="1" ht="12.75"/>
    <row r="157" s="115" customFormat="1" ht="12.75"/>
    <row r="158" s="115" customFormat="1" ht="12.75"/>
    <row r="159" s="115" customFormat="1" ht="12.75"/>
    <row r="160" s="115" customFormat="1" ht="12.75"/>
    <row r="161" s="115" customFormat="1" ht="20.100000000000001" customHeight="1"/>
    <row r="162" s="115" customFormat="1" ht="20.100000000000001" customHeight="1"/>
    <row r="163" s="115" customFormat="1" ht="20.100000000000001" customHeight="1"/>
    <row r="164" s="115" customFormat="1" ht="20.100000000000001" customHeight="1"/>
    <row r="165" s="115" customFormat="1" ht="20.100000000000001" customHeight="1"/>
    <row r="166" s="115" customFormat="1" ht="12.75"/>
    <row r="167" s="115" customFormat="1" ht="12.75"/>
    <row r="168" s="115" customFormat="1" ht="12.75"/>
    <row r="169" s="115" customFormat="1" ht="12.75"/>
    <row r="170" s="115" customFormat="1" ht="12.75"/>
    <row r="171" s="115" customFormat="1" ht="12.75"/>
    <row r="172" s="115" customFormat="1" ht="12.75"/>
    <row r="173" s="115" customFormat="1" ht="12.75"/>
    <row r="174" s="115" customFormat="1" ht="12.75"/>
    <row r="175" s="115" customFormat="1" ht="12.75"/>
    <row r="176" s="115" customFormat="1" ht="12.75"/>
    <row r="177" s="115" customFormat="1" ht="12.75"/>
    <row r="178" s="115" customFormat="1" ht="12.75"/>
    <row r="179" s="115" customFormat="1" ht="12.75"/>
    <row r="180" s="115" customFormat="1" ht="12.75"/>
    <row r="181" s="115" customFormat="1" ht="12.75"/>
    <row r="182" s="115" customFormat="1" ht="12.75"/>
    <row r="183" s="115" customFormat="1" ht="12.75"/>
    <row r="184" s="115" customFormat="1" ht="12.75"/>
    <row r="185" s="115" customFormat="1" ht="12.75"/>
    <row r="186" s="115" customFormat="1" ht="12.75"/>
    <row r="187" s="115" customFormat="1" ht="12.75"/>
    <row r="188" s="115" customFormat="1" ht="12.75"/>
    <row r="189" s="115" customFormat="1" ht="12.75"/>
    <row r="190" s="115" customFormat="1" ht="12.75"/>
    <row r="191" s="115" customFormat="1" ht="12.75"/>
    <row r="192" s="115" customFormat="1" ht="12.75"/>
    <row r="193" s="115" customFormat="1" ht="12.75"/>
    <row r="194" s="115" customFormat="1" ht="12.75"/>
    <row r="195" s="115" customFormat="1" ht="12.75"/>
    <row r="196" s="115" customFormat="1" ht="12.75"/>
    <row r="197" s="115" customFormat="1" ht="12.75"/>
    <row r="198" s="115" customFormat="1" ht="12.75"/>
    <row r="199" s="115" customFormat="1" ht="12.75"/>
    <row r="200" s="115" customFormat="1" ht="12.75"/>
    <row r="201" s="115" customFormat="1" ht="12.75"/>
    <row r="202" s="115" customFormat="1" ht="12.75"/>
    <row r="203" s="115" customFormat="1" ht="12.75"/>
    <row r="204" s="115" customFormat="1" ht="12.75"/>
    <row r="205" s="115" customFormat="1" ht="12.75"/>
    <row r="206" s="115" customFormat="1" ht="12.75"/>
    <row r="207" s="115" customFormat="1" ht="12.75"/>
    <row r="208" s="115" customFormat="1" ht="12.75"/>
    <row r="209" s="115" customFormat="1" ht="12.75"/>
    <row r="210" s="115" customFormat="1" ht="12.75"/>
    <row r="211" s="115" customFormat="1" ht="12.75"/>
    <row r="212" s="115" customFormat="1" ht="12.75"/>
    <row r="213" s="115" customFormat="1" ht="12.75"/>
    <row r="214" s="115" customFormat="1" ht="12.75"/>
    <row r="215" s="115" customFormat="1" ht="12.75"/>
    <row r="216" s="115" customFormat="1" ht="12.75"/>
    <row r="217" s="115" customFormat="1" ht="12.75"/>
    <row r="218" s="115" customFormat="1" ht="12.75"/>
    <row r="219" s="115" customFormat="1" ht="12.75"/>
    <row r="220" s="115" customFormat="1" ht="12.75"/>
    <row r="221" s="115" customFormat="1" ht="12.75"/>
    <row r="222" s="115" customFormat="1" ht="12.75"/>
    <row r="223" s="115" customFormat="1" ht="12.75"/>
    <row r="224" s="115" customFormat="1" ht="12.75"/>
    <row r="225" s="115" customFormat="1" ht="12.75"/>
    <row r="226" s="115" customFormat="1" ht="12.75"/>
    <row r="227" s="115" customFormat="1" ht="12.75"/>
    <row r="228" s="115" customFormat="1" ht="12.75"/>
    <row r="229" s="115" customFormat="1" ht="12.75"/>
    <row r="230" s="115" customFormat="1" ht="12.75"/>
    <row r="231" s="115" customFormat="1" ht="12.75"/>
    <row r="232" s="115" customFormat="1" ht="12.75"/>
    <row r="233" s="115" customFormat="1" ht="12.75"/>
    <row r="234" s="115" customFormat="1" ht="12.75"/>
    <row r="235" s="115" customFormat="1" ht="12.75"/>
    <row r="236" s="115" customFormat="1" ht="12.75"/>
    <row r="237" s="115" customFormat="1" ht="12.75"/>
    <row r="238" s="115" customFormat="1" ht="12.75"/>
    <row r="239" s="115" customFormat="1" ht="12.75"/>
    <row r="240" s="115" customFormat="1" ht="12.75"/>
    <row r="241" s="115" customFormat="1" ht="12.75"/>
    <row r="242" s="115" customFormat="1" ht="12.75"/>
    <row r="243" s="115" customFormat="1" ht="12.75"/>
    <row r="244" s="115" customFormat="1" ht="12.75"/>
    <row r="245" s="115" customFormat="1" ht="12.75"/>
    <row r="246" s="115" customFormat="1" ht="12.75"/>
    <row r="247" s="115" customFormat="1" ht="12.75"/>
    <row r="248" s="115" customFormat="1" ht="12.75"/>
    <row r="249" s="115" customFormat="1" ht="12.75"/>
    <row r="250" s="115" customFormat="1" ht="12.75"/>
    <row r="251" s="115" customFormat="1" ht="12.75"/>
    <row r="252" s="115" customFormat="1" ht="12.75"/>
    <row r="253" s="115" customFormat="1" ht="12.75"/>
    <row r="254" s="115" customFormat="1" ht="12.75"/>
    <row r="255" s="115" customFormat="1" ht="12.75"/>
    <row r="256" s="115" customFormat="1" ht="12.75"/>
    <row r="257" s="115" customFormat="1" ht="12.75"/>
    <row r="258" s="115" customFormat="1" ht="12.75"/>
  </sheetData>
  <pageMargins left="0" right="0" top="0.3" bottom="0.25" header="0.42" footer="0.27"/>
  <pageSetup scale="52" fitToHeight="100" orientation="portrait" r:id="rId1"/>
  <headerFooter alignWithMargins="0"/>
</worksheet>
</file>

<file path=xl/worksheets/sheet7.xml><?xml version="1.0" encoding="utf-8"?>
<worksheet xmlns="http://schemas.openxmlformats.org/spreadsheetml/2006/main" xmlns:r="http://schemas.openxmlformats.org/officeDocument/2006/relationships">
  <sheetPr syncVertical="1" syncRef="A1" transitionEvaluation="1"/>
  <dimension ref="A1:AH232"/>
  <sheetViews>
    <sheetView showGridLines="0" zoomScaleNormal="100" workbookViewId="0"/>
  </sheetViews>
  <sheetFormatPr defaultColWidth="13.5703125" defaultRowHeight="15"/>
  <cols>
    <col min="1" max="1" width="48.5703125" style="107" customWidth="1"/>
    <col min="2" max="6" width="6.7109375" style="108" customWidth="1"/>
    <col min="7" max="7" width="6.7109375" style="109" customWidth="1"/>
    <col min="8" max="9" width="7.42578125" style="108" hidden="1" customWidth="1"/>
    <col min="10" max="11" width="8" style="108" hidden="1" customWidth="1"/>
    <col min="12" max="12" width="6.7109375" style="108" customWidth="1"/>
    <col min="13" max="13" width="6.140625" style="111" hidden="1" customWidth="1"/>
    <col min="14" max="15" width="6" style="111" hidden="1" customWidth="1"/>
    <col min="16" max="16" width="6.5703125" style="111" hidden="1" customWidth="1"/>
    <col min="17" max="17" width="6.7109375" style="111" customWidth="1"/>
    <col min="18" max="18" width="5.85546875" style="116" customWidth="1"/>
    <col min="19" max="19" width="5.7109375" style="111" customWidth="1"/>
    <col min="20" max="20" width="6.5703125" style="111" customWidth="1"/>
    <col min="21" max="22" width="5.85546875" style="111" customWidth="1"/>
    <col min="23" max="23" width="5.7109375" style="111" customWidth="1"/>
    <col min="24" max="24" width="6.5703125" style="111" customWidth="1"/>
    <col min="25" max="25" width="5.7109375" style="111" customWidth="1"/>
    <col min="26" max="27" width="6.5703125" style="111" customWidth="1"/>
    <col min="28" max="28" width="5.7109375" style="111" customWidth="1"/>
    <col min="29" max="29" width="6.5703125" style="111" customWidth="1"/>
    <col min="30" max="34" width="6.7109375" style="111" customWidth="1"/>
    <col min="35" max="16384" width="13.5703125" style="112"/>
  </cols>
  <sheetData>
    <row r="1" spans="1:34" ht="15.75" customHeight="1">
      <c r="R1" s="110"/>
      <c r="AD1" s="112"/>
      <c r="AE1" s="112"/>
      <c r="AF1" s="112"/>
      <c r="AG1" s="112"/>
      <c r="AH1" s="112"/>
    </row>
    <row r="2" spans="1:34" ht="16.5" customHeight="1">
      <c r="A2" s="512" t="s">
        <v>525</v>
      </c>
      <c r="R2" s="113"/>
      <c r="AD2" s="112"/>
      <c r="AE2" s="112"/>
      <c r="AF2" s="112"/>
      <c r="AG2" s="112"/>
      <c r="AH2" s="112"/>
    </row>
    <row r="3" spans="1:34" s="109" customFormat="1" ht="15.75" customHeight="1">
      <c r="A3" s="118" t="s">
        <v>40</v>
      </c>
      <c r="B3" s="108"/>
      <c r="C3" s="108"/>
      <c r="D3" s="108"/>
      <c r="E3" s="108"/>
      <c r="F3" s="108"/>
      <c r="H3" s="108"/>
      <c r="I3" s="108"/>
      <c r="J3" s="108"/>
      <c r="K3" s="108"/>
      <c r="L3" s="108"/>
      <c r="M3" s="108"/>
      <c r="N3" s="108"/>
      <c r="O3" s="108"/>
      <c r="P3" s="108"/>
      <c r="Q3" s="108"/>
      <c r="R3" s="114"/>
      <c r="S3" s="108"/>
      <c r="T3" s="108"/>
      <c r="U3" s="108"/>
      <c r="V3" s="108"/>
      <c r="W3" s="108"/>
      <c r="X3" s="108"/>
      <c r="Y3" s="108"/>
      <c r="Z3" s="108"/>
      <c r="AA3" s="108"/>
      <c r="AB3" s="108"/>
      <c r="AC3" s="108"/>
    </row>
    <row r="4" spans="1:34" s="175" customFormat="1" ht="17.25" customHeight="1">
      <c r="A4" s="188" t="s">
        <v>285</v>
      </c>
      <c r="B4" s="189">
        <v>2003</v>
      </c>
      <c r="C4" s="189">
        <v>2004</v>
      </c>
      <c r="D4" s="189">
        <v>2005</v>
      </c>
      <c r="E4" s="189">
        <v>2006</v>
      </c>
      <c r="F4" s="189">
        <v>2007</v>
      </c>
      <c r="G4" s="189">
        <v>2008</v>
      </c>
      <c r="H4" s="190" t="s">
        <v>42</v>
      </c>
      <c r="I4" s="190" t="s">
        <v>43</v>
      </c>
      <c r="J4" s="190" t="s">
        <v>44</v>
      </c>
      <c r="K4" s="190" t="s">
        <v>45</v>
      </c>
      <c r="L4" s="189">
        <v>2009</v>
      </c>
      <c r="M4" s="190" t="s">
        <v>42</v>
      </c>
      <c r="N4" s="190" t="s">
        <v>43</v>
      </c>
      <c r="O4" s="190" t="s">
        <v>44</v>
      </c>
      <c r="P4" s="190" t="s">
        <v>45</v>
      </c>
      <c r="Q4" s="192">
        <v>2010</v>
      </c>
      <c r="R4" s="191">
        <v>1</v>
      </c>
      <c r="S4" s="191">
        <v>2</v>
      </c>
      <c r="T4" s="191">
        <v>3</v>
      </c>
      <c r="U4" s="191">
        <v>4</v>
      </c>
      <c r="V4" s="191">
        <v>5</v>
      </c>
      <c r="W4" s="191">
        <v>6</v>
      </c>
      <c r="X4" s="191">
        <v>7</v>
      </c>
      <c r="Y4" s="191">
        <v>8</v>
      </c>
      <c r="Z4" s="191">
        <v>9</v>
      </c>
      <c r="AA4" s="191">
        <v>10</v>
      </c>
      <c r="AB4" s="191">
        <v>11</v>
      </c>
      <c r="AC4" s="191">
        <v>12</v>
      </c>
      <c r="AD4" s="190" t="s">
        <v>42</v>
      </c>
      <c r="AE4" s="190" t="s">
        <v>43</v>
      </c>
      <c r="AF4" s="190" t="s">
        <v>44</v>
      </c>
      <c r="AG4" s="190" t="s">
        <v>45</v>
      </c>
      <c r="AH4" s="192">
        <v>2011</v>
      </c>
    </row>
    <row r="5" spans="1:34" s="175" customFormat="1" ht="11.25">
      <c r="A5" s="208" t="s">
        <v>316</v>
      </c>
      <c r="B5" s="491">
        <v>193.88756179013598</v>
      </c>
      <c r="C5" s="491">
        <v>347.10535050168482</v>
      </c>
      <c r="D5" s="491">
        <v>127.70696816906822</v>
      </c>
      <c r="E5" s="491">
        <v>19.555607095098452</v>
      </c>
      <c r="F5" s="491">
        <v>461.05124686090983</v>
      </c>
      <c r="G5" s="491">
        <v>886.16213758505774</v>
      </c>
      <c r="H5" s="491">
        <v>301.83354778749413</v>
      </c>
      <c r="I5" s="491">
        <v>106.11258593664758</v>
      </c>
      <c r="J5" s="491">
        <v>-72.757929741795351</v>
      </c>
      <c r="K5" s="491">
        <v>94.82334742551437</v>
      </c>
      <c r="L5" s="491">
        <v>430.01155140786074</v>
      </c>
      <c r="M5" s="492">
        <v>25.744414153779342</v>
      </c>
      <c r="N5" s="492">
        <v>37.827739054109635</v>
      </c>
      <c r="O5" s="492">
        <v>-54.40387823446838</v>
      </c>
      <c r="P5" s="496">
        <v>121.69406318374439</v>
      </c>
      <c r="Q5" s="496">
        <v>130.86233815716497</v>
      </c>
      <c r="R5" s="576">
        <v>96.610844319111052</v>
      </c>
      <c r="S5" s="576">
        <v>76.468599147498495</v>
      </c>
      <c r="T5" s="576">
        <v>51.373473747022203</v>
      </c>
      <c r="U5" s="576">
        <v>51.388370796895074</v>
      </c>
      <c r="V5" s="576">
        <v>2.9376239132681023</v>
      </c>
      <c r="W5" s="576">
        <v>14.052650047989447</v>
      </c>
      <c r="X5" s="576">
        <v>-1.0204391417431204</v>
      </c>
      <c r="Y5" s="576">
        <v>-29.494233054093822</v>
      </c>
      <c r="Z5" s="576">
        <v>-40.385389105978334</v>
      </c>
      <c r="AA5" s="576">
        <v>-25.426864370709058</v>
      </c>
      <c r="AB5" s="576">
        <v>56.898528275080295</v>
      </c>
      <c r="AC5" s="576">
        <v>-44.892113810490912</v>
      </c>
      <c r="AD5" s="565">
        <v>224.45291721363174</v>
      </c>
      <c r="AE5" s="565">
        <v>68.378644758152632</v>
      </c>
      <c r="AF5" s="565">
        <v>-70.900061301815271</v>
      </c>
      <c r="AG5" s="565">
        <v>-13.420449906119675</v>
      </c>
      <c r="AH5" s="576">
        <v>208.51105076384943</v>
      </c>
    </row>
    <row r="6" spans="1:34" s="175" customFormat="1" ht="11.25">
      <c r="A6" s="208" t="s">
        <v>317</v>
      </c>
      <c r="B6" s="491">
        <v>-5.8330219999999997</v>
      </c>
      <c r="C6" s="491">
        <v>-3.7978350000000001</v>
      </c>
      <c r="D6" s="491">
        <v>-1.7346400000000002</v>
      </c>
      <c r="E6" s="491">
        <v>-0.81939099999999998</v>
      </c>
      <c r="F6" s="491">
        <v>3.6754630000000006</v>
      </c>
      <c r="G6" s="491">
        <v>-12.248863</v>
      </c>
      <c r="H6" s="491">
        <v>0.83646159999999992</v>
      </c>
      <c r="I6" s="491">
        <v>1.7809016000000002</v>
      </c>
      <c r="J6" s="491">
        <v>15.2387666</v>
      </c>
      <c r="K6" s="491">
        <v>2.3080585999999998</v>
      </c>
      <c r="L6" s="491">
        <v>20.1641884</v>
      </c>
      <c r="M6" s="492">
        <v>1.7909976999999997</v>
      </c>
      <c r="N6" s="492">
        <v>3.4637237000000001</v>
      </c>
      <c r="O6" s="492">
        <v>2.6935066999999995</v>
      </c>
      <c r="P6" s="496">
        <v>4.9308087</v>
      </c>
      <c r="Q6" s="496">
        <v>12.879036799999998</v>
      </c>
      <c r="R6" s="576">
        <v>7.7632369999999993</v>
      </c>
      <c r="S6" s="576">
        <v>0.89681100000000002</v>
      </c>
      <c r="T6" s="576">
        <v>0.78578100000000006</v>
      </c>
      <c r="U6" s="576">
        <v>1.16113</v>
      </c>
      <c r="V6" s="576">
        <v>1.387626</v>
      </c>
      <c r="W6" s="576">
        <v>0.8977670000000002</v>
      </c>
      <c r="X6" s="576">
        <v>3.1486560000000003</v>
      </c>
      <c r="Y6" s="576">
        <v>0.49926700000000013</v>
      </c>
      <c r="Z6" s="576">
        <v>0.30195799999999995</v>
      </c>
      <c r="AA6" s="576">
        <v>0.42359899999999984</v>
      </c>
      <c r="AB6" s="576">
        <v>0.8927189999999996</v>
      </c>
      <c r="AC6" s="576">
        <v>2.724942</v>
      </c>
      <c r="AD6" s="565">
        <v>9.4458289999999998</v>
      </c>
      <c r="AE6" s="565">
        <v>3.446523</v>
      </c>
      <c r="AF6" s="565">
        <v>3.9498810000000004</v>
      </c>
      <c r="AG6" s="565">
        <v>4.0412599999999994</v>
      </c>
      <c r="AH6" s="576">
        <v>20.883493000000001</v>
      </c>
    </row>
    <row r="7" spans="1:34" s="175" customFormat="1" ht="11.25">
      <c r="A7" s="197" t="s">
        <v>287</v>
      </c>
      <c r="B7" s="491">
        <v>0</v>
      </c>
      <c r="C7" s="491">
        <v>0</v>
      </c>
      <c r="D7" s="491">
        <v>0</v>
      </c>
      <c r="E7" s="491">
        <v>0</v>
      </c>
      <c r="F7" s="491">
        <v>0</v>
      </c>
      <c r="G7" s="491">
        <v>0</v>
      </c>
      <c r="H7" s="491">
        <v>3.7767489999999997</v>
      </c>
      <c r="I7" s="491">
        <v>4.6405969999999996</v>
      </c>
      <c r="J7" s="491">
        <v>11.276897</v>
      </c>
      <c r="K7" s="491">
        <v>5.7525620000000002</v>
      </c>
      <c r="L7" s="491">
        <v>25.446805000000001</v>
      </c>
      <c r="M7" s="492">
        <v>4.726299</v>
      </c>
      <c r="N7" s="492">
        <v>6.231446</v>
      </c>
      <c r="O7" s="492">
        <v>6.6105040000000006</v>
      </c>
      <c r="P7" s="496">
        <v>7.946637</v>
      </c>
      <c r="Q7" s="491">
        <v>25.514886000000001</v>
      </c>
      <c r="R7" s="577">
        <v>8.0367549999999994</v>
      </c>
      <c r="S7" s="577">
        <v>1.909292</v>
      </c>
      <c r="T7" s="577">
        <v>1.974645</v>
      </c>
      <c r="U7" s="577">
        <v>2.297717</v>
      </c>
      <c r="V7" s="577">
        <v>2.429513</v>
      </c>
      <c r="W7" s="577">
        <v>2.5272290000000002</v>
      </c>
      <c r="X7" s="577">
        <v>4.0434770000000002</v>
      </c>
      <c r="Y7" s="577">
        <v>2.3060510000000001</v>
      </c>
      <c r="Z7" s="577">
        <v>1.450529</v>
      </c>
      <c r="AA7" s="577">
        <v>1.9148099999999999</v>
      </c>
      <c r="AB7" s="577">
        <v>2.9363069999999998</v>
      </c>
      <c r="AC7" s="577">
        <v>4.3159130000000001</v>
      </c>
      <c r="AD7" s="565">
        <v>11.920692000000001</v>
      </c>
      <c r="AE7" s="565">
        <v>7.2544590000000007</v>
      </c>
      <c r="AF7" s="565">
        <v>7.8000570000000007</v>
      </c>
      <c r="AG7" s="565">
        <v>9.1670300000000005</v>
      </c>
      <c r="AH7" s="578">
        <v>36.142238000000006</v>
      </c>
    </row>
    <row r="8" spans="1:34" s="175" customFormat="1" ht="11.25">
      <c r="A8" s="197" t="s">
        <v>288</v>
      </c>
      <c r="B8" s="491">
        <v>-5.8330219999999997</v>
      </c>
      <c r="C8" s="491">
        <v>-3.7978350000000001</v>
      </c>
      <c r="D8" s="491">
        <v>-1.7346400000000002</v>
      </c>
      <c r="E8" s="491">
        <v>-0.81939099999999998</v>
      </c>
      <c r="F8" s="491">
        <v>3.6754630000000006</v>
      </c>
      <c r="G8" s="491">
        <v>-12.248863</v>
      </c>
      <c r="H8" s="491">
        <v>-2.9402873999999999</v>
      </c>
      <c r="I8" s="491">
        <v>-2.8596954000000001</v>
      </c>
      <c r="J8" s="491">
        <v>3.9618696</v>
      </c>
      <c r="K8" s="491">
        <v>-3.4445034000000003</v>
      </c>
      <c r="L8" s="491">
        <v>-5.2826166000000008</v>
      </c>
      <c r="M8" s="492">
        <v>-2.9353013000000003</v>
      </c>
      <c r="N8" s="492">
        <v>-2.7677223</v>
      </c>
      <c r="O8" s="492">
        <v>-3.9169973000000002</v>
      </c>
      <c r="P8" s="496">
        <v>-3.0158282999999999</v>
      </c>
      <c r="Q8" s="491">
        <v>-12.635849199999999</v>
      </c>
      <c r="R8" s="577">
        <v>-0.27351799999999998</v>
      </c>
      <c r="S8" s="577">
        <v>-1.012481</v>
      </c>
      <c r="T8" s="577">
        <v>-1.1888639999999999</v>
      </c>
      <c r="U8" s="577">
        <v>-1.136587</v>
      </c>
      <c r="V8" s="577">
        <v>-1.041887</v>
      </c>
      <c r="W8" s="577">
        <v>-1.629462</v>
      </c>
      <c r="X8" s="577">
        <v>-0.89482099999999998</v>
      </c>
      <c r="Y8" s="577">
        <v>-1.8067839999999999</v>
      </c>
      <c r="Z8" s="577">
        <v>-1.148571</v>
      </c>
      <c r="AA8" s="577">
        <v>-1.4912110000000001</v>
      </c>
      <c r="AB8" s="577">
        <v>-2.0435880000000002</v>
      </c>
      <c r="AC8" s="577">
        <v>-1.5909710000000001</v>
      </c>
      <c r="AD8" s="565">
        <v>-2.474863</v>
      </c>
      <c r="AE8" s="565">
        <v>-3.8079359999999998</v>
      </c>
      <c r="AF8" s="565">
        <v>-3.8501759999999998</v>
      </c>
      <c r="AG8" s="565">
        <v>-5.125770000000001</v>
      </c>
      <c r="AH8" s="578">
        <v>-15.258745000000001</v>
      </c>
    </row>
    <row r="9" spans="1:34" s="175" customFormat="1" ht="11.25">
      <c r="A9" s="197" t="s">
        <v>318</v>
      </c>
      <c r="B9" s="491">
        <v>-5.7530850000000004</v>
      </c>
      <c r="C9" s="491">
        <v>-3.7958340000000002</v>
      </c>
      <c r="D9" s="491">
        <v>-1.7346400000000002</v>
      </c>
      <c r="E9" s="491">
        <v>-0.81939099999999998</v>
      </c>
      <c r="F9" s="491">
        <v>1.2303890000000004</v>
      </c>
      <c r="G9" s="491">
        <v>-1.051023</v>
      </c>
      <c r="H9" s="491">
        <v>0.83646159999999992</v>
      </c>
      <c r="I9" s="491">
        <v>1.7809016000000002</v>
      </c>
      <c r="J9" s="491">
        <v>7.7322416</v>
      </c>
      <c r="K9" s="491">
        <v>2.3080585999999998</v>
      </c>
      <c r="L9" s="491">
        <v>12.657663400000001</v>
      </c>
      <c r="M9" s="492">
        <v>1.7909976999999997</v>
      </c>
      <c r="N9" s="492">
        <v>3.4637237000000001</v>
      </c>
      <c r="O9" s="492">
        <v>2.6935066999999995</v>
      </c>
      <c r="P9" s="496">
        <v>4.9308087</v>
      </c>
      <c r="Q9" s="491">
        <v>12.879036799999998</v>
      </c>
      <c r="R9" s="577">
        <v>7.7632369999999993</v>
      </c>
      <c r="S9" s="577">
        <v>0.89681100000000002</v>
      </c>
      <c r="T9" s="577">
        <v>0.78578100000000006</v>
      </c>
      <c r="U9" s="577">
        <v>1.16113</v>
      </c>
      <c r="V9" s="577">
        <v>1.387626</v>
      </c>
      <c r="W9" s="577">
        <v>0.8977670000000002</v>
      </c>
      <c r="X9" s="577">
        <v>3.1486560000000003</v>
      </c>
      <c r="Y9" s="577">
        <v>0.49526700000000012</v>
      </c>
      <c r="Z9" s="577">
        <v>0.30437599999999998</v>
      </c>
      <c r="AA9" s="577">
        <v>0.42359899999999984</v>
      </c>
      <c r="AB9" s="577">
        <v>0.8927189999999996</v>
      </c>
      <c r="AC9" s="577">
        <v>2.724942</v>
      </c>
      <c r="AD9" s="565">
        <v>9.4458289999999998</v>
      </c>
      <c r="AE9" s="565">
        <v>3.446523</v>
      </c>
      <c r="AF9" s="565">
        <v>3.9482990000000004</v>
      </c>
      <c r="AG9" s="565">
        <v>4.0412599999999994</v>
      </c>
      <c r="AH9" s="578">
        <v>20.881911000000002</v>
      </c>
    </row>
    <row r="10" spans="1:34" s="175" customFormat="1" ht="11.25">
      <c r="A10" s="197" t="s">
        <v>290</v>
      </c>
      <c r="B10" s="491">
        <v>0</v>
      </c>
      <c r="C10" s="491">
        <v>0</v>
      </c>
      <c r="D10" s="491">
        <v>0</v>
      </c>
      <c r="E10" s="491">
        <v>0</v>
      </c>
      <c r="F10" s="491">
        <v>0</v>
      </c>
      <c r="G10" s="491">
        <v>0</v>
      </c>
      <c r="H10" s="491">
        <v>3.7767489999999997</v>
      </c>
      <c r="I10" s="491">
        <v>4.6405969999999996</v>
      </c>
      <c r="J10" s="491">
        <v>11.276897</v>
      </c>
      <c r="K10" s="491">
        <v>5.7525620000000002</v>
      </c>
      <c r="L10" s="491">
        <v>25.446805000000001</v>
      </c>
      <c r="M10" s="492">
        <v>4.726299</v>
      </c>
      <c r="N10" s="492">
        <v>6.231446</v>
      </c>
      <c r="O10" s="492">
        <v>6.6105040000000006</v>
      </c>
      <c r="P10" s="496">
        <v>7.946637</v>
      </c>
      <c r="Q10" s="491">
        <v>25.514886000000001</v>
      </c>
      <c r="R10" s="577">
        <v>8.0367549999999994</v>
      </c>
      <c r="S10" s="577">
        <v>1.909292</v>
      </c>
      <c r="T10" s="577">
        <v>1.974645</v>
      </c>
      <c r="U10" s="577">
        <v>2.297717</v>
      </c>
      <c r="V10" s="577">
        <v>2.429513</v>
      </c>
      <c r="W10" s="577">
        <v>2.5272290000000002</v>
      </c>
      <c r="X10" s="577">
        <v>4.0434770000000002</v>
      </c>
      <c r="Y10" s="577">
        <v>2.3020510000000001</v>
      </c>
      <c r="Z10" s="577">
        <v>1.450529</v>
      </c>
      <c r="AA10" s="577">
        <v>1.9148099999999999</v>
      </c>
      <c r="AB10" s="577">
        <v>2.9363069999999998</v>
      </c>
      <c r="AC10" s="577">
        <v>4.3159130000000001</v>
      </c>
      <c r="AD10" s="565">
        <v>11.920692000000001</v>
      </c>
      <c r="AE10" s="565">
        <v>7.2544590000000007</v>
      </c>
      <c r="AF10" s="565">
        <v>7.7960569999999993</v>
      </c>
      <c r="AG10" s="565">
        <v>9.1670300000000005</v>
      </c>
      <c r="AH10" s="578">
        <v>36.138238000000001</v>
      </c>
    </row>
    <row r="11" spans="1:34" s="175" customFormat="1" ht="11.25">
      <c r="A11" s="197" t="s">
        <v>291</v>
      </c>
      <c r="B11" s="491">
        <v>-5.7530850000000004</v>
      </c>
      <c r="C11" s="491">
        <v>-3.7958340000000002</v>
      </c>
      <c r="D11" s="491">
        <v>-1.7346400000000002</v>
      </c>
      <c r="E11" s="491">
        <v>-0.81939099999999998</v>
      </c>
      <c r="F11" s="491">
        <v>1.2303890000000004</v>
      </c>
      <c r="G11" s="491">
        <v>-1.051023</v>
      </c>
      <c r="H11" s="491">
        <v>-2.9402873999999999</v>
      </c>
      <c r="I11" s="491">
        <v>-2.8596954000000001</v>
      </c>
      <c r="J11" s="491">
        <v>-3.5446553999999999</v>
      </c>
      <c r="K11" s="491">
        <v>-3.4445034000000003</v>
      </c>
      <c r="L11" s="491">
        <v>-12.789141600000001</v>
      </c>
      <c r="M11" s="492">
        <v>-2.9353013000000003</v>
      </c>
      <c r="N11" s="492">
        <v>-2.7677223</v>
      </c>
      <c r="O11" s="492">
        <v>-3.9169973000000002</v>
      </c>
      <c r="P11" s="496">
        <v>-3.0158282999999999</v>
      </c>
      <c r="Q11" s="491">
        <v>-12.635849199999999</v>
      </c>
      <c r="R11" s="577">
        <v>-0.27351799999999998</v>
      </c>
      <c r="S11" s="577">
        <v>-1.012481</v>
      </c>
      <c r="T11" s="577">
        <v>-1.1888639999999999</v>
      </c>
      <c r="U11" s="577">
        <v>-1.136587</v>
      </c>
      <c r="V11" s="577">
        <v>-1.041887</v>
      </c>
      <c r="W11" s="577">
        <v>-1.629462</v>
      </c>
      <c r="X11" s="577">
        <v>-0.89482099999999998</v>
      </c>
      <c r="Y11" s="577">
        <v>-1.8067839999999999</v>
      </c>
      <c r="Z11" s="577">
        <v>-1.146153</v>
      </c>
      <c r="AA11" s="577">
        <v>-1.4912110000000001</v>
      </c>
      <c r="AB11" s="577">
        <v>-2.0435880000000002</v>
      </c>
      <c r="AC11" s="577">
        <v>-1.5909710000000001</v>
      </c>
      <c r="AD11" s="565">
        <v>-2.474863</v>
      </c>
      <c r="AE11" s="565">
        <v>-3.8079359999999998</v>
      </c>
      <c r="AF11" s="565">
        <v>-3.8477579999999998</v>
      </c>
      <c r="AG11" s="565">
        <v>-5.125770000000001</v>
      </c>
      <c r="AH11" s="578">
        <v>-15.256327000000001</v>
      </c>
    </row>
    <row r="12" spans="1:34" s="175" customFormat="1" ht="11.25">
      <c r="A12" s="197" t="s">
        <v>319</v>
      </c>
      <c r="B12" s="491">
        <v>0</v>
      </c>
      <c r="C12" s="491">
        <v>0</v>
      </c>
      <c r="D12" s="491">
        <v>0</v>
      </c>
      <c r="E12" s="491">
        <v>0</v>
      </c>
      <c r="F12" s="491">
        <v>0</v>
      </c>
      <c r="G12" s="491">
        <v>0</v>
      </c>
      <c r="H12" s="491">
        <v>0</v>
      </c>
      <c r="I12" s="491">
        <v>0</v>
      </c>
      <c r="J12" s="491">
        <v>0</v>
      </c>
      <c r="K12" s="491">
        <v>0</v>
      </c>
      <c r="L12" s="491">
        <v>0</v>
      </c>
      <c r="M12" s="492">
        <v>0</v>
      </c>
      <c r="N12" s="492">
        <v>3.3715000000000002E-2</v>
      </c>
      <c r="O12" s="492">
        <v>1.2529E-2</v>
      </c>
      <c r="P12" s="496">
        <v>2.4622000000000002E-2</v>
      </c>
      <c r="Q12" s="491">
        <v>7.0865999999999998E-2</v>
      </c>
      <c r="R12" s="577">
        <v>0</v>
      </c>
      <c r="S12" s="577">
        <v>0</v>
      </c>
      <c r="T12" s="577">
        <v>0.2</v>
      </c>
      <c r="U12" s="577">
        <v>0</v>
      </c>
      <c r="V12" s="577">
        <v>0</v>
      </c>
      <c r="W12" s="577">
        <v>0.15714700000000001</v>
      </c>
      <c r="X12" s="577">
        <v>0</v>
      </c>
      <c r="Y12" s="577">
        <v>0</v>
      </c>
      <c r="Z12" s="577">
        <v>0</v>
      </c>
      <c r="AA12" s="577">
        <v>0</v>
      </c>
      <c r="AB12" s="577">
        <v>0</v>
      </c>
      <c r="AC12" s="577">
        <v>1.0565E-2</v>
      </c>
      <c r="AD12" s="565">
        <v>0.2</v>
      </c>
      <c r="AE12" s="565">
        <v>0.15714700000000001</v>
      </c>
      <c r="AF12" s="565">
        <v>0</v>
      </c>
      <c r="AG12" s="565">
        <v>1.0565E-2</v>
      </c>
      <c r="AH12" s="578">
        <v>0.36771199999999998</v>
      </c>
    </row>
    <row r="13" spans="1:34" s="175" customFormat="1" ht="11.25">
      <c r="A13" s="197" t="s">
        <v>253</v>
      </c>
      <c r="B13" s="491">
        <v>0</v>
      </c>
      <c r="C13" s="491">
        <v>0</v>
      </c>
      <c r="D13" s="491">
        <v>0</v>
      </c>
      <c r="E13" s="491">
        <v>0</v>
      </c>
      <c r="F13" s="491">
        <v>0</v>
      </c>
      <c r="G13" s="491">
        <v>0</v>
      </c>
      <c r="H13" s="491">
        <v>0</v>
      </c>
      <c r="I13" s="491">
        <v>0</v>
      </c>
      <c r="J13" s="491">
        <v>0</v>
      </c>
      <c r="K13" s="491">
        <v>0</v>
      </c>
      <c r="L13" s="491">
        <v>0</v>
      </c>
      <c r="M13" s="492">
        <v>0</v>
      </c>
      <c r="N13" s="492">
        <v>3.3715000000000002E-2</v>
      </c>
      <c r="O13" s="492">
        <v>1.2529E-2</v>
      </c>
      <c r="P13" s="496">
        <v>2.4622000000000002E-2</v>
      </c>
      <c r="Q13" s="491">
        <v>7.0865999999999998E-2</v>
      </c>
      <c r="R13" s="577">
        <v>0</v>
      </c>
      <c r="S13" s="577">
        <v>0</v>
      </c>
      <c r="T13" s="577">
        <v>0.2</v>
      </c>
      <c r="U13" s="577">
        <v>0</v>
      </c>
      <c r="V13" s="577">
        <v>0</v>
      </c>
      <c r="W13" s="577">
        <v>0.15714700000000001</v>
      </c>
      <c r="X13" s="577">
        <v>0</v>
      </c>
      <c r="Y13" s="577">
        <v>0</v>
      </c>
      <c r="Z13" s="577">
        <v>0</v>
      </c>
      <c r="AA13" s="577">
        <v>0</v>
      </c>
      <c r="AB13" s="577">
        <v>0</v>
      </c>
      <c r="AC13" s="577">
        <v>1.0565E-2</v>
      </c>
      <c r="AD13" s="565">
        <v>0.2</v>
      </c>
      <c r="AE13" s="565">
        <v>0.15714700000000001</v>
      </c>
      <c r="AF13" s="565">
        <v>0</v>
      </c>
      <c r="AG13" s="565">
        <v>1.0565E-2</v>
      </c>
      <c r="AH13" s="578">
        <v>0.36771199999999998</v>
      </c>
    </row>
    <row r="14" spans="1:34" s="175" customFormat="1" ht="11.25">
      <c r="A14" s="197" t="s">
        <v>254</v>
      </c>
      <c r="B14" s="491">
        <v>0</v>
      </c>
      <c r="C14" s="491">
        <v>0</v>
      </c>
      <c r="D14" s="491">
        <v>0</v>
      </c>
      <c r="E14" s="491">
        <v>0</v>
      </c>
      <c r="F14" s="491">
        <v>0</v>
      </c>
      <c r="G14" s="491">
        <v>0</v>
      </c>
      <c r="H14" s="491">
        <v>0</v>
      </c>
      <c r="I14" s="491">
        <v>0</v>
      </c>
      <c r="J14" s="491">
        <v>0</v>
      </c>
      <c r="K14" s="491">
        <v>0</v>
      </c>
      <c r="L14" s="491">
        <v>0</v>
      </c>
      <c r="M14" s="492">
        <v>0</v>
      </c>
      <c r="N14" s="492">
        <v>0</v>
      </c>
      <c r="O14" s="492">
        <v>0</v>
      </c>
      <c r="P14" s="496">
        <v>0</v>
      </c>
      <c r="Q14" s="491">
        <v>0</v>
      </c>
      <c r="R14" s="577">
        <v>0</v>
      </c>
      <c r="S14" s="577">
        <v>0</v>
      </c>
      <c r="T14" s="577">
        <v>0</v>
      </c>
      <c r="U14" s="577">
        <v>0</v>
      </c>
      <c r="V14" s="577">
        <v>0</v>
      </c>
      <c r="W14" s="577">
        <v>0</v>
      </c>
      <c r="X14" s="577">
        <v>0</v>
      </c>
      <c r="Y14" s="577">
        <v>0</v>
      </c>
      <c r="Z14" s="577">
        <v>0</v>
      </c>
      <c r="AA14" s="577">
        <v>0</v>
      </c>
      <c r="AB14" s="577">
        <v>0</v>
      </c>
      <c r="AC14" s="577">
        <v>0</v>
      </c>
      <c r="AD14" s="565">
        <v>0</v>
      </c>
      <c r="AE14" s="565">
        <v>0</v>
      </c>
      <c r="AF14" s="565">
        <v>0</v>
      </c>
      <c r="AG14" s="565">
        <v>0</v>
      </c>
      <c r="AH14" s="578">
        <v>0</v>
      </c>
    </row>
    <row r="15" spans="1:34" s="175" customFormat="1" ht="11.25">
      <c r="A15" s="197" t="s">
        <v>320</v>
      </c>
      <c r="B15" s="491">
        <v>-5.7530850000000004</v>
      </c>
      <c r="C15" s="491">
        <v>-3.7958340000000002</v>
      </c>
      <c r="D15" s="491">
        <v>-1.7346400000000002</v>
      </c>
      <c r="E15" s="491">
        <v>-0.81939099999999998</v>
      </c>
      <c r="F15" s="491">
        <v>1.2303890000000004</v>
      </c>
      <c r="G15" s="491">
        <v>-1.051023</v>
      </c>
      <c r="H15" s="491">
        <v>0.83646159999999992</v>
      </c>
      <c r="I15" s="491">
        <v>1.7809016000000002</v>
      </c>
      <c r="J15" s="491">
        <v>7.7322416</v>
      </c>
      <c r="K15" s="491">
        <v>2.3080585999999998</v>
      </c>
      <c r="L15" s="491">
        <v>12.657663400000001</v>
      </c>
      <c r="M15" s="492">
        <v>1.7909976999999997</v>
      </c>
      <c r="N15" s="492">
        <v>3.4300087000000001</v>
      </c>
      <c r="O15" s="492">
        <v>2.6809776999999997</v>
      </c>
      <c r="P15" s="496">
        <v>4.9061867000000001</v>
      </c>
      <c r="Q15" s="491">
        <v>12.808170799999999</v>
      </c>
      <c r="R15" s="577">
        <v>7.7632369999999993</v>
      </c>
      <c r="S15" s="577">
        <v>0.89681100000000002</v>
      </c>
      <c r="T15" s="577">
        <v>0.58578100000000011</v>
      </c>
      <c r="U15" s="577">
        <v>1.16113</v>
      </c>
      <c r="V15" s="577">
        <v>1.387626</v>
      </c>
      <c r="W15" s="577">
        <v>0.74062000000000006</v>
      </c>
      <c r="X15" s="577">
        <v>3.1486560000000003</v>
      </c>
      <c r="Y15" s="577">
        <v>0.49526700000000012</v>
      </c>
      <c r="Z15" s="577">
        <v>0.30437599999999998</v>
      </c>
      <c r="AA15" s="577">
        <v>0.42359899999999984</v>
      </c>
      <c r="AB15" s="577">
        <v>0.8927189999999996</v>
      </c>
      <c r="AC15" s="577">
        <v>2.7143770000000003</v>
      </c>
      <c r="AD15" s="565">
        <v>9.2458290000000005</v>
      </c>
      <c r="AE15" s="565">
        <v>3.2893759999999999</v>
      </c>
      <c r="AF15" s="565">
        <v>3.9482990000000004</v>
      </c>
      <c r="AG15" s="565">
        <v>4.0306949999999997</v>
      </c>
      <c r="AH15" s="578">
        <v>20.514199000000005</v>
      </c>
    </row>
    <row r="16" spans="1:34" s="175" customFormat="1" ht="11.25">
      <c r="A16" s="197" t="s">
        <v>253</v>
      </c>
      <c r="B16" s="491">
        <v>0</v>
      </c>
      <c r="C16" s="491">
        <v>0</v>
      </c>
      <c r="D16" s="491">
        <v>0</v>
      </c>
      <c r="E16" s="491">
        <v>0</v>
      </c>
      <c r="F16" s="491">
        <v>0</v>
      </c>
      <c r="G16" s="491">
        <v>0</v>
      </c>
      <c r="H16" s="491">
        <v>3.7767489999999997</v>
      </c>
      <c r="I16" s="491">
        <v>4.6405969999999996</v>
      </c>
      <c r="J16" s="491">
        <v>11.276897</v>
      </c>
      <c r="K16" s="491">
        <v>5.7525620000000002</v>
      </c>
      <c r="L16" s="491">
        <v>25.446805000000001</v>
      </c>
      <c r="M16" s="492">
        <v>4.726299</v>
      </c>
      <c r="N16" s="492">
        <v>6.1977310000000001</v>
      </c>
      <c r="O16" s="492">
        <v>6.5979749999999999</v>
      </c>
      <c r="P16" s="496">
        <v>7.922015</v>
      </c>
      <c r="Q16" s="491">
        <v>25.444020000000002</v>
      </c>
      <c r="R16" s="577">
        <v>8.0367549999999994</v>
      </c>
      <c r="S16" s="577">
        <v>1.909292</v>
      </c>
      <c r="T16" s="577">
        <v>1.774645</v>
      </c>
      <c r="U16" s="577">
        <v>2.297717</v>
      </c>
      <c r="V16" s="577">
        <v>2.429513</v>
      </c>
      <c r="W16" s="577">
        <v>2.370082</v>
      </c>
      <c r="X16" s="577">
        <v>4.0434770000000002</v>
      </c>
      <c r="Y16" s="577">
        <v>2.3020510000000001</v>
      </c>
      <c r="Z16" s="577">
        <v>1.450529</v>
      </c>
      <c r="AA16" s="577">
        <v>1.9148099999999999</v>
      </c>
      <c r="AB16" s="577">
        <v>2.9363069999999998</v>
      </c>
      <c r="AC16" s="577">
        <v>4.3053480000000004</v>
      </c>
      <c r="AD16" s="565">
        <v>11.720692</v>
      </c>
      <c r="AE16" s="565">
        <v>7.0973120000000005</v>
      </c>
      <c r="AF16" s="565">
        <v>7.7960569999999993</v>
      </c>
      <c r="AG16" s="565">
        <v>9.1564650000000007</v>
      </c>
      <c r="AH16" s="578">
        <v>35.770526000000004</v>
      </c>
    </row>
    <row r="17" spans="1:34" s="175" customFormat="1" ht="11.25">
      <c r="A17" s="197" t="s">
        <v>254</v>
      </c>
      <c r="B17" s="491">
        <v>-5.7530850000000004</v>
      </c>
      <c r="C17" s="491">
        <v>-3.7958340000000002</v>
      </c>
      <c r="D17" s="491">
        <v>-1.7346400000000002</v>
      </c>
      <c r="E17" s="491">
        <v>-0.81939099999999998</v>
      </c>
      <c r="F17" s="491">
        <v>1.2303890000000004</v>
      </c>
      <c r="G17" s="491">
        <v>-1.051023</v>
      </c>
      <c r="H17" s="491">
        <v>-2.9402873999999999</v>
      </c>
      <c r="I17" s="491">
        <v>-2.8596954000000001</v>
      </c>
      <c r="J17" s="491">
        <v>-3.5446553999999999</v>
      </c>
      <c r="K17" s="491">
        <v>-3.4445034000000003</v>
      </c>
      <c r="L17" s="491">
        <v>-12.789141600000001</v>
      </c>
      <c r="M17" s="492">
        <v>-2.9353013000000003</v>
      </c>
      <c r="N17" s="492">
        <v>-2.7677223</v>
      </c>
      <c r="O17" s="492">
        <v>-3.9169973000000002</v>
      </c>
      <c r="P17" s="496">
        <v>-3.0158282999999999</v>
      </c>
      <c r="Q17" s="491">
        <v>-12.635849199999999</v>
      </c>
      <c r="R17" s="577">
        <v>-0.27351799999999998</v>
      </c>
      <c r="S17" s="577">
        <v>-1.012481</v>
      </c>
      <c r="T17" s="577">
        <v>-1.1888639999999999</v>
      </c>
      <c r="U17" s="577">
        <v>-1.136587</v>
      </c>
      <c r="V17" s="577">
        <v>-1.041887</v>
      </c>
      <c r="W17" s="577">
        <v>-1.629462</v>
      </c>
      <c r="X17" s="577">
        <v>-0.89482099999999998</v>
      </c>
      <c r="Y17" s="577">
        <v>-1.8067839999999999</v>
      </c>
      <c r="Z17" s="577">
        <v>-1.146153</v>
      </c>
      <c r="AA17" s="577">
        <v>-1.4912110000000001</v>
      </c>
      <c r="AB17" s="577">
        <v>-2.0435880000000002</v>
      </c>
      <c r="AC17" s="577">
        <v>-1.5909710000000001</v>
      </c>
      <c r="AD17" s="565">
        <v>-2.474863</v>
      </c>
      <c r="AE17" s="565">
        <v>-3.8079359999999998</v>
      </c>
      <c r="AF17" s="565">
        <v>-3.8477579999999998</v>
      </c>
      <c r="AG17" s="565">
        <v>-5.125770000000001</v>
      </c>
      <c r="AH17" s="578">
        <v>-15.256327000000001</v>
      </c>
    </row>
    <row r="18" spans="1:34" s="175" customFormat="1" ht="11.25">
      <c r="A18" s="197" t="s">
        <v>321</v>
      </c>
      <c r="B18" s="491">
        <v>-7.9936999999999994E-2</v>
      </c>
      <c r="C18" s="491">
        <v>-2.0010000000000002E-3</v>
      </c>
      <c r="D18" s="491">
        <v>0</v>
      </c>
      <c r="E18" s="491">
        <v>0</v>
      </c>
      <c r="F18" s="491">
        <v>2.445074</v>
      </c>
      <c r="G18" s="491">
        <v>-11.197839999999999</v>
      </c>
      <c r="H18" s="491">
        <v>0</v>
      </c>
      <c r="I18" s="491">
        <v>0</v>
      </c>
      <c r="J18" s="491">
        <v>7.5065249999999999</v>
      </c>
      <c r="K18" s="491">
        <v>0</v>
      </c>
      <c r="L18" s="491">
        <v>7.5065249999999999</v>
      </c>
      <c r="M18" s="492">
        <v>0</v>
      </c>
      <c r="N18" s="492">
        <v>0</v>
      </c>
      <c r="O18" s="492">
        <v>0</v>
      </c>
      <c r="P18" s="496">
        <v>0</v>
      </c>
      <c r="Q18" s="491">
        <v>0</v>
      </c>
      <c r="R18" s="577">
        <v>0</v>
      </c>
      <c r="S18" s="577">
        <v>0</v>
      </c>
      <c r="T18" s="577">
        <v>0</v>
      </c>
      <c r="U18" s="577">
        <v>0</v>
      </c>
      <c r="V18" s="577">
        <v>0</v>
      </c>
      <c r="W18" s="577">
        <v>0</v>
      </c>
      <c r="X18" s="577">
        <v>0</v>
      </c>
      <c r="Y18" s="577">
        <v>4.0000000000000001E-3</v>
      </c>
      <c r="Z18" s="577">
        <v>-2.418E-3</v>
      </c>
      <c r="AA18" s="577">
        <v>0</v>
      </c>
      <c r="AB18" s="577">
        <v>0</v>
      </c>
      <c r="AC18" s="577">
        <v>0</v>
      </c>
      <c r="AD18" s="565">
        <v>0</v>
      </c>
      <c r="AE18" s="565">
        <v>0</v>
      </c>
      <c r="AF18" s="565">
        <v>1.5820000000000001E-3</v>
      </c>
      <c r="AG18" s="565">
        <v>0</v>
      </c>
      <c r="AH18" s="578">
        <v>1.5820000000000001E-3</v>
      </c>
    </row>
    <row r="19" spans="1:34" s="175" customFormat="1" ht="11.25">
      <c r="A19" s="197" t="s">
        <v>322</v>
      </c>
      <c r="B19" s="491"/>
      <c r="C19" s="491"/>
      <c r="D19" s="491"/>
      <c r="E19" s="491"/>
      <c r="F19" s="491"/>
      <c r="G19" s="491"/>
      <c r="H19" s="491"/>
      <c r="I19" s="491"/>
      <c r="J19" s="491"/>
      <c r="K19" s="491"/>
      <c r="L19" s="491"/>
      <c r="M19" s="492"/>
      <c r="N19" s="492"/>
      <c r="O19" s="492"/>
      <c r="P19" s="496"/>
      <c r="Q19" s="491"/>
      <c r="R19" s="577"/>
      <c r="S19" s="577"/>
      <c r="T19" s="577"/>
      <c r="U19" s="577"/>
      <c r="V19" s="577"/>
      <c r="W19" s="577"/>
      <c r="X19" s="577"/>
      <c r="Y19" s="577"/>
      <c r="Z19" s="577"/>
      <c r="AA19" s="577"/>
      <c r="AB19" s="577"/>
      <c r="AC19" s="577"/>
      <c r="AD19" s="565"/>
      <c r="AE19" s="565"/>
      <c r="AF19" s="565"/>
      <c r="AG19" s="565"/>
      <c r="AH19" s="578"/>
    </row>
    <row r="20" spans="1:34" s="175" customFormat="1" ht="11.25">
      <c r="A20" s="197" t="s">
        <v>290</v>
      </c>
      <c r="B20" s="491">
        <v>0</v>
      </c>
      <c r="C20" s="491">
        <v>0</v>
      </c>
      <c r="D20" s="491">
        <v>0</v>
      </c>
      <c r="E20" s="491">
        <v>0</v>
      </c>
      <c r="F20" s="491">
        <v>0</v>
      </c>
      <c r="G20" s="491">
        <v>0</v>
      </c>
      <c r="H20" s="491">
        <v>0</v>
      </c>
      <c r="I20" s="491">
        <v>0</v>
      </c>
      <c r="J20" s="491">
        <v>0</v>
      </c>
      <c r="K20" s="491">
        <v>0</v>
      </c>
      <c r="L20" s="491">
        <v>0</v>
      </c>
      <c r="M20" s="492">
        <v>0</v>
      </c>
      <c r="N20" s="492">
        <v>0</v>
      </c>
      <c r="O20" s="492">
        <v>0</v>
      </c>
      <c r="P20" s="496">
        <v>0</v>
      </c>
      <c r="Q20" s="491">
        <v>0</v>
      </c>
      <c r="R20" s="577">
        <v>0</v>
      </c>
      <c r="S20" s="577">
        <v>0</v>
      </c>
      <c r="T20" s="577">
        <v>0</v>
      </c>
      <c r="U20" s="577">
        <v>0</v>
      </c>
      <c r="V20" s="577">
        <v>0</v>
      </c>
      <c r="W20" s="577">
        <v>0</v>
      </c>
      <c r="X20" s="577">
        <v>0</v>
      </c>
      <c r="Y20" s="577">
        <v>4.0000000000000001E-3</v>
      </c>
      <c r="Z20" s="577">
        <v>0</v>
      </c>
      <c r="AA20" s="577">
        <v>0</v>
      </c>
      <c r="AB20" s="577">
        <v>0</v>
      </c>
      <c r="AC20" s="577">
        <v>0</v>
      </c>
      <c r="AD20" s="565">
        <v>0</v>
      </c>
      <c r="AE20" s="565">
        <v>0</v>
      </c>
      <c r="AF20" s="565">
        <v>4.0000000000000001E-3</v>
      </c>
      <c r="AG20" s="565">
        <v>0</v>
      </c>
      <c r="AH20" s="578">
        <v>4.0000000000000001E-3</v>
      </c>
    </row>
    <row r="21" spans="1:34" s="175" customFormat="1" ht="11.25">
      <c r="A21" s="203" t="s">
        <v>291</v>
      </c>
      <c r="B21" s="498">
        <v>-7.9936999999999994E-2</v>
      </c>
      <c r="C21" s="498">
        <v>-2.0010000000000002E-3</v>
      </c>
      <c r="D21" s="498">
        <v>0</v>
      </c>
      <c r="E21" s="498">
        <v>0</v>
      </c>
      <c r="F21" s="498">
        <v>2.445074</v>
      </c>
      <c r="G21" s="498">
        <v>-11.197839999999999</v>
      </c>
      <c r="H21" s="498">
        <v>0</v>
      </c>
      <c r="I21" s="498">
        <v>0</v>
      </c>
      <c r="J21" s="498">
        <v>7.5065249999999999</v>
      </c>
      <c r="K21" s="498">
        <v>0</v>
      </c>
      <c r="L21" s="498">
        <v>7.5065249999999999</v>
      </c>
      <c r="M21" s="494">
        <v>0</v>
      </c>
      <c r="N21" s="494">
        <v>0</v>
      </c>
      <c r="O21" s="494">
        <v>0</v>
      </c>
      <c r="P21" s="500">
        <v>0</v>
      </c>
      <c r="Q21" s="498">
        <v>0</v>
      </c>
      <c r="R21" s="577">
        <v>0</v>
      </c>
      <c r="S21" s="577">
        <v>0</v>
      </c>
      <c r="T21" s="577">
        <v>0</v>
      </c>
      <c r="U21" s="577">
        <v>0</v>
      </c>
      <c r="V21" s="577">
        <v>0</v>
      </c>
      <c r="W21" s="577">
        <v>0</v>
      </c>
      <c r="X21" s="577">
        <v>0</v>
      </c>
      <c r="Y21" s="577">
        <v>0</v>
      </c>
      <c r="Z21" s="577">
        <v>-2.418E-3</v>
      </c>
      <c r="AA21" s="577">
        <v>0</v>
      </c>
      <c r="AB21" s="577">
        <v>0</v>
      </c>
      <c r="AC21" s="577">
        <v>0</v>
      </c>
      <c r="AD21" s="568">
        <v>0</v>
      </c>
      <c r="AE21" s="568">
        <v>0</v>
      </c>
      <c r="AF21" s="568">
        <v>-2.418E-3</v>
      </c>
      <c r="AG21" s="568">
        <v>0</v>
      </c>
      <c r="AH21" s="580">
        <v>-2.418E-3</v>
      </c>
    </row>
    <row r="22" spans="1:34" s="187" customFormat="1" ht="10.5">
      <c r="A22" s="117" t="s">
        <v>37</v>
      </c>
      <c r="B22" s="185"/>
      <c r="C22" s="185"/>
      <c r="D22" s="185"/>
      <c r="E22" s="185"/>
      <c r="F22" s="185"/>
      <c r="G22" s="185"/>
      <c r="H22" s="185"/>
      <c r="I22" s="185"/>
      <c r="J22" s="185"/>
      <c r="K22" s="185"/>
      <c r="L22" s="185"/>
      <c r="M22" s="210"/>
      <c r="N22" s="210"/>
      <c r="O22" s="210"/>
      <c r="P22" s="210"/>
      <c r="Q22" s="211"/>
      <c r="R22" s="209"/>
      <c r="S22" s="210"/>
      <c r="T22" s="210"/>
      <c r="U22" s="210"/>
      <c r="V22" s="210"/>
      <c r="W22" s="210"/>
      <c r="X22" s="210"/>
      <c r="Y22" s="210"/>
      <c r="Z22" s="210"/>
      <c r="AA22" s="210"/>
      <c r="AB22" s="210"/>
      <c r="AC22" s="210"/>
      <c r="AD22" s="210"/>
      <c r="AE22" s="210"/>
      <c r="AF22" s="210"/>
      <c r="AG22" s="210"/>
      <c r="AH22" s="211"/>
    </row>
    <row r="23" spans="1:34" s="175" customFormat="1" ht="17.25" customHeight="1">
      <c r="A23" s="188" t="s">
        <v>285</v>
      </c>
      <c r="B23" s="189">
        <v>2003</v>
      </c>
      <c r="C23" s="189">
        <v>2004</v>
      </c>
      <c r="D23" s="189">
        <v>2005</v>
      </c>
      <c r="E23" s="189">
        <v>2006</v>
      </c>
      <c r="F23" s="189">
        <v>2007</v>
      </c>
      <c r="G23" s="189">
        <v>2008</v>
      </c>
      <c r="H23" s="190" t="s">
        <v>42</v>
      </c>
      <c r="I23" s="190" t="s">
        <v>43</v>
      </c>
      <c r="J23" s="190" t="s">
        <v>44</v>
      </c>
      <c r="K23" s="190" t="s">
        <v>45</v>
      </c>
      <c r="L23" s="189">
        <v>2009</v>
      </c>
      <c r="M23" s="190" t="s">
        <v>42</v>
      </c>
      <c r="N23" s="190" t="s">
        <v>43</v>
      </c>
      <c r="O23" s="190" t="s">
        <v>44</v>
      </c>
      <c r="P23" s="190" t="s">
        <v>45</v>
      </c>
      <c r="Q23" s="192">
        <v>2010</v>
      </c>
      <c r="R23" s="191">
        <v>1</v>
      </c>
      <c r="S23" s="191">
        <v>2</v>
      </c>
      <c r="T23" s="191">
        <v>3</v>
      </c>
      <c r="U23" s="191">
        <v>4</v>
      </c>
      <c r="V23" s="191">
        <v>5</v>
      </c>
      <c r="W23" s="191">
        <v>6</v>
      </c>
      <c r="X23" s="191">
        <v>7</v>
      </c>
      <c r="Y23" s="191">
        <v>8</v>
      </c>
      <c r="Z23" s="191">
        <v>9</v>
      </c>
      <c r="AA23" s="191">
        <v>10</v>
      </c>
      <c r="AB23" s="191">
        <v>11</v>
      </c>
      <c r="AC23" s="191">
        <v>12</v>
      </c>
      <c r="AD23" s="190" t="s">
        <v>42</v>
      </c>
      <c r="AE23" s="190" t="s">
        <v>43</v>
      </c>
      <c r="AF23" s="190" t="s">
        <v>44</v>
      </c>
      <c r="AG23" s="190" t="s">
        <v>45</v>
      </c>
      <c r="AH23" s="192">
        <v>2011</v>
      </c>
    </row>
    <row r="24" spans="1:34" s="175" customFormat="1" ht="9.75" customHeight="1">
      <c r="A24" s="208" t="s">
        <v>316</v>
      </c>
      <c r="B24" s="491">
        <v>193.88756179013598</v>
      </c>
      <c r="C24" s="491">
        <v>347.10535050168482</v>
      </c>
      <c r="D24" s="491">
        <v>127.70696816906822</v>
      </c>
      <c r="E24" s="491">
        <v>19.555607095098452</v>
      </c>
      <c r="F24" s="491">
        <v>461.05124686090983</v>
      </c>
      <c r="G24" s="491">
        <v>886.16213758505774</v>
      </c>
      <c r="H24" s="491">
        <v>301.83354778749413</v>
      </c>
      <c r="I24" s="491">
        <v>106.11258593664758</v>
      </c>
      <c r="J24" s="491">
        <v>-72.757929741795351</v>
      </c>
      <c r="K24" s="491">
        <v>94.82334742551437</v>
      </c>
      <c r="L24" s="491">
        <v>430.01155140786074</v>
      </c>
      <c r="M24" s="492">
        <v>25.744414153779342</v>
      </c>
      <c r="N24" s="492">
        <v>37.827739054109635</v>
      </c>
      <c r="O24" s="492">
        <v>-54.40387823446838</v>
      </c>
      <c r="P24" s="496">
        <v>121.69406318374439</v>
      </c>
      <c r="Q24" s="496">
        <v>130.86233815716497</v>
      </c>
      <c r="R24" s="496">
        <v>96.610844319111052</v>
      </c>
      <c r="S24" s="496">
        <v>76.468599147498495</v>
      </c>
      <c r="T24" s="496">
        <v>51.373473747022203</v>
      </c>
      <c r="U24" s="496">
        <v>51.388370796895074</v>
      </c>
      <c r="V24" s="496">
        <v>2.9376239132681023</v>
      </c>
      <c r="W24" s="496">
        <v>14.052650047989447</v>
      </c>
      <c r="X24" s="496">
        <v>-1.0204391417431204</v>
      </c>
      <c r="Y24" s="496">
        <v>-29.494233054093822</v>
      </c>
      <c r="Z24" s="496">
        <v>-40.385389105978334</v>
      </c>
      <c r="AA24" s="496">
        <v>-25.426864370709058</v>
      </c>
      <c r="AB24" s="496">
        <v>56.898528275080295</v>
      </c>
      <c r="AC24" s="496">
        <v>-44.892113810490912</v>
      </c>
      <c r="AD24" s="492">
        <v>224.45291721363174</v>
      </c>
      <c r="AE24" s="492">
        <v>68.378644758152632</v>
      </c>
      <c r="AF24" s="492">
        <v>-70.900061301815271</v>
      </c>
      <c r="AG24" s="492">
        <v>-13.420449906119675</v>
      </c>
      <c r="AH24" s="496">
        <v>208.51105076384943</v>
      </c>
    </row>
    <row r="25" spans="1:34" s="175" customFormat="1" ht="9.75" customHeight="1">
      <c r="A25" s="208" t="s">
        <v>323</v>
      </c>
      <c r="B25" s="491">
        <v>199.72058379013598</v>
      </c>
      <c r="C25" s="491">
        <v>350.90318550168479</v>
      </c>
      <c r="D25" s="491">
        <v>129.44160816906822</v>
      </c>
      <c r="E25" s="491">
        <v>20.374998095098455</v>
      </c>
      <c r="F25" s="491">
        <v>457.37578386090973</v>
      </c>
      <c r="G25" s="491">
        <v>898.41100058505776</v>
      </c>
      <c r="H25" s="491">
        <v>300.99708618749412</v>
      </c>
      <c r="I25" s="491">
        <v>104.33168433664757</v>
      </c>
      <c r="J25" s="491">
        <v>-87.996696341795356</v>
      </c>
      <c r="K25" s="491">
        <v>92.515288825514375</v>
      </c>
      <c r="L25" s="491">
        <v>409.84736300786074</v>
      </c>
      <c r="M25" s="492">
        <v>23.953416453779344</v>
      </c>
      <c r="N25" s="492">
        <v>34.36401535410964</v>
      </c>
      <c r="O25" s="492">
        <v>-57.09738493446838</v>
      </c>
      <c r="P25" s="496">
        <v>116.76325448374439</v>
      </c>
      <c r="Q25" s="496">
        <v>117.98330135716499</v>
      </c>
      <c r="R25" s="584">
        <v>88.847607319111049</v>
      </c>
      <c r="S25" s="585">
        <v>75.571788147498495</v>
      </c>
      <c r="T25" s="585">
        <v>50.587692747022203</v>
      </c>
      <c r="U25" s="585">
        <v>50.227240796895074</v>
      </c>
      <c r="V25" s="585">
        <v>1.5499979132681023</v>
      </c>
      <c r="W25" s="585">
        <v>13.154883047989447</v>
      </c>
      <c r="X25" s="585">
        <v>-4.1690951417431208</v>
      </c>
      <c r="Y25" s="585">
        <v>-29.993500054093822</v>
      </c>
      <c r="Z25" s="585">
        <v>-40.687347105978333</v>
      </c>
      <c r="AA25" s="585">
        <v>-25.850463370709058</v>
      </c>
      <c r="AB25" s="585">
        <v>56.005809275080296</v>
      </c>
      <c r="AC25" s="585">
        <v>-47.617055810490911</v>
      </c>
      <c r="AD25" s="565">
        <v>215.00708821363176</v>
      </c>
      <c r="AE25" s="565">
        <v>64.932121758152618</v>
      </c>
      <c r="AF25" s="565">
        <v>-74.849942301815275</v>
      </c>
      <c r="AG25" s="565">
        <v>-17.461709906119673</v>
      </c>
      <c r="AH25" s="576">
        <v>187.62755776384947</v>
      </c>
    </row>
    <row r="26" spans="1:34" s="175" customFormat="1" ht="9.75" customHeight="1">
      <c r="A26" s="208" t="s">
        <v>324</v>
      </c>
      <c r="B26" s="491">
        <v>100.131641395</v>
      </c>
      <c r="C26" s="491">
        <v>259.72315367199997</v>
      </c>
      <c r="D26" s="491">
        <v>74.905061655999987</v>
      </c>
      <c r="E26" s="491">
        <v>344.68757266876008</v>
      </c>
      <c r="F26" s="491">
        <v>506.85145831</v>
      </c>
      <c r="G26" s="491">
        <v>409.36235214999999</v>
      </c>
      <c r="H26" s="491">
        <v>24.686218240000002</v>
      </c>
      <c r="I26" s="491">
        <v>71.424246190000019</v>
      </c>
      <c r="J26" s="491">
        <v>41.83042007000001</v>
      </c>
      <c r="K26" s="491">
        <v>-1.0310905699999964</v>
      </c>
      <c r="L26" s="491">
        <v>136.90979393000003</v>
      </c>
      <c r="M26" s="492">
        <v>10.740893619999991</v>
      </c>
      <c r="N26" s="492">
        <v>50.575358749999992</v>
      </c>
      <c r="O26" s="492">
        <v>42.627050429999997</v>
      </c>
      <c r="P26" s="496">
        <v>53.701608899999997</v>
      </c>
      <c r="Q26" s="496">
        <v>157.64491169999997</v>
      </c>
      <c r="R26" s="584">
        <v>46.601197156032455</v>
      </c>
      <c r="S26" s="585">
        <v>61.218235671279658</v>
      </c>
      <c r="T26" s="585">
        <v>93.827107489467366</v>
      </c>
      <c r="U26" s="585">
        <v>-22.928194360303348</v>
      </c>
      <c r="V26" s="585">
        <v>-17.454888273202087</v>
      </c>
      <c r="W26" s="585">
        <v>-21.994077740788082</v>
      </c>
      <c r="X26" s="585">
        <v>21.618577083953976</v>
      </c>
      <c r="Y26" s="585">
        <v>28.372834595073339</v>
      </c>
      <c r="Z26" s="585">
        <v>-13.379593778809324</v>
      </c>
      <c r="AA26" s="585">
        <v>29.255908466235702</v>
      </c>
      <c r="AB26" s="585">
        <v>74.922801401720349</v>
      </c>
      <c r="AC26" s="585">
        <v>21.804847902288934</v>
      </c>
      <c r="AD26" s="565">
        <v>201.64654031677946</v>
      </c>
      <c r="AE26" s="565">
        <v>-62.377160374293524</v>
      </c>
      <c r="AF26" s="565">
        <v>36.611817900217993</v>
      </c>
      <c r="AG26" s="565">
        <v>125.983557770245</v>
      </c>
      <c r="AH26" s="576">
        <v>301.86475561294895</v>
      </c>
    </row>
    <row r="27" spans="1:34" s="175" customFormat="1" ht="9.75" customHeight="1">
      <c r="A27" s="208" t="s">
        <v>325</v>
      </c>
      <c r="B27" s="491">
        <v>-0.27923000000000009</v>
      </c>
      <c r="C27" s="491">
        <v>-0.94882867000000004</v>
      </c>
      <c r="D27" s="491">
        <v>-2.3079007999999996</v>
      </c>
      <c r="E27" s="491">
        <v>-0.13701879999999991</v>
      </c>
      <c r="F27" s="491">
        <v>0.87721430999999983</v>
      </c>
      <c r="G27" s="491">
        <v>9.4726611500000004</v>
      </c>
      <c r="H27" s="491">
        <v>-3.3926879999999993E-2</v>
      </c>
      <c r="I27" s="491">
        <v>-0.38262489999999999</v>
      </c>
      <c r="J27" s="491">
        <v>-0.31245200999999995</v>
      </c>
      <c r="K27" s="491">
        <v>-7.3348739399999996</v>
      </c>
      <c r="L27" s="491">
        <v>-8.0638777299999997</v>
      </c>
      <c r="M27" s="492">
        <v>-0.77290638</v>
      </c>
      <c r="N27" s="492">
        <v>-0.91925434000000006</v>
      </c>
      <c r="O27" s="492">
        <v>0.60277419999999993</v>
      </c>
      <c r="P27" s="496">
        <v>-0.32056308</v>
      </c>
      <c r="Q27" s="496">
        <v>-1.4099496</v>
      </c>
      <c r="R27" s="584">
        <v>-0.30515840999999999</v>
      </c>
      <c r="S27" s="585">
        <v>-0.22524</v>
      </c>
      <c r="T27" s="585">
        <v>0.18259435000000002</v>
      </c>
      <c r="U27" s="585">
        <v>-2.9178519999999999E-2</v>
      </c>
      <c r="V27" s="585">
        <v>0.29723383999999997</v>
      </c>
      <c r="W27" s="585">
        <v>2.8745800000000009E-2</v>
      </c>
      <c r="X27" s="585">
        <v>-2.5696360000000001E-2</v>
      </c>
      <c r="Y27" s="585">
        <v>-5.2105100000000001E-2</v>
      </c>
      <c r="Z27" s="585">
        <v>-0.94056572000000005</v>
      </c>
      <c r="AA27" s="585">
        <v>-0.37125406</v>
      </c>
      <c r="AB27" s="585">
        <v>-0.14071709999999998</v>
      </c>
      <c r="AC27" s="585">
        <v>-5.6537950000000003E-2</v>
      </c>
      <c r="AD27" s="565">
        <v>-0.34780405999999997</v>
      </c>
      <c r="AE27" s="565">
        <v>0.29680111999999997</v>
      </c>
      <c r="AF27" s="565">
        <v>-1.01836718</v>
      </c>
      <c r="AG27" s="565">
        <v>-0.56850910999999993</v>
      </c>
      <c r="AH27" s="576">
        <v>-1.63787923</v>
      </c>
    </row>
    <row r="28" spans="1:34" s="175" customFormat="1" ht="9.75" customHeight="1">
      <c r="A28" s="197" t="s">
        <v>326</v>
      </c>
      <c r="B28" s="491">
        <v>-0.27923000000000009</v>
      </c>
      <c r="C28" s="491">
        <v>-0.94882867000000004</v>
      </c>
      <c r="D28" s="491">
        <v>-2.3079007999999996</v>
      </c>
      <c r="E28" s="491">
        <v>-0.13701879999999991</v>
      </c>
      <c r="F28" s="491">
        <v>0.87721430999999983</v>
      </c>
      <c r="G28" s="491">
        <v>9.4726611500000004</v>
      </c>
      <c r="H28" s="491">
        <v>-3.3926879999999993E-2</v>
      </c>
      <c r="I28" s="491">
        <v>-0.38262489999999999</v>
      </c>
      <c r="J28" s="491">
        <v>-0.31245200999999995</v>
      </c>
      <c r="K28" s="491">
        <v>-7.3348739399999996</v>
      </c>
      <c r="L28" s="491">
        <v>-8.0638777299999997</v>
      </c>
      <c r="M28" s="493">
        <v>-0.77290638</v>
      </c>
      <c r="N28" s="493">
        <v>-0.91925434000000006</v>
      </c>
      <c r="O28" s="493">
        <v>0.60277419999999993</v>
      </c>
      <c r="P28" s="497">
        <v>-0.32056308</v>
      </c>
      <c r="Q28" s="497">
        <v>-1.4099496</v>
      </c>
      <c r="R28" s="586">
        <v>-0.30515840999999999</v>
      </c>
      <c r="S28" s="587">
        <v>-0.22524</v>
      </c>
      <c r="T28" s="587">
        <v>0.18259435000000002</v>
      </c>
      <c r="U28" s="587">
        <v>-2.9178519999999999E-2</v>
      </c>
      <c r="V28" s="587">
        <v>0.29723383999999997</v>
      </c>
      <c r="W28" s="587">
        <v>2.8745800000000009E-2</v>
      </c>
      <c r="X28" s="587">
        <v>-2.5696360000000001E-2</v>
      </c>
      <c r="Y28" s="587">
        <v>-5.2105100000000001E-2</v>
      </c>
      <c r="Z28" s="587">
        <v>-0.94056572000000005</v>
      </c>
      <c r="AA28" s="587">
        <v>-0.37125406</v>
      </c>
      <c r="AB28" s="587">
        <v>-0.14071709999999998</v>
      </c>
      <c r="AC28" s="587">
        <v>-5.6537950000000003E-2</v>
      </c>
      <c r="AD28" s="566">
        <v>-0.34780405999999997</v>
      </c>
      <c r="AE28" s="566">
        <v>0.29680111999999997</v>
      </c>
      <c r="AF28" s="566">
        <v>-1.01836718</v>
      </c>
      <c r="AG28" s="566">
        <v>-0.56850910999999993</v>
      </c>
      <c r="AH28" s="577">
        <v>-1.63787923</v>
      </c>
    </row>
    <row r="29" spans="1:34" s="175" customFormat="1" ht="9.75" customHeight="1">
      <c r="A29" s="197" t="s">
        <v>327</v>
      </c>
      <c r="B29" s="491">
        <v>0</v>
      </c>
      <c r="C29" s="491">
        <v>0</v>
      </c>
      <c r="D29" s="491">
        <v>0</v>
      </c>
      <c r="E29" s="491">
        <v>0</v>
      </c>
      <c r="F29" s="491">
        <v>0</v>
      </c>
      <c r="G29" s="491">
        <v>0</v>
      </c>
      <c r="H29" s="491">
        <v>0</v>
      </c>
      <c r="I29" s="491">
        <v>0</v>
      </c>
      <c r="J29" s="491">
        <v>0</v>
      </c>
      <c r="K29" s="491">
        <v>0</v>
      </c>
      <c r="L29" s="491">
        <v>0</v>
      </c>
      <c r="M29" s="493">
        <v>0</v>
      </c>
      <c r="N29" s="493">
        <v>0</v>
      </c>
      <c r="O29" s="493">
        <v>0</v>
      </c>
      <c r="P29" s="497">
        <v>0</v>
      </c>
      <c r="Q29" s="497">
        <v>0</v>
      </c>
      <c r="R29" s="586">
        <v>0</v>
      </c>
      <c r="S29" s="587">
        <v>0</v>
      </c>
      <c r="T29" s="587">
        <v>0</v>
      </c>
      <c r="U29" s="587">
        <v>0</v>
      </c>
      <c r="V29" s="587">
        <v>0</v>
      </c>
      <c r="W29" s="587">
        <v>0</v>
      </c>
      <c r="X29" s="587">
        <v>0</v>
      </c>
      <c r="Y29" s="587">
        <v>0</v>
      </c>
      <c r="Z29" s="587">
        <v>0</v>
      </c>
      <c r="AA29" s="587">
        <v>0</v>
      </c>
      <c r="AB29" s="587">
        <v>0</v>
      </c>
      <c r="AC29" s="587">
        <v>0</v>
      </c>
      <c r="AD29" s="566">
        <v>0</v>
      </c>
      <c r="AE29" s="566">
        <v>0</v>
      </c>
      <c r="AF29" s="566">
        <v>0</v>
      </c>
      <c r="AG29" s="566">
        <v>0</v>
      </c>
      <c r="AH29" s="577">
        <v>0</v>
      </c>
    </row>
    <row r="30" spans="1:34" s="175" customFormat="1" ht="9.75" customHeight="1">
      <c r="A30" s="197" t="s">
        <v>328</v>
      </c>
      <c r="B30" s="491">
        <v>0</v>
      </c>
      <c r="C30" s="491">
        <v>0</v>
      </c>
      <c r="D30" s="491">
        <v>0</v>
      </c>
      <c r="E30" s="491">
        <v>0</v>
      </c>
      <c r="F30" s="491">
        <v>0</v>
      </c>
      <c r="G30" s="491">
        <v>0</v>
      </c>
      <c r="H30" s="491">
        <v>0</v>
      </c>
      <c r="I30" s="491">
        <v>0</v>
      </c>
      <c r="J30" s="491">
        <v>0</v>
      </c>
      <c r="K30" s="491">
        <v>0</v>
      </c>
      <c r="L30" s="491">
        <v>0</v>
      </c>
      <c r="M30" s="493">
        <v>0</v>
      </c>
      <c r="N30" s="493">
        <v>0</v>
      </c>
      <c r="O30" s="493">
        <v>0</v>
      </c>
      <c r="P30" s="497">
        <v>0</v>
      </c>
      <c r="Q30" s="497">
        <v>0</v>
      </c>
      <c r="R30" s="586">
        <v>0</v>
      </c>
      <c r="S30" s="587">
        <v>0</v>
      </c>
      <c r="T30" s="587">
        <v>0</v>
      </c>
      <c r="U30" s="587">
        <v>0</v>
      </c>
      <c r="V30" s="587">
        <v>0</v>
      </c>
      <c r="W30" s="587">
        <v>0</v>
      </c>
      <c r="X30" s="587">
        <v>0</v>
      </c>
      <c r="Y30" s="587">
        <v>0</v>
      </c>
      <c r="Z30" s="587">
        <v>0</v>
      </c>
      <c r="AA30" s="587">
        <v>0</v>
      </c>
      <c r="AB30" s="587">
        <v>0</v>
      </c>
      <c r="AC30" s="587">
        <v>0</v>
      </c>
      <c r="AD30" s="566">
        <v>0</v>
      </c>
      <c r="AE30" s="566">
        <v>0</v>
      </c>
      <c r="AF30" s="566">
        <v>0</v>
      </c>
      <c r="AG30" s="566">
        <v>0</v>
      </c>
      <c r="AH30" s="577">
        <v>0</v>
      </c>
    </row>
    <row r="31" spans="1:34" s="175" customFormat="1" ht="9.75" customHeight="1">
      <c r="A31" s="208" t="s">
        <v>329</v>
      </c>
      <c r="B31" s="491">
        <v>100.41087139499997</v>
      </c>
      <c r="C31" s="491">
        <v>260.67198234199998</v>
      </c>
      <c r="D31" s="491">
        <v>77.212962455999985</v>
      </c>
      <c r="E31" s="491">
        <v>344.8245914687601</v>
      </c>
      <c r="F31" s="491">
        <v>505.974244</v>
      </c>
      <c r="G31" s="491">
        <v>399.88969099999997</v>
      </c>
      <c r="H31" s="491">
        <v>24.720145120000005</v>
      </c>
      <c r="I31" s="491">
        <v>71.806871090000016</v>
      </c>
      <c r="J31" s="491">
        <v>42.142872080000004</v>
      </c>
      <c r="K31" s="491">
        <v>6.3037833700000023</v>
      </c>
      <c r="L31" s="491">
        <v>144.97367166000001</v>
      </c>
      <c r="M31" s="492">
        <v>11.513799999999991</v>
      </c>
      <c r="N31" s="492">
        <v>51.494613090000001</v>
      </c>
      <c r="O31" s="492">
        <v>42.024276229999998</v>
      </c>
      <c r="P31" s="496">
        <v>54.022171979999996</v>
      </c>
      <c r="Q31" s="496">
        <v>159.05486129999997</v>
      </c>
      <c r="R31" s="584">
        <v>46.906355566032452</v>
      </c>
      <c r="S31" s="585">
        <v>61.443475671279657</v>
      </c>
      <c r="T31" s="585">
        <v>93.644513139467364</v>
      </c>
      <c r="U31" s="585">
        <v>-22.899015840303349</v>
      </c>
      <c r="V31" s="585">
        <v>-17.752122113202088</v>
      </c>
      <c r="W31" s="585">
        <v>-22.022823540788082</v>
      </c>
      <c r="X31" s="585">
        <v>21.644273443953978</v>
      </c>
      <c r="Y31" s="585">
        <v>28.424939695073338</v>
      </c>
      <c r="Z31" s="585">
        <v>-12.439028058809324</v>
      </c>
      <c r="AA31" s="585">
        <v>29.627162526235701</v>
      </c>
      <c r="AB31" s="585">
        <v>75.063518501720353</v>
      </c>
      <c r="AC31" s="585">
        <v>21.861385852288933</v>
      </c>
      <c r="AD31" s="565">
        <v>201.99434437677948</v>
      </c>
      <c r="AE31" s="565">
        <v>-62.673961494293522</v>
      </c>
      <c r="AF31" s="565">
        <v>37.630185080217984</v>
      </c>
      <c r="AG31" s="565">
        <v>126.55206688024499</v>
      </c>
      <c r="AH31" s="576">
        <v>303.50263484294891</v>
      </c>
    </row>
    <row r="32" spans="1:34" s="175" customFormat="1" ht="9.75" customHeight="1">
      <c r="A32" s="197" t="s">
        <v>326</v>
      </c>
      <c r="B32" s="491">
        <v>82.616558618999989</v>
      </c>
      <c r="C32" s="491">
        <v>123.58626114199998</v>
      </c>
      <c r="D32" s="491">
        <v>78.706100460000002</v>
      </c>
      <c r="E32" s="491">
        <v>288.78984788000002</v>
      </c>
      <c r="F32" s="491">
        <v>185.65245099999999</v>
      </c>
      <c r="G32" s="491">
        <v>206.67044500000003</v>
      </c>
      <c r="H32" s="491">
        <v>48.614178770000009</v>
      </c>
      <c r="I32" s="491">
        <v>79.820651389999995</v>
      </c>
      <c r="J32" s="491">
        <v>16.191334430000005</v>
      </c>
      <c r="K32" s="491">
        <v>14.708078260000001</v>
      </c>
      <c r="L32" s="491">
        <v>159.33424285000001</v>
      </c>
      <c r="M32" s="493">
        <v>18.303471469999995</v>
      </c>
      <c r="N32" s="493">
        <v>13.381309919999998</v>
      </c>
      <c r="O32" s="493">
        <v>20.183075269999996</v>
      </c>
      <c r="P32" s="497">
        <v>72.207982369999996</v>
      </c>
      <c r="Q32" s="497">
        <v>124.07583902999998</v>
      </c>
      <c r="R32" s="586">
        <v>5.7981240999999999</v>
      </c>
      <c r="S32" s="587">
        <v>26.586517269999998</v>
      </c>
      <c r="T32" s="587">
        <v>111.38556802000001</v>
      </c>
      <c r="U32" s="587">
        <v>6.5664922799999994</v>
      </c>
      <c r="V32" s="587">
        <v>4.2511299899999999</v>
      </c>
      <c r="W32" s="587">
        <v>6.6714064899999999</v>
      </c>
      <c r="X32" s="587">
        <v>12.475325250000001</v>
      </c>
      <c r="Y32" s="587">
        <v>18.204433770000001</v>
      </c>
      <c r="Z32" s="587">
        <v>2.2860283299999997</v>
      </c>
      <c r="AA32" s="587">
        <v>21.65679446</v>
      </c>
      <c r="AB32" s="587">
        <v>48.527888669999996</v>
      </c>
      <c r="AC32" s="587">
        <v>98.540044829999985</v>
      </c>
      <c r="AD32" s="566">
        <v>143.77020938999999</v>
      </c>
      <c r="AE32" s="566">
        <v>17.48902876</v>
      </c>
      <c r="AF32" s="566">
        <v>32.965787349999999</v>
      </c>
      <c r="AG32" s="566">
        <v>168.72472796</v>
      </c>
      <c r="AH32" s="577">
        <v>362.94975346000001</v>
      </c>
    </row>
    <row r="33" spans="1:34" s="175" customFormat="1" ht="9.75" customHeight="1">
      <c r="A33" s="197" t="s">
        <v>327</v>
      </c>
      <c r="B33" s="491">
        <v>26.550727175999995</v>
      </c>
      <c r="C33" s="491">
        <v>0.76462919999997836</v>
      </c>
      <c r="D33" s="491">
        <v>44.919729995999994</v>
      </c>
      <c r="E33" s="491">
        <v>15.569387588760017</v>
      </c>
      <c r="F33" s="491">
        <v>183.5016</v>
      </c>
      <c r="G33" s="491">
        <v>16.66872</v>
      </c>
      <c r="H33" s="491">
        <v>-28.41516</v>
      </c>
      <c r="I33" s="491">
        <v>-28.41516</v>
      </c>
      <c r="J33" s="491">
        <v>-28.41516</v>
      </c>
      <c r="K33" s="491">
        <v>-28.41516</v>
      </c>
      <c r="L33" s="491">
        <v>-113.66064</v>
      </c>
      <c r="M33" s="493">
        <v>6.4112100000000005</v>
      </c>
      <c r="N33" s="493">
        <v>6.4112100000000005</v>
      </c>
      <c r="O33" s="493">
        <v>6.4112100000000005</v>
      </c>
      <c r="P33" s="497">
        <v>6.4112100000000005</v>
      </c>
      <c r="Q33" s="497">
        <v>25.644840000000002</v>
      </c>
      <c r="R33" s="586">
        <v>1.1443160500000005</v>
      </c>
      <c r="S33" s="587">
        <v>11.3764845</v>
      </c>
      <c r="T33" s="587">
        <v>6.8900562499999998</v>
      </c>
      <c r="U33" s="587">
        <v>-42.38238509</v>
      </c>
      <c r="V33" s="587">
        <v>4.4183134299999995</v>
      </c>
      <c r="W33" s="587">
        <v>-3.7027620299999988</v>
      </c>
      <c r="X33" s="587">
        <v>8.3173079399999992</v>
      </c>
      <c r="Y33" s="587">
        <v>9.0505353100000008</v>
      </c>
      <c r="Z33" s="587">
        <v>4.5412077100000001</v>
      </c>
      <c r="AA33" s="587">
        <v>11.33164137</v>
      </c>
      <c r="AB33" s="587">
        <v>11.56482276</v>
      </c>
      <c r="AC33" s="587">
        <v>9.1621669800000003</v>
      </c>
      <c r="AD33" s="566">
        <v>19.410856800000001</v>
      </c>
      <c r="AE33" s="566">
        <v>-41.666833690000004</v>
      </c>
      <c r="AF33" s="566">
        <v>21.909050960000002</v>
      </c>
      <c r="AG33" s="566">
        <v>32.05863111</v>
      </c>
      <c r="AH33" s="577">
        <v>31.711705179999999</v>
      </c>
    </row>
    <row r="34" spans="1:34" s="175" customFormat="1" ht="9.75" customHeight="1">
      <c r="A34" s="197" t="s">
        <v>328</v>
      </c>
      <c r="B34" s="491">
        <v>-8.7564144000000006</v>
      </c>
      <c r="C34" s="491">
        <v>136.32109200000002</v>
      </c>
      <c r="D34" s="491">
        <v>-46.412868000000003</v>
      </c>
      <c r="E34" s="491">
        <v>40.465356</v>
      </c>
      <c r="F34" s="491">
        <v>136.82019299999999</v>
      </c>
      <c r="G34" s="491">
        <v>176.55052599999999</v>
      </c>
      <c r="H34" s="491">
        <v>4.5211263499999976</v>
      </c>
      <c r="I34" s="491">
        <v>20.401379700000007</v>
      </c>
      <c r="J34" s="491">
        <v>54.366697650000006</v>
      </c>
      <c r="K34" s="491">
        <v>20.010865110000001</v>
      </c>
      <c r="L34" s="491">
        <v>99.300068809999999</v>
      </c>
      <c r="M34" s="493">
        <v>-13.200881470000002</v>
      </c>
      <c r="N34" s="493">
        <v>31.702093170000001</v>
      </c>
      <c r="O34" s="493">
        <v>15.429990959999996</v>
      </c>
      <c r="P34" s="497">
        <v>-24.597020390000008</v>
      </c>
      <c r="Q34" s="497">
        <v>9.3341822699999888</v>
      </c>
      <c r="R34" s="586">
        <v>39.963915416032449</v>
      </c>
      <c r="S34" s="587">
        <v>23.480473901279662</v>
      </c>
      <c r="T34" s="587">
        <v>-24.631111130532641</v>
      </c>
      <c r="U34" s="587">
        <v>12.916876969696652</v>
      </c>
      <c r="V34" s="587">
        <v>-26.421565533202088</v>
      </c>
      <c r="W34" s="587">
        <v>-24.991468000788082</v>
      </c>
      <c r="X34" s="587">
        <v>0.85164025395397758</v>
      </c>
      <c r="Y34" s="587">
        <v>1.1699706150733351</v>
      </c>
      <c r="Z34" s="587">
        <v>-19.266264098809323</v>
      </c>
      <c r="AA34" s="587">
        <v>-3.3612733037642997</v>
      </c>
      <c r="AB34" s="587">
        <v>14.970807071720362</v>
      </c>
      <c r="AC34" s="587">
        <v>-85.840825957711047</v>
      </c>
      <c r="AD34" s="566">
        <v>38.813278186779471</v>
      </c>
      <c r="AE34" s="566">
        <v>-38.496156564293514</v>
      </c>
      <c r="AF34" s="566">
        <v>-17.24465322978201</v>
      </c>
      <c r="AG34" s="566">
        <v>-74.231292189754981</v>
      </c>
      <c r="AH34" s="577">
        <v>-91.158823797051042</v>
      </c>
    </row>
    <row r="35" spans="1:34" s="175" customFormat="1" ht="9.75" customHeight="1">
      <c r="A35" s="208" t="s">
        <v>330</v>
      </c>
      <c r="B35" s="491">
        <v>5.0558623842999992</v>
      </c>
      <c r="C35" s="491">
        <v>8.570505901999999</v>
      </c>
      <c r="D35" s="491">
        <v>200.8466351209</v>
      </c>
      <c r="E35" s="491">
        <v>72.729320178999998</v>
      </c>
      <c r="F35" s="491">
        <v>114.10713908147207</v>
      </c>
      <c r="G35" s="491">
        <v>-50.639027409504379</v>
      </c>
      <c r="H35" s="491">
        <v>-19.277155538505838</v>
      </c>
      <c r="I35" s="491">
        <v>-12.520156190352399</v>
      </c>
      <c r="J35" s="491">
        <v>148.66259248720448</v>
      </c>
      <c r="K35" s="491">
        <v>-12.847097764485486</v>
      </c>
      <c r="L35" s="491">
        <v>104.01818299386076</v>
      </c>
      <c r="M35" s="492">
        <v>5.8064243037792256</v>
      </c>
      <c r="N35" s="492">
        <v>-13.216611472825235</v>
      </c>
      <c r="O35" s="492">
        <v>-23.990235283468287</v>
      </c>
      <c r="P35" s="496">
        <v>-30.257531586255674</v>
      </c>
      <c r="Q35" s="496">
        <v>-61.657954038769972</v>
      </c>
      <c r="R35" s="584">
        <v>0.24930762911097371</v>
      </c>
      <c r="S35" s="585">
        <v>-2.2234670665015734</v>
      </c>
      <c r="T35" s="585">
        <v>-1.1871096729777619</v>
      </c>
      <c r="U35" s="585">
        <v>0.17983292689504804</v>
      </c>
      <c r="V35" s="585">
        <v>0.77774220144963779</v>
      </c>
      <c r="W35" s="585">
        <v>-5.5293978390104952</v>
      </c>
      <c r="X35" s="585">
        <v>-14.819515062743132</v>
      </c>
      <c r="Y35" s="585">
        <v>-2.7947801340938883</v>
      </c>
      <c r="Z35" s="585">
        <v>0.97720934202156484</v>
      </c>
      <c r="AA35" s="585">
        <v>-6.4749569707090577</v>
      </c>
      <c r="AB35" s="585">
        <v>-3.6785791149196974</v>
      </c>
      <c r="AC35" s="585">
        <v>-7.5079148804910032</v>
      </c>
      <c r="AD35" s="565">
        <v>-3.1612691103683614</v>
      </c>
      <c r="AE35" s="565">
        <v>-4.5718227106658098</v>
      </c>
      <c r="AF35" s="565">
        <v>-16.637085854815457</v>
      </c>
      <c r="AG35" s="565">
        <v>-17.661450966119759</v>
      </c>
      <c r="AH35" s="576">
        <v>-42.031628641969391</v>
      </c>
    </row>
    <row r="36" spans="1:34" s="175" customFormat="1" ht="9.75" customHeight="1">
      <c r="A36" s="208" t="s">
        <v>331</v>
      </c>
      <c r="B36" s="491">
        <v>0.30401059130000008</v>
      </c>
      <c r="C36" s="491">
        <v>-0.75611149600000005</v>
      </c>
      <c r="D36" s="491">
        <v>0.69706215090000045</v>
      </c>
      <c r="E36" s="491">
        <v>-0.36371700100000004</v>
      </c>
      <c r="F36" s="491">
        <v>-1.9628140925999999</v>
      </c>
      <c r="G36" s="491">
        <v>-0.52376409599999985</v>
      </c>
      <c r="H36" s="491">
        <v>-14.179417430000001</v>
      </c>
      <c r="I36" s="491">
        <v>-4.5469317599999997</v>
      </c>
      <c r="J36" s="491">
        <v>-15.477722920000001</v>
      </c>
      <c r="K36" s="491">
        <v>-3.4314886599999999</v>
      </c>
      <c r="L36" s="491">
        <v>-37.635560769999998</v>
      </c>
      <c r="M36" s="492">
        <v>-0.52317946007353233</v>
      </c>
      <c r="N36" s="492">
        <v>-6.3332128070893061</v>
      </c>
      <c r="O36" s="492">
        <v>-6.2971136157691632</v>
      </c>
      <c r="P36" s="496">
        <v>-8.7891765989150059</v>
      </c>
      <c r="Q36" s="496">
        <v>-21.942682481847008</v>
      </c>
      <c r="R36" s="584">
        <v>-1.30325176</v>
      </c>
      <c r="S36" s="585">
        <v>-2.9949523600000001</v>
      </c>
      <c r="T36" s="585">
        <v>-2.3285319500000004</v>
      </c>
      <c r="U36" s="585">
        <v>-2.7378906299999999</v>
      </c>
      <c r="V36" s="585">
        <v>4.2444949999999926E-2</v>
      </c>
      <c r="W36" s="585">
        <v>-2.6332268000000001</v>
      </c>
      <c r="X36" s="585">
        <v>0.61734422999999994</v>
      </c>
      <c r="Y36" s="585">
        <v>0.44554386000000035</v>
      </c>
      <c r="Z36" s="585">
        <v>-4.5318000000002523E-4</v>
      </c>
      <c r="AA36" s="585">
        <v>3.1156537399999999</v>
      </c>
      <c r="AB36" s="585">
        <v>-1.0033820000000027E-2</v>
      </c>
      <c r="AC36" s="585">
        <v>0.15772007000000005</v>
      </c>
      <c r="AD36" s="565">
        <v>-6.6267360700000006</v>
      </c>
      <c r="AE36" s="565">
        <v>-5.3286724799999998</v>
      </c>
      <c r="AF36" s="565">
        <v>1.0624349100000003</v>
      </c>
      <c r="AG36" s="565">
        <v>3.26333999</v>
      </c>
      <c r="AH36" s="576">
        <v>-7.6296336500000006</v>
      </c>
    </row>
    <row r="37" spans="1:34" s="175" customFormat="1" ht="9.75" customHeight="1">
      <c r="A37" s="197" t="s">
        <v>332</v>
      </c>
      <c r="B37" s="491">
        <v>7.4409000000000003E-2</v>
      </c>
      <c r="C37" s="491">
        <v>0.133326</v>
      </c>
      <c r="D37" s="491">
        <v>5.8774599999999996E-2</v>
      </c>
      <c r="E37" s="491">
        <v>4.090941E-2</v>
      </c>
      <c r="F37" s="491">
        <v>-1.6445361600000001</v>
      </c>
      <c r="G37" s="491">
        <v>-9.2996199999999973E-2</v>
      </c>
      <c r="H37" s="491">
        <v>-14.108158330000002</v>
      </c>
      <c r="I37" s="491">
        <v>-3.9445593300000001</v>
      </c>
      <c r="J37" s="491">
        <v>-3.27964806</v>
      </c>
      <c r="K37" s="491">
        <v>-0.84486306</v>
      </c>
      <c r="L37" s="491">
        <v>-22.177228780000004</v>
      </c>
      <c r="M37" s="493">
        <v>-0.52317946007353233</v>
      </c>
      <c r="N37" s="493">
        <v>-2.6507497970893055</v>
      </c>
      <c r="O37" s="493">
        <v>-1.9992295057691631</v>
      </c>
      <c r="P37" s="497">
        <v>-8.7890071289150065</v>
      </c>
      <c r="Q37" s="497">
        <v>-13.962165891847008</v>
      </c>
      <c r="R37" s="586">
        <v>-1.30325176</v>
      </c>
      <c r="S37" s="587">
        <v>-3.72382496</v>
      </c>
      <c r="T37" s="587">
        <v>-2.1708474500000001</v>
      </c>
      <c r="U37" s="587">
        <v>-2.63114655</v>
      </c>
      <c r="V37" s="587">
        <v>0.20346038999999994</v>
      </c>
      <c r="W37" s="587">
        <v>-2.57990041</v>
      </c>
      <c r="X37" s="587">
        <v>0.56488311999999996</v>
      </c>
      <c r="Y37" s="587">
        <v>-1.81706638</v>
      </c>
      <c r="Z37" s="587">
        <v>-4.5318000000002523E-4</v>
      </c>
      <c r="AA37" s="587">
        <v>3.06766059</v>
      </c>
      <c r="AB37" s="587">
        <v>-1.0033820000000027E-2</v>
      </c>
      <c r="AC37" s="587">
        <v>0.15772007000000005</v>
      </c>
      <c r="AD37" s="566">
        <v>-7.1979241700000003</v>
      </c>
      <c r="AE37" s="566">
        <v>-5.00758657</v>
      </c>
      <c r="AF37" s="566">
        <v>-1.2526364400000001</v>
      </c>
      <c r="AG37" s="566">
        <v>3.21534684</v>
      </c>
      <c r="AH37" s="577">
        <v>-10.242800340000001</v>
      </c>
    </row>
    <row r="38" spans="1:34" s="175" customFormat="1" ht="9.75" customHeight="1">
      <c r="A38" s="197" t="s">
        <v>333</v>
      </c>
      <c r="B38" s="491"/>
      <c r="C38" s="491"/>
      <c r="D38" s="491"/>
      <c r="E38" s="491"/>
      <c r="F38" s="491"/>
      <c r="G38" s="491"/>
      <c r="H38" s="491"/>
      <c r="I38" s="491"/>
      <c r="J38" s="491"/>
      <c r="K38" s="491"/>
      <c r="L38" s="491"/>
      <c r="M38" s="493"/>
      <c r="N38" s="493"/>
      <c r="O38" s="493"/>
      <c r="P38" s="497"/>
      <c r="Q38" s="497"/>
      <c r="R38" s="586"/>
      <c r="S38" s="587"/>
      <c r="T38" s="587"/>
      <c r="U38" s="587"/>
      <c r="V38" s="587"/>
      <c r="W38" s="587"/>
      <c r="X38" s="587"/>
      <c r="Y38" s="587"/>
      <c r="Z38" s="587"/>
      <c r="AA38" s="587"/>
      <c r="AB38" s="587"/>
      <c r="AC38" s="587"/>
      <c r="AD38" s="566"/>
      <c r="AE38" s="566"/>
      <c r="AF38" s="566"/>
      <c r="AG38" s="566"/>
      <c r="AH38" s="577"/>
    </row>
    <row r="39" spans="1:34" s="175" customFormat="1" ht="9.75" customHeight="1">
      <c r="A39" s="197" t="s">
        <v>334</v>
      </c>
      <c r="B39" s="491"/>
      <c r="C39" s="491"/>
      <c r="D39" s="491"/>
      <c r="E39" s="491"/>
      <c r="F39" s="491"/>
      <c r="G39" s="491"/>
      <c r="H39" s="491"/>
      <c r="I39" s="491"/>
      <c r="J39" s="491"/>
      <c r="K39" s="491"/>
      <c r="L39" s="491"/>
      <c r="M39" s="493"/>
      <c r="N39" s="493"/>
      <c r="O39" s="493"/>
      <c r="P39" s="497"/>
      <c r="Q39" s="497"/>
      <c r="R39" s="586"/>
      <c r="S39" s="587"/>
      <c r="T39" s="587"/>
      <c r="U39" s="587"/>
      <c r="V39" s="587"/>
      <c r="W39" s="587"/>
      <c r="X39" s="587"/>
      <c r="Y39" s="587"/>
      <c r="Z39" s="587"/>
      <c r="AA39" s="587"/>
      <c r="AB39" s="587"/>
      <c r="AC39" s="587"/>
      <c r="AD39" s="566"/>
      <c r="AE39" s="566"/>
      <c r="AF39" s="566"/>
      <c r="AG39" s="566"/>
      <c r="AH39" s="577"/>
    </row>
    <row r="40" spans="1:34" s="175" customFormat="1" ht="9.75" customHeight="1">
      <c r="A40" s="197" t="s">
        <v>335</v>
      </c>
      <c r="B40" s="491"/>
      <c r="C40" s="491"/>
      <c r="D40" s="491"/>
      <c r="E40" s="491"/>
      <c r="F40" s="491"/>
      <c r="G40" s="491"/>
      <c r="H40" s="491"/>
      <c r="I40" s="491"/>
      <c r="J40" s="491"/>
      <c r="K40" s="491"/>
      <c r="L40" s="491"/>
      <c r="M40" s="493">
        <v>0</v>
      </c>
      <c r="N40" s="493">
        <v>-3.8423390000000002E-2</v>
      </c>
      <c r="O40" s="493">
        <v>-9.6657133453315871E-4</v>
      </c>
      <c r="P40" s="497">
        <v>-3.1913442981526721E-2</v>
      </c>
      <c r="Q40" s="497">
        <v>-7.1303404316059887E-2</v>
      </c>
      <c r="R40" s="586">
        <v>0</v>
      </c>
      <c r="S40" s="587">
        <v>0</v>
      </c>
      <c r="T40" s="587">
        <v>0</v>
      </c>
      <c r="U40" s="587">
        <v>0</v>
      </c>
      <c r="V40" s="587">
        <v>0</v>
      </c>
      <c r="W40" s="587">
        <v>0</v>
      </c>
      <c r="X40" s="587">
        <v>0</v>
      </c>
      <c r="Y40" s="587">
        <v>0</v>
      </c>
      <c r="Z40" s="587">
        <v>0</v>
      </c>
      <c r="AA40" s="587">
        <v>0</v>
      </c>
      <c r="AB40" s="587">
        <v>0</v>
      </c>
      <c r="AC40" s="587">
        <v>0</v>
      </c>
      <c r="AD40" s="566">
        <v>0</v>
      </c>
      <c r="AE40" s="566">
        <v>0</v>
      </c>
      <c r="AF40" s="566">
        <v>0</v>
      </c>
      <c r="AG40" s="566">
        <v>0</v>
      </c>
      <c r="AH40" s="577">
        <v>0</v>
      </c>
    </row>
    <row r="41" spans="1:34" s="175" customFormat="1" ht="9.75" customHeight="1">
      <c r="A41" s="197" t="s">
        <v>336</v>
      </c>
      <c r="B41" s="491">
        <v>7.4409000000000003E-2</v>
      </c>
      <c r="C41" s="491">
        <v>0.133326</v>
      </c>
      <c r="D41" s="491">
        <v>5.8774599999999996E-2</v>
      </c>
      <c r="E41" s="491">
        <v>4.090941E-2</v>
      </c>
      <c r="F41" s="491">
        <v>-1.6445361600000001</v>
      </c>
      <c r="G41" s="491">
        <v>-9.2996199999999973E-2</v>
      </c>
      <c r="H41" s="491">
        <v>-14.108158330000002</v>
      </c>
      <c r="I41" s="491">
        <v>-3.9445593300000001</v>
      </c>
      <c r="J41" s="491">
        <v>-3.27964806</v>
      </c>
      <c r="K41" s="491">
        <v>-0.84486306</v>
      </c>
      <c r="L41" s="491">
        <v>-22.177228780000004</v>
      </c>
      <c r="M41" s="493">
        <v>-0.52317946007353233</v>
      </c>
      <c r="N41" s="493">
        <v>-2.6123264070893057</v>
      </c>
      <c r="O41" s="493">
        <v>-1.9982629344346301</v>
      </c>
      <c r="P41" s="497">
        <v>-8.75709368593348</v>
      </c>
      <c r="Q41" s="497">
        <v>-13.890862487530949</v>
      </c>
      <c r="R41" s="586">
        <v>-1.30325176</v>
      </c>
      <c r="S41" s="587">
        <v>-3.72382496</v>
      </c>
      <c r="T41" s="587">
        <v>-2.1708474500000001</v>
      </c>
      <c r="U41" s="587">
        <v>-2.63114655</v>
      </c>
      <c r="V41" s="587">
        <v>0.20346038999999994</v>
      </c>
      <c r="W41" s="587">
        <v>-2.57990041</v>
      </c>
      <c r="X41" s="587">
        <v>0.56488311999999996</v>
      </c>
      <c r="Y41" s="587">
        <v>-1.81706638</v>
      </c>
      <c r="Z41" s="587">
        <v>-4.5318000000002523E-4</v>
      </c>
      <c r="AA41" s="587">
        <v>3.06766059</v>
      </c>
      <c r="AB41" s="587">
        <v>-1.0033820000000027E-2</v>
      </c>
      <c r="AC41" s="587">
        <v>0.15772007000000005</v>
      </c>
      <c r="AD41" s="566">
        <v>-7.1979241700000003</v>
      </c>
      <c r="AE41" s="566">
        <v>-5.00758657</v>
      </c>
      <c r="AF41" s="566">
        <v>-1.2526364400000001</v>
      </c>
      <c r="AG41" s="566">
        <v>3.21534684</v>
      </c>
      <c r="AH41" s="577">
        <v>-10.242800340000001</v>
      </c>
    </row>
    <row r="42" spans="1:34" s="175" customFormat="1" ht="9.75" customHeight="1">
      <c r="A42" s="197" t="s">
        <v>346</v>
      </c>
      <c r="B42" s="491">
        <v>0.22960159130000002</v>
      </c>
      <c r="C42" s="491">
        <v>-0.88943749600000011</v>
      </c>
      <c r="D42" s="491">
        <v>0.63828755090000033</v>
      </c>
      <c r="E42" s="491">
        <v>-0.40462641100000007</v>
      </c>
      <c r="F42" s="491">
        <v>-0.31827793259999998</v>
      </c>
      <c r="G42" s="491">
        <v>-0.43076789599999998</v>
      </c>
      <c r="H42" s="491">
        <v>-7.1259100000000006E-2</v>
      </c>
      <c r="I42" s="491">
        <v>-0.60237242999999996</v>
      </c>
      <c r="J42" s="491">
        <v>-12.19807486</v>
      </c>
      <c r="K42" s="491">
        <v>-2.5866255999999996</v>
      </c>
      <c r="L42" s="491">
        <v>-15.45833199</v>
      </c>
      <c r="M42" s="493">
        <v>0</v>
      </c>
      <c r="N42" s="493">
        <v>-3.6824630100000002</v>
      </c>
      <c r="O42" s="493">
        <v>-4.29788411</v>
      </c>
      <c r="P42" s="497">
        <v>-1.6946999999999999E-4</v>
      </c>
      <c r="Q42" s="497">
        <v>-7.9805165900000006</v>
      </c>
      <c r="R42" s="586">
        <v>0</v>
      </c>
      <c r="S42" s="587">
        <v>0.72887259999999998</v>
      </c>
      <c r="T42" s="587">
        <v>-0.15768450000000001</v>
      </c>
      <c r="U42" s="587">
        <v>-0.10674408000000001</v>
      </c>
      <c r="V42" s="587">
        <v>-0.16101544000000001</v>
      </c>
      <c r="W42" s="587">
        <v>-5.3326390000000001E-2</v>
      </c>
      <c r="X42" s="587">
        <v>5.2461109999999998E-2</v>
      </c>
      <c r="Y42" s="587">
        <v>2.2626102400000003</v>
      </c>
      <c r="Z42" s="587">
        <v>0</v>
      </c>
      <c r="AA42" s="587">
        <v>4.7993149999999998E-2</v>
      </c>
      <c r="AB42" s="587">
        <v>0</v>
      </c>
      <c r="AC42" s="587">
        <v>0</v>
      </c>
      <c r="AD42" s="566">
        <v>0.57118809999999998</v>
      </c>
      <c r="AE42" s="566">
        <v>-0.32108591000000003</v>
      </c>
      <c r="AF42" s="566">
        <v>2.3150713500000002</v>
      </c>
      <c r="AG42" s="566">
        <v>4.7993149999999998E-2</v>
      </c>
      <c r="AH42" s="577">
        <v>2.6131666899999999</v>
      </c>
    </row>
    <row r="43" spans="1:34" s="175" customFormat="1" ht="9.75" customHeight="1">
      <c r="A43" s="197" t="s">
        <v>337</v>
      </c>
      <c r="B43" s="491">
        <v>0.22960159130000002</v>
      </c>
      <c r="C43" s="491">
        <v>-0.88943749600000011</v>
      </c>
      <c r="D43" s="491">
        <v>0.63828755090000033</v>
      </c>
      <c r="E43" s="491">
        <v>-0.40462641100000007</v>
      </c>
      <c r="F43" s="491">
        <v>-0.31827793259999998</v>
      </c>
      <c r="G43" s="491">
        <v>-0.43076789599999998</v>
      </c>
      <c r="H43" s="491">
        <v>-7.1259100000000006E-2</v>
      </c>
      <c r="I43" s="491">
        <v>-0.60237242999999996</v>
      </c>
      <c r="J43" s="491">
        <v>-12.19807486</v>
      </c>
      <c r="K43" s="491">
        <v>-2.5866255999999996</v>
      </c>
      <c r="L43" s="491">
        <v>-15.45833199</v>
      </c>
      <c r="M43" s="493">
        <v>0</v>
      </c>
      <c r="N43" s="493">
        <v>-3.6824630100000002</v>
      </c>
      <c r="O43" s="493">
        <v>-4.29788411</v>
      </c>
      <c r="P43" s="497">
        <v>-1.6946999999999999E-4</v>
      </c>
      <c r="Q43" s="497">
        <v>-7.9805165900000006</v>
      </c>
      <c r="R43" s="586">
        <v>0</v>
      </c>
      <c r="S43" s="587">
        <v>0.72887259999999998</v>
      </c>
      <c r="T43" s="587">
        <v>-0.15768450000000001</v>
      </c>
      <c r="U43" s="587">
        <v>-0.10674408000000001</v>
      </c>
      <c r="V43" s="587">
        <v>-0.16101544000000001</v>
      </c>
      <c r="W43" s="587">
        <v>-5.3326390000000001E-2</v>
      </c>
      <c r="X43" s="587">
        <v>5.2461109999999998E-2</v>
      </c>
      <c r="Y43" s="587">
        <v>2.2626102400000003</v>
      </c>
      <c r="Z43" s="587">
        <v>0</v>
      </c>
      <c r="AA43" s="587">
        <v>4.7993149999999998E-2</v>
      </c>
      <c r="AB43" s="587">
        <v>0</v>
      </c>
      <c r="AC43" s="587">
        <v>0</v>
      </c>
      <c r="AD43" s="566">
        <v>0.57118809999999998</v>
      </c>
      <c r="AE43" s="566">
        <v>-0.32108591000000003</v>
      </c>
      <c r="AF43" s="566">
        <v>2.3150713500000002</v>
      </c>
      <c r="AG43" s="566">
        <v>4.7993149999999998E-2</v>
      </c>
      <c r="AH43" s="577">
        <v>2.6131666899999999</v>
      </c>
    </row>
    <row r="44" spans="1:34" s="175" customFormat="1" ht="9.75" customHeight="1">
      <c r="A44" s="197" t="s">
        <v>338</v>
      </c>
      <c r="B44" s="491"/>
      <c r="C44" s="491"/>
      <c r="D44" s="491"/>
      <c r="E44" s="491"/>
      <c r="F44" s="491"/>
      <c r="G44" s="491"/>
      <c r="H44" s="491"/>
      <c r="I44" s="491"/>
      <c r="J44" s="491"/>
      <c r="K44" s="491"/>
      <c r="L44" s="491"/>
      <c r="M44" s="493"/>
      <c r="N44" s="493"/>
      <c r="O44" s="493"/>
      <c r="P44" s="497"/>
      <c r="Q44" s="497"/>
      <c r="R44" s="586"/>
      <c r="S44" s="587"/>
      <c r="T44" s="587"/>
      <c r="U44" s="587"/>
      <c r="V44" s="587"/>
      <c r="W44" s="587"/>
      <c r="X44" s="587"/>
      <c r="Y44" s="587"/>
      <c r="Z44" s="587"/>
      <c r="AA44" s="587"/>
      <c r="AB44" s="587"/>
      <c r="AC44" s="587"/>
      <c r="AD44" s="566"/>
      <c r="AE44" s="566"/>
      <c r="AF44" s="566"/>
      <c r="AG44" s="566"/>
      <c r="AH44" s="577"/>
    </row>
    <row r="45" spans="1:34" s="175" customFormat="1" ht="9.75" customHeight="1">
      <c r="A45" s="197" t="s">
        <v>339</v>
      </c>
      <c r="B45" s="491"/>
      <c r="C45" s="491"/>
      <c r="D45" s="491"/>
      <c r="E45" s="491"/>
      <c r="F45" s="491"/>
      <c r="G45" s="491"/>
      <c r="H45" s="491"/>
      <c r="I45" s="491"/>
      <c r="J45" s="491"/>
      <c r="K45" s="491"/>
      <c r="L45" s="491"/>
      <c r="M45" s="493"/>
      <c r="N45" s="493"/>
      <c r="O45" s="493"/>
      <c r="P45" s="497"/>
      <c r="Q45" s="497"/>
      <c r="R45" s="586"/>
      <c r="S45" s="587"/>
      <c r="T45" s="587"/>
      <c r="U45" s="587"/>
      <c r="V45" s="587"/>
      <c r="W45" s="587"/>
      <c r="X45" s="587"/>
      <c r="Y45" s="587"/>
      <c r="Z45" s="587"/>
      <c r="AA45" s="587"/>
      <c r="AB45" s="587"/>
      <c r="AC45" s="587"/>
      <c r="AD45" s="566"/>
      <c r="AE45" s="566"/>
      <c r="AF45" s="566"/>
      <c r="AG45" s="566"/>
      <c r="AH45" s="577"/>
    </row>
    <row r="46" spans="1:34" s="175" customFormat="1" ht="9.75" customHeight="1">
      <c r="A46" s="197" t="s">
        <v>340</v>
      </c>
      <c r="B46" s="491">
        <v>0.18540159130000003</v>
      </c>
      <c r="C46" s="491">
        <v>-0.88943749600000011</v>
      </c>
      <c r="D46" s="491">
        <v>0.64323340090000036</v>
      </c>
      <c r="E46" s="491">
        <v>-0.40457961100000006</v>
      </c>
      <c r="F46" s="491">
        <v>-0.28758897259999999</v>
      </c>
      <c r="G46" s="491">
        <v>7.1809383999999976E-2</v>
      </c>
      <c r="H46" s="491">
        <v>0</v>
      </c>
      <c r="I46" s="491">
        <v>0</v>
      </c>
      <c r="J46" s="491">
        <v>0</v>
      </c>
      <c r="K46" s="491">
        <v>-2.5905999999999998</v>
      </c>
      <c r="L46" s="491">
        <v>-2.5905999999999998</v>
      </c>
      <c r="M46" s="493">
        <v>0</v>
      </c>
      <c r="N46" s="493">
        <v>0</v>
      </c>
      <c r="O46" s="493">
        <v>0</v>
      </c>
      <c r="P46" s="497">
        <v>0</v>
      </c>
      <c r="Q46" s="497">
        <v>0</v>
      </c>
      <c r="R46" s="586">
        <v>0</v>
      </c>
      <c r="S46" s="587">
        <v>0</v>
      </c>
      <c r="T46" s="587">
        <v>0</v>
      </c>
      <c r="U46" s="587">
        <v>0</v>
      </c>
      <c r="V46" s="587">
        <v>0</v>
      </c>
      <c r="W46" s="587">
        <v>0</v>
      </c>
      <c r="X46" s="587">
        <v>0</v>
      </c>
      <c r="Y46" s="587">
        <v>0</v>
      </c>
      <c r="Z46" s="587">
        <v>0</v>
      </c>
      <c r="AA46" s="587">
        <v>0</v>
      </c>
      <c r="AB46" s="587">
        <v>0</v>
      </c>
      <c r="AC46" s="587">
        <v>0</v>
      </c>
      <c r="AD46" s="566">
        <v>0</v>
      </c>
      <c r="AE46" s="566">
        <v>0</v>
      </c>
      <c r="AF46" s="566">
        <v>0</v>
      </c>
      <c r="AG46" s="566">
        <v>0</v>
      </c>
      <c r="AH46" s="577">
        <v>0</v>
      </c>
    </row>
    <row r="47" spans="1:34" s="175" customFormat="1" ht="9.75" customHeight="1">
      <c r="A47" s="197" t="s">
        <v>341</v>
      </c>
      <c r="B47" s="491">
        <v>4.4200000000000003E-2</v>
      </c>
      <c r="C47" s="491">
        <v>0</v>
      </c>
      <c r="D47" s="491">
        <v>-4.9458499999999999E-3</v>
      </c>
      <c r="E47" s="491">
        <v>-4.6799999999999999E-5</v>
      </c>
      <c r="F47" s="491">
        <v>-3.0688960000000001E-2</v>
      </c>
      <c r="G47" s="491">
        <v>-0.50257728000000002</v>
      </c>
      <c r="H47" s="491">
        <v>-7.1259100000000006E-2</v>
      </c>
      <c r="I47" s="491">
        <v>-0.60237242999999996</v>
      </c>
      <c r="J47" s="491">
        <v>-12.19807486</v>
      </c>
      <c r="K47" s="491">
        <v>3.9744000000000003E-3</v>
      </c>
      <c r="L47" s="491">
        <v>-12.867731989999999</v>
      </c>
      <c r="M47" s="493">
        <v>0</v>
      </c>
      <c r="N47" s="493">
        <v>-3.6824630100000002</v>
      </c>
      <c r="O47" s="493">
        <v>-4.29788411</v>
      </c>
      <c r="P47" s="497">
        <v>-1.6946999999999999E-4</v>
      </c>
      <c r="Q47" s="497">
        <v>-7.9805165900000006</v>
      </c>
      <c r="R47" s="586">
        <v>0</v>
      </c>
      <c r="S47" s="587">
        <v>0.72887259999999998</v>
      </c>
      <c r="T47" s="587">
        <v>-0.15768450000000001</v>
      </c>
      <c r="U47" s="587">
        <v>-0.10674408000000001</v>
      </c>
      <c r="V47" s="587">
        <v>-0.16101544000000001</v>
      </c>
      <c r="W47" s="587">
        <v>-5.3326390000000001E-2</v>
      </c>
      <c r="X47" s="587">
        <v>5.2461109999999998E-2</v>
      </c>
      <c r="Y47" s="587">
        <v>2.2626102400000003</v>
      </c>
      <c r="Z47" s="587">
        <v>0</v>
      </c>
      <c r="AA47" s="587">
        <v>4.7993149999999998E-2</v>
      </c>
      <c r="AB47" s="587">
        <v>0</v>
      </c>
      <c r="AC47" s="587">
        <v>0</v>
      </c>
      <c r="AD47" s="566">
        <v>0.57118809999999998</v>
      </c>
      <c r="AE47" s="566">
        <v>-0.32108591000000003</v>
      </c>
      <c r="AF47" s="566">
        <v>2.3150713500000002</v>
      </c>
      <c r="AG47" s="566">
        <v>4.7993149999999998E-2</v>
      </c>
      <c r="AH47" s="577">
        <v>2.6131666899999999</v>
      </c>
    </row>
    <row r="48" spans="1:34" s="175" customFormat="1" ht="9.75" customHeight="1">
      <c r="A48" s="197" t="s">
        <v>342</v>
      </c>
      <c r="B48" s="491">
        <v>0</v>
      </c>
      <c r="C48" s="491">
        <v>0</v>
      </c>
      <c r="D48" s="491">
        <v>0</v>
      </c>
      <c r="E48" s="491">
        <v>0</v>
      </c>
      <c r="F48" s="491">
        <v>0</v>
      </c>
      <c r="G48" s="491">
        <v>0</v>
      </c>
      <c r="H48" s="491">
        <v>0</v>
      </c>
      <c r="I48" s="491">
        <v>0</v>
      </c>
      <c r="J48" s="491">
        <v>0</v>
      </c>
      <c r="K48" s="491">
        <v>0</v>
      </c>
      <c r="L48" s="491">
        <v>0</v>
      </c>
      <c r="M48" s="493">
        <v>0</v>
      </c>
      <c r="N48" s="493">
        <v>0</v>
      </c>
      <c r="O48" s="493">
        <v>0</v>
      </c>
      <c r="P48" s="497">
        <v>0</v>
      </c>
      <c r="Q48" s="497">
        <v>0</v>
      </c>
      <c r="R48" s="586">
        <v>0</v>
      </c>
      <c r="S48" s="587">
        <v>0</v>
      </c>
      <c r="T48" s="587">
        <v>0</v>
      </c>
      <c r="U48" s="587">
        <v>0</v>
      </c>
      <c r="V48" s="587">
        <v>0</v>
      </c>
      <c r="W48" s="587">
        <v>0</v>
      </c>
      <c r="X48" s="587">
        <v>0</v>
      </c>
      <c r="Y48" s="587">
        <v>0</v>
      </c>
      <c r="Z48" s="587">
        <v>0</v>
      </c>
      <c r="AA48" s="587">
        <v>0</v>
      </c>
      <c r="AB48" s="587">
        <v>0</v>
      </c>
      <c r="AC48" s="587">
        <v>0</v>
      </c>
      <c r="AD48" s="566">
        <v>0</v>
      </c>
      <c r="AE48" s="566">
        <v>0</v>
      </c>
      <c r="AF48" s="566">
        <v>0</v>
      </c>
      <c r="AG48" s="566">
        <v>0</v>
      </c>
      <c r="AH48" s="577">
        <v>0</v>
      </c>
    </row>
    <row r="49" spans="1:34" s="175" customFormat="1" ht="9.75" customHeight="1">
      <c r="A49" s="197" t="s">
        <v>338</v>
      </c>
      <c r="B49" s="491"/>
      <c r="C49" s="491"/>
      <c r="D49" s="491"/>
      <c r="E49" s="491"/>
      <c r="F49" s="491"/>
      <c r="G49" s="491"/>
      <c r="H49" s="491"/>
      <c r="I49" s="491"/>
      <c r="J49" s="491"/>
      <c r="K49" s="491"/>
      <c r="L49" s="491"/>
      <c r="M49" s="493"/>
      <c r="N49" s="493"/>
      <c r="O49" s="493"/>
      <c r="P49" s="497"/>
      <c r="Q49" s="497"/>
      <c r="R49" s="586"/>
      <c r="S49" s="587"/>
      <c r="T49" s="587"/>
      <c r="U49" s="587"/>
      <c r="V49" s="587"/>
      <c r="W49" s="587"/>
      <c r="X49" s="587"/>
      <c r="Y49" s="587"/>
      <c r="Z49" s="587"/>
      <c r="AA49" s="587"/>
      <c r="AB49" s="587"/>
      <c r="AC49" s="587"/>
      <c r="AD49" s="566"/>
      <c r="AE49" s="566"/>
      <c r="AF49" s="566"/>
      <c r="AG49" s="566"/>
      <c r="AH49" s="577"/>
    </row>
    <row r="50" spans="1:34" s="175" customFormat="1" ht="9.75" customHeight="1">
      <c r="A50" s="197" t="s">
        <v>339</v>
      </c>
      <c r="B50" s="491"/>
      <c r="C50" s="491"/>
      <c r="D50" s="491"/>
      <c r="E50" s="491"/>
      <c r="F50" s="491"/>
      <c r="G50" s="491"/>
      <c r="H50" s="491"/>
      <c r="I50" s="491"/>
      <c r="J50" s="491"/>
      <c r="K50" s="491"/>
      <c r="L50" s="491"/>
      <c r="M50" s="493"/>
      <c r="N50" s="493"/>
      <c r="O50" s="493"/>
      <c r="P50" s="497"/>
      <c r="Q50" s="497"/>
      <c r="R50" s="586"/>
      <c r="S50" s="587"/>
      <c r="T50" s="587"/>
      <c r="U50" s="587"/>
      <c r="V50" s="587"/>
      <c r="W50" s="587"/>
      <c r="X50" s="587"/>
      <c r="Y50" s="587"/>
      <c r="Z50" s="587"/>
      <c r="AA50" s="587"/>
      <c r="AB50" s="587"/>
      <c r="AC50" s="587"/>
      <c r="AD50" s="566"/>
      <c r="AE50" s="566"/>
      <c r="AF50" s="566"/>
      <c r="AG50" s="566"/>
      <c r="AH50" s="577"/>
    </row>
    <row r="51" spans="1:34" s="175" customFormat="1" ht="9.75" customHeight="1">
      <c r="A51" s="197" t="s">
        <v>340</v>
      </c>
      <c r="B51" s="491"/>
      <c r="C51" s="491"/>
      <c r="D51" s="491"/>
      <c r="E51" s="491"/>
      <c r="F51" s="491"/>
      <c r="G51" s="491"/>
      <c r="H51" s="491"/>
      <c r="I51" s="491"/>
      <c r="J51" s="491"/>
      <c r="K51" s="491"/>
      <c r="L51" s="491"/>
      <c r="M51" s="493"/>
      <c r="N51" s="493"/>
      <c r="O51" s="493"/>
      <c r="P51" s="497"/>
      <c r="Q51" s="497"/>
      <c r="R51" s="586"/>
      <c r="S51" s="587"/>
      <c r="T51" s="587"/>
      <c r="U51" s="587"/>
      <c r="V51" s="587"/>
      <c r="W51" s="587"/>
      <c r="X51" s="587"/>
      <c r="Y51" s="587"/>
      <c r="Z51" s="587"/>
      <c r="AA51" s="587"/>
      <c r="AB51" s="587"/>
      <c r="AC51" s="587"/>
      <c r="AD51" s="566"/>
      <c r="AE51" s="566"/>
      <c r="AF51" s="566"/>
      <c r="AG51" s="566"/>
      <c r="AH51" s="577"/>
    </row>
    <row r="52" spans="1:34" s="175" customFormat="1" ht="9.75" customHeight="1">
      <c r="A52" s="197" t="s">
        <v>341</v>
      </c>
      <c r="B52" s="491"/>
      <c r="C52" s="491"/>
      <c r="D52" s="491"/>
      <c r="E52" s="491"/>
      <c r="F52" s="491"/>
      <c r="G52" s="491"/>
      <c r="H52" s="491"/>
      <c r="I52" s="491"/>
      <c r="J52" s="491"/>
      <c r="K52" s="491"/>
      <c r="L52" s="491"/>
      <c r="M52" s="501"/>
      <c r="N52" s="501"/>
      <c r="O52" s="501"/>
      <c r="P52" s="491"/>
      <c r="Q52" s="496"/>
      <c r="R52" s="586"/>
      <c r="S52" s="587"/>
      <c r="T52" s="587"/>
      <c r="U52" s="587"/>
      <c r="V52" s="587"/>
      <c r="W52" s="587"/>
      <c r="X52" s="587"/>
      <c r="Y52" s="587"/>
      <c r="Z52" s="587"/>
      <c r="AA52" s="587"/>
      <c r="AB52" s="587"/>
      <c r="AC52" s="587"/>
      <c r="AD52" s="587"/>
      <c r="AE52" s="587"/>
      <c r="AF52" s="587"/>
      <c r="AG52" s="587"/>
      <c r="AH52" s="576"/>
    </row>
    <row r="53" spans="1:34" s="175" customFormat="1" ht="9.75" customHeight="1">
      <c r="A53" s="208" t="s">
        <v>343</v>
      </c>
      <c r="B53" s="491">
        <v>4.7518517929999993</v>
      </c>
      <c r="C53" s="491">
        <v>9.3266173979999998</v>
      </c>
      <c r="D53" s="491">
        <v>200.14957297000001</v>
      </c>
      <c r="E53" s="491">
        <v>73.09303718000001</v>
      </c>
      <c r="F53" s="491">
        <v>116.06995317407204</v>
      </c>
      <c r="G53" s="491">
        <v>-50.115263313504379</v>
      </c>
      <c r="H53" s="491">
        <v>-5.0977381085058369</v>
      </c>
      <c r="I53" s="491">
        <v>-7.9732244303524</v>
      </c>
      <c r="J53" s="491">
        <v>164.14031540720447</v>
      </c>
      <c r="K53" s="491">
        <v>-9.4156091044854868</v>
      </c>
      <c r="L53" s="491">
        <v>141.65374376386075</v>
      </c>
      <c r="M53" s="492">
        <v>6.3296037638527576</v>
      </c>
      <c r="N53" s="492">
        <v>-6.8833986657359301</v>
      </c>
      <c r="O53" s="492">
        <v>-17.693121667699128</v>
      </c>
      <c r="P53" s="496">
        <v>-21.468354987340671</v>
      </c>
      <c r="Q53" s="496">
        <v>-39.715271556922971</v>
      </c>
      <c r="R53" s="584">
        <v>1.5525593891109737</v>
      </c>
      <c r="S53" s="585">
        <v>0.77148529349842643</v>
      </c>
      <c r="T53" s="585">
        <v>1.1414222770222384</v>
      </c>
      <c r="U53" s="585">
        <v>2.9177235568950479</v>
      </c>
      <c r="V53" s="585">
        <v>0.73529725144963787</v>
      </c>
      <c r="W53" s="585">
        <v>-2.8961710390104951</v>
      </c>
      <c r="X53" s="585">
        <v>-15.436859292743133</v>
      </c>
      <c r="Y53" s="585">
        <v>-3.2403239940938886</v>
      </c>
      <c r="Z53" s="585">
        <v>0.97766252202156489</v>
      </c>
      <c r="AA53" s="585">
        <v>-9.5906107107090577</v>
      </c>
      <c r="AB53" s="585">
        <v>-3.6685452949196975</v>
      </c>
      <c r="AC53" s="585">
        <v>-7.6656349504910031</v>
      </c>
      <c r="AD53" s="565">
        <v>3.4654669596316383</v>
      </c>
      <c r="AE53" s="565">
        <v>0.7568497693341909</v>
      </c>
      <c r="AF53" s="565">
        <v>-17.699520764815457</v>
      </c>
      <c r="AG53" s="565">
        <v>-20.924790956119757</v>
      </c>
      <c r="AH53" s="576">
        <v>-34.401994991969389</v>
      </c>
    </row>
    <row r="54" spans="1:34" s="175" customFormat="1" ht="9.75" customHeight="1">
      <c r="A54" s="197" t="s">
        <v>332</v>
      </c>
      <c r="B54" s="491">
        <v>2.4201627930000003</v>
      </c>
      <c r="C54" s="491">
        <v>9.8363853979999991</v>
      </c>
      <c r="D54" s="491">
        <v>43.1805679</v>
      </c>
      <c r="E54" s="491">
        <v>67.805433499999992</v>
      </c>
      <c r="F54" s="491">
        <v>124.77079926007205</v>
      </c>
      <c r="G54" s="491">
        <v>-34.202654263504371</v>
      </c>
      <c r="H54" s="491">
        <v>-3.7445155585058369</v>
      </c>
      <c r="I54" s="491">
        <v>-3.1178159303523993</v>
      </c>
      <c r="J54" s="491">
        <v>-1.3924879727955202</v>
      </c>
      <c r="K54" s="491">
        <v>-1.9550915344854871</v>
      </c>
      <c r="L54" s="491">
        <v>-10.209910996139243</v>
      </c>
      <c r="M54" s="493">
        <v>-1.3589973061472438</v>
      </c>
      <c r="N54" s="493">
        <v>4.7357874264070329E-2</v>
      </c>
      <c r="O54" s="493">
        <v>-0.22877635769912902</v>
      </c>
      <c r="P54" s="497">
        <v>-1.43740538734067</v>
      </c>
      <c r="Q54" s="497">
        <v>-2.9778211769229728</v>
      </c>
      <c r="R54" s="586">
        <v>-0.41451650530200118</v>
      </c>
      <c r="S54" s="587">
        <v>0.49529280468762632</v>
      </c>
      <c r="T54" s="587">
        <v>0.66643822504044847</v>
      </c>
      <c r="U54" s="587">
        <v>1.4106131093446386</v>
      </c>
      <c r="V54" s="587">
        <v>-0.49774375178390207</v>
      </c>
      <c r="W54" s="587">
        <v>-0.53288395284540502</v>
      </c>
      <c r="X54" s="587">
        <v>-0.35147857534073196</v>
      </c>
      <c r="Y54" s="587">
        <v>-1.3698133246482787</v>
      </c>
      <c r="Z54" s="587">
        <v>-0.92804826293850562</v>
      </c>
      <c r="AA54" s="587">
        <v>-1.0121822200407573</v>
      </c>
      <c r="AB54" s="587">
        <v>-3.0257270009234274</v>
      </c>
      <c r="AC54" s="587">
        <v>-0.20879086294925259</v>
      </c>
      <c r="AD54" s="566">
        <v>0.74721452442607361</v>
      </c>
      <c r="AE54" s="566">
        <v>0.37998540471533149</v>
      </c>
      <c r="AF54" s="566">
        <v>-2.6493401629275164</v>
      </c>
      <c r="AG54" s="566">
        <v>-4.2467000839134377</v>
      </c>
      <c r="AH54" s="577">
        <v>-5.7688403176995493</v>
      </c>
    </row>
    <row r="55" spans="1:34" s="175" customFormat="1" ht="9.75" customHeight="1">
      <c r="A55" s="197" t="s">
        <v>344</v>
      </c>
      <c r="B55" s="491"/>
      <c r="C55" s="491"/>
      <c r="D55" s="491"/>
      <c r="E55" s="491">
        <v>22.848625414760463</v>
      </c>
      <c r="F55" s="491">
        <v>64.921961014040193</v>
      </c>
      <c r="G55" s="491">
        <v>-13.883435762472441</v>
      </c>
      <c r="H55" s="491">
        <v>-1.7300951087695819</v>
      </c>
      <c r="I55" s="491">
        <v>-1.906873692708229</v>
      </c>
      <c r="J55" s="491">
        <v>-0.3160671758717552</v>
      </c>
      <c r="K55" s="491">
        <v>0.28939226797584089</v>
      </c>
      <c r="L55" s="491">
        <v>-3.6636437093737251</v>
      </c>
      <c r="M55" s="493">
        <v>-0.33287281421410853</v>
      </c>
      <c r="N55" s="493">
        <v>0.45022347018437875</v>
      </c>
      <c r="O55" s="493">
        <v>5.2403882903665655E-2</v>
      </c>
      <c r="P55" s="497">
        <v>-8.3059133059113388E-2</v>
      </c>
      <c r="Q55" s="497">
        <v>8.669540581482249E-2</v>
      </c>
      <c r="R55" s="586">
        <v>-0.12297820709201195</v>
      </c>
      <c r="S55" s="587">
        <v>0.3641942532505712</v>
      </c>
      <c r="T55" s="587">
        <v>0.18410481797629735</v>
      </c>
      <c r="U55" s="587">
        <v>1.4990133536963963</v>
      </c>
      <c r="V55" s="587">
        <v>-0.39121662827984871</v>
      </c>
      <c r="W55" s="587">
        <v>-0.31859963086436904</v>
      </c>
      <c r="X55" s="587">
        <v>-4.4256797758196478E-2</v>
      </c>
      <c r="Y55" s="587">
        <v>-0.16251815053737992</v>
      </c>
      <c r="Z55" s="587">
        <v>-0.68974660420483158</v>
      </c>
      <c r="AA55" s="587">
        <v>-0.55313788207311732</v>
      </c>
      <c r="AB55" s="587">
        <v>-2.4381801621344366</v>
      </c>
      <c r="AC55" s="587">
        <v>-4.0853938902394582E-2</v>
      </c>
      <c r="AD55" s="566">
        <v>0.42532086413485659</v>
      </c>
      <c r="AE55" s="566">
        <v>0.78919709455217868</v>
      </c>
      <c r="AF55" s="566">
        <v>-0.89652155250040799</v>
      </c>
      <c r="AG55" s="566">
        <v>-3.0321719831099485</v>
      </c>
      <c r="AH55" s="577">
        <v>-2.7141755769233211</v>
      </c>
    </row>
    <row r="56" spans="1:34" s="175" customFormat="1" ht="9.75" customHeight="1">
      <c r="A56" s="197" t="s">
        <v>345</v>
      </c>
      <c r="B56" s="491">
        <v>2.4201627930000003</v>
      </c>
      <c r="C56" s="491">
        <v>9.8363853979999991</v>
      </c>
      <c r="D56" s="491">
        <v>43.1805679</v>
      </c>
      <c r="E56" s="491">
        <v>44.956808085239537</v>
      </c>
      <c r="F56" s="491">
        <v>59.84883824603186</v>
      </c>
      <c r="G56" s="491">
        <v>-20.319218501031933</v>
      </c>
      <c r="H56" s="491">
        <v>-2.0144204497362552</v>
      </c>
      <c r="I56" s="491">
        <v>-1.2109422376441703</v>
      </c>
      <c r="J56" s="491">
        <v>-1.0764207969237649</v>
      </c>
      <c r="K56" s="491">
        <v>-2.2444838024613278</v>
      </c>
      <c r="L56" s="491">
        <v>-6.5462672867655183</v>
      </c>
      <c r="M56" s="493">
        <v>-1.0261244919331354</v>
      </c>
      <c r="N56" s="493">
        <v>-0.40286559592030857</v>
      </c>
      <c r="O56" s="493">
        <v>-0.28118024060279467</v>
      </c>
      <c r="P56" s="497">
        <v>-1.3543462542815567</v>
      </c>
      <c r="Q56" s="497">
        <v>-3.0645165827377951</v>
      </c>
      <c r="R56" s="586">
        <v>-0.29153829820998922</v>
      </c>
      <c r="S56" s="587">
        <v>0.13109855143705512</v>
      </c>
      <c r="T56" s="587">
        <v>0.48233340706415112</v>
      </c>
      <c r="U56" s="587">
        <v>-8.8400244351757695E-2</v>
      </c>
      <c r="V56" s="587">
        <v>-0.10652712350405334</v>
      </c>
      <c r="W56" s="587">
        <v>-0.21428432198103592</v>
      </c>
      <c r="X56" s="587">
        <v>-0.30722177758253549</v>
      </c>
      <c r="Y56" s="587">
        <v>-1.2072951741108988</v>
      </c>
      <c r="Z56" s="587">
        <v>-0.23830165873367398</v>
      </c>
      <c r="AA56" s="587">
        <v>-0.45904433796763999</v>
      </c>
      <c r="AB56" s="587">
        <v>-0.58754683878899083</v>
      </c>
      <c r="AC56" s="587">
        <v>-0.167936924046858</v>
      </c>
      <c r="AD56" s="566">
        <v>0.32189366029121702</v>
      </c>
      <c r="AE56" s="566">
        <v>-0.40921168983684697</v>
      </c>
      <c r="AF56" s="566">
        <v>-1.7528186104271082</v>
      </c>
      <c r="AG56" s="566">
        <v>-1.2145281008034889</v>
      </c>
      <c r="AH56" s="577">
        <v>-3.0546647407762269</v>
      </c>
    </row>
    <row r="57" spans="1:34" s="175" customFormat="1" ht="9.75" customHeight="1">
      <c r="A57" s="197" t="s">
        <v>346</v>
      </c>
      <c r="B57" s="491">
        <v>2.3316889999999999</v>
      </c>
      <c r="C57" s="491">
        <v>-0.509768</v>
      </c>
      <c r="D57" s="491">
        <v>156.96900507000001</v>
      </c>
      <c r="E57" s="491">
        <v>5.2876036800000001</v>
      </c>
      <c r="F57" s="491">
        <v>-8.7008460860000003</v>
      </c>
      <c r="G57" s="491">
        <v>-15.912609050000002</v>
      </c>
      <c r="H57" s="491">
        <v>-1.3532225500000001</v>
      </c>
      <c r="I57" s="491">
        <v>-4.8554085000000002</v>
      </c>
      <c r="J57" s="491">
        <v>165.53280337999999</v>
      </c>
      <c r="K57" s="491">
        <v>-7.4605175699999986</v>
      </c>
      <c r="L57" s="491">
        <v>151.86365475999997</v>
      </c>
      <c r="M57" s="493">
        <v>7.6886010700000007</v>
      </c>
      <c r="N57" s="493">
        <v>-6.9307565400000009</v>
      </c>
      <c r="O57" s="493">
        <v>-17.464345309999999</v>
      </c>
      <c r="P57" s="497">
        <v>-20.0309496</v>
      </c>
      <c r="Q57" s="497">
        <v>-36.737450379999999</v>
      </c>
      <c r="R57" s="586">
        <v>1.9670758944129749</v>
      </c>
      <c r="S57" s="587">
        <v>0.27619248881080005</v>
      </c>
      <c r="T57" s="587">
        <v>0.47498405198178983</v>
      </c>
      <c r="U57" s="587">
        <v>1.5071104475504091</v>
      </c>
      <c r="V57" s="587">
        <v>1.2330410032335399</v>
      </c>
      <c r="W57" s="587">
        <v>-2.3632870861650903</v>
      </c>
      <c r="X57" s="587">
        <v>-15.085380717402401</v>
      </c>
      <c r="Y57" s="587">
        <v>-1.87051066944561</v>
      </c>
      <c r="Z57" s="587">
        <v>1.9057107849600705</v>
      </c>
      <c r="AA57" s="587">
        <v>-8.5784284906683013</v>
      </c>
      <c r="AB57" s="587">
        <v>-0.64281829399627011</v>
      </c>
      <c r="AC57" s="587">
        <v>-7.4568440875417501</v>
      </c>
      <c r="AD57" s="566">
        <v>2.7182524352055646</v>
      </c>
      <c r="AE57" s="566">
        <v>0.37686436461885853</v>
      </c>
      <c r="AF57" s="566">
        <v>-15.050180601887941</v>
      </c>
      <c r="AG57" s="566">
        <v>-16.678090872206322</v>
      </c>
      <c r="AH57" s="577">
        <v>-28.633154674269839</v>
      </c>
    </row>
    <row r="58" spans="1:34" s="175" customFormat="1" ht="9.75" customHeight="1">
      <c r="A58" s="197" t="s">
        <v>337</v>
      </c>
      <c r="B58" s="491">
        <v>2.3316889999999999</v>
      </c>
      <c r="C58" s="491">
        <v>-0.509768</v>
      </c>
      <c r="D58" s="491">
        <v>156.96900507000001</v>
      </c>
      <c r="E58" s="491">
        <v>5.2876036800000001</v>
      </c>
      <c r="F58" s="491">
        <v>-8.7008460860000003</v>
      </c>
      <c r="G58" s="491">
        <v>-15.912609050000002</v>
      </c>
      <c r="H58" s="491">
        <v>-1.3532225500000001</v>
      </c>
      <c r="I58" s="491">
        <v>-4.8554085000000002</v>
      </c>
      <c r="J58" s="491">
        <v>165.53280337999999</v>
      </c>
      <c r="K58" s="491">
        <v>-7.4605175699999986</v>
      </c>
      <c r="L58" s="491">
        <v>151.86365475999997</v>
      </c>
      <c r="M58" s="493">
        <v>7.6886010700000007</v>
      </c>
      <c r="N58" s="493">
        <v>-6.9307565400000009</v>
      </c>
      <c r="O58" s="493">
        <v>-17.464345309999999</v>
      </c>
      <c r="P58" s="497">
        <v>-20.0309496</v>
      </c>
      <c r="Q58" s="497">
        <v>-36.737450379999999</v>
      </c>
      <c r="R58" s="586">
        <v>1.9670758944129749</v>
      </c>
      <c r="S58" s="587">
        <v>0.27619248881080005</v>
      </c>
      <c r="T58" s="587">
        <v>0.47498405198178983</v>
      </c>
      <c r="U58" s="587">
        <v>1.5071104475504091</v>
      </c>
      <c r="V58" s="587">
        <v>1.2330410032335399</v>
      </c>
      <c r="W58" s="587">
        <v>-2.3632870861650903</v>
      </c>
      <c r="X58" s="587">
        <v>-15.085380717402401</v>
      </c>
      <c r="Y58" s="587">
        <v>-1.87051066944561</v>
      </c>
      <c r="Z58" s="587">
        <v>1.9057107849600705</v>
      </c>
      <c r="AA58" s="587">
        <v>-8.5784284906683013</v>
      </c>
      <c r="AB58" s="587">
        <v>-0.64281829399627011</v>
      </c>
      <c r="AC58" s="587">
        <v>-7.4568440875417501</v>
      </c>
      <c r="AD58" s="566">
        <v>2.7182524352055646</v>
      </c>
      <c r="AE58" s="566">
        <v>0.37686436461885853</v>
      </c>
      <c r="AF58" s="566">
        <v>-15.050180601887941</v>
      </c>
      <c r="AG58" s="566">
        <v>-16.678090872206322</v>
      </c>
      <c r="AH58" s="577">
        <v>-28.633154674269839</v>
      </c>
    </row>
    <row r="59" spans="1:34" s="175" customFormat="1" ht="9.75" customHeight="1">
      <c r="A59" s="197" t="s">
        <v>338</v>
      </c>
      <c r="B59" s="491">
        <v>0</v>
      </c>
      <c r="C59" s="491">
        <v>0</v>
      </c>
      <c r="D59" s="491">
        <v>0</v>
      </c>
      <c r="E59" s="491">
        <v>0</v>
      </c>
      <c r="F59" s="491">
        <v>0</v>
      </c>
      <c r="G59" s="491">
        <v>0</v>
      </c>
      <c r="H59" s="491">
        <v>0</v>
      </c>
      <c r="I59" s="491">
        <v>0</v>
      </c>
      <c r="J59" s="491">
        <v>0</v>
      </c>
      <c r="K59" s="491">
        <v>0</v>
      </c>
      <c r="L59" s="491">
        <v>0</v>
      </c>
      <c r="M59" s="493">
        <v>0</v>
      </c>
      <c r="N59" s="493">
        <v>0</v>
      </c>
      <c r="O59" s="493">
        <v>0</v>
      </c>
      <c r="P59" s="497">
        <v>0</v>
      </c>
      <c r="Q59" s="497">
        <v>0</v>
      </c>
      <c r="R59" s="586">
        <v>0</v>
      </c>
      <c r="S59" s="587">
        <v>0</v>
      </c>
      <c r="T59" s="587">
        <v>0</v>
      </c>
      <c r="U59" s="587">
        <v>0</v>
      </c>
      <c r="V59" s="587">
        <v>0</v>
      </c>
      <c r="W59" s="587">
        <v>0</v>
      </c>
      <c r="X59" s="587">
        <v>0</v>
      </c>
      <c r="Y59" s="587">
        <v>0</v>
      </c>
      <c r="Z59" s="587">
        <v>0</v>
      </c>
      <c r="AA59" s="587">
        <v>0</v>
      </c>
      <c r="AB59" s="587">
        <v>0</v>
      </c>
      <c r="AC59" s="587">
        <v>0</v>
      </c>
      <c r="AD59" s="566">
        <v>0</v>
      </c>
      <c r="AE59" s="566">
        <v>0</v>
      </c>
      <c r="AF59" s="566">
        <v>0</v>
      </c>
      <c r="AG59" s="566">
        <v>0</v>
      </c>
      <c r="AH59" s="577">
        <v>0</v>
      </c>
    </row>
    <row r="60" spans="1:34" s="175" customFormat="1" ht="9.75" customHeight="1">
      <c r="A60" s="197" t="s">
        <v>339</v>
      </c>
      <c r="B60" s="491">
        <v>2.3316889999999999</v>
      </c>
      <c r="C60" s="491">
        <v>-0.509768</v>
      </c>
      <c r="D60" s="491">
        <v>156.96900507000001</v>
      </c>
      <c r="E60" s="491">
        <v>5.2876036800000001</v>
      </c>
      <c r="F60" s="491">
        <v>-8.7008460860000003</v>
      </c>
      <c r="G60" s="491">
        <v>-15.912609050000002</v>
      </c>
      <c r="H60" s="491">
        <v>-1.3532225500000001</v>
      </c>
      <c r="I60" s="491">
        <v>-4.8554085000000002</v>
      </c>
      <c r="J60" s="491">
        <v>165.53280337999999</v>
      </c>
      <c r="K60" s="491">
        <v>-7.4605175699999986</v>
      </c>
      <c r="L60" s="491">
        <v>151.86365475999997</v>
      </c>
      <c r="M60" s="493">
        <v>7.6886010700000007</v>
      </c>
      <c r="N60" s="493">
        <v>-6.9307565400000009</v>
      </c>
      <c r="O60" s="493">
        <v>-17.464345309999999</v>
      </c>
      <c r="P60" s="497">
        <v>-20.0309496</v>
      </c>
      <c r="Q60" s="497">
        <v>-36.737450379999999</v>
      </c>
      <c r="R60" s="586">
        <v>1.9670758944129749</v>
      </c>
      <c r="S60" s="587">
        <v>0.27619248881080005</v>
      </c>
      <c r="T60" s="587">
        <v>0.47498405198178983</v>
      </c>
      <c r="U60" s="587">
        <v>1.5071104475504091</v>
      </c>
      <c r="V60" s="587">
        <v>1.2330410032335399</v>
      </c>
      <c r="W60" s="587">
        <v>-2.3632870861650903</v>
      </c>
      <c r="X60" s="587">
        <v>-15.085380717402401</v>
      </c>
      <c r="Y60" s="587">
        <v>-1.87051066944561</v>
      </c>
      <c r="Z60" s="587">
        <v>1.9057107849600705</v>
      </c>
      <c r="AA60" s="587">
        <v>-8.5784284906683013</v>
      </c>
      <c r="AB60" s="587">
        <v>-0.64281829399627011</v>
      </c>
      <c r="AC60" s="587">
        <v>-7.4568440875417501</v>
      </c>
      <c r="AD60" s="566">
        <v>2.7182524352055646</v>
      </c>
      <c r="AE60" s="566">
        <v>0.37686436461885853</v>
      </c>
      <c r="AF60" s="566">
        <v>-15.050180601887941</v>
      </c>
      <c r="AG60" s="566">
        <v>-16.678090872206322</v>
      </c>
      <c r="AH60" s="577">
        <v>-28.633154674269839</v>
      </c>
    </row>
    <row r="61" spans="1:34" s="175" customFormat="1" ht="9.75" customHeight="1">
      <c r="A61" s="197" t="s">
        <v>340</v>
      </c>
      <c r="B61" s="491">
        <v>0</v>
      </c>
      <c r="C61" s="491">
        <v>0</v>
      </c>
      <c r="D61" s="491">
        <v>0</v>
      </c>
      <c r="E61" s="491">
        <v>0</v>
      </c>
      <c r="F61" s="491">
        <v>0</v>
      </c>
      <c r="G61" s="491">
        <v>0</v>
      </c>
      <c r="H61" s="491">
        <v>0</v>
      </c>
      <c r="I61" s="491">
        <v>0</v>
      </c>
      <c r="J61" s="491">
        <v>0</v>
      </c>
      <c r="K61" s="491">
        <v>0</v>
      </c>
      <c r="L61" s="491">
        <v>0</v>
      </c>
      <c r="M61" s="493">
        <v>0</v>
      </c>
      <c r="N61" s="493">
        <v>0</v>
      </c>
      <c r="O61" s="493">
        <v>0</v>
      </c>
      <c r="P61" s="497">
        <v>0</v>
      </c>
      <c r="Q61" s="497">
        <v>0</v>
      </c>
      <c r="R61" s="586">
        <v>0</v>
      </c>
      <c r="S61" s="587">
        <v>0</v>
      </c>
      <c r="T61" s="587">
        <v>0</v>
      </c>
      <c r="U61" s="587">
        <v>0</v>
      </c>
      <c r="V61" s="587">
        <v>0</v>
      </c>
      <c r="W61" s="587">
        <v>0</v>
      </c>
      <c r="X61" s="587">
        <v>0</v>
      </c>
      <c r="Y61" s="587">
        <v>0</v>
      </c>
      <c r="Z61" s="587">
        <v>0</v>
      </c>
      <c r="AA61" s="587">
        <v>0</v>
      </c>
      <c r="AB61" s="587">
        <v>0</v>
      </c>
      <c r="AC61" s="587">
        <v>0</v>
      </c>
      <c r="AD61" s="566">
        <v>0</v>
      </c>
      <c r="AE61" s="566">
        <v>0</v>
      </c>
      <c r="AF61" s="566">
        <v>0</v>
      </c>
      <c r="AG61" s="566">
        <v>0</v>
      </c>
      <c r="AH61" s="577">
        <v>0</v>
      </c>
    </row>
    <row r="62" spans="1:34" s="175" customFormat="1" ht="9.75" customHeight="1">
      <c r="A62" s="197" t="s">
        <v>341</v>
      </c>
      <c r="B62" s="491">
        <v>0</v>
      </c>
      <c r="C62" s="491">
        <v>0</v>
      </c>
      <c r="D62" s="491">
        <v>0</v>
      </c>
      <c r="E62" s="491">
        <v>0</v>
      </c>
      <c r="F62" s="491">
        <v>0</v>
      </c>
      <c r="G62" s="491">
        <v>0</v>
      </c>
      <c r="H62" s="491">
        <v>0</v>
      </c>
      <c r="I62" s="491">
        <v>0</v>
      </c>
      <c r="J62" s="491">
        <v>0</v>
      </c>
      <c r="K62" s="491">
        <v>0</v>
      </c>
      <c r="L62" s="491">
        <v>0</v>
      </c>
      <c r="M62" s="493">
        <v>0</v>
      </c>
      <c r="N62" s="493">
        <v>0</v>
      </c>
      <c r="O62" s="493">
        <v>0</v>
      </c>
      <c r="P62" s="497">
        <v>0</v>
      </c>
      <c r="Q62" s="497">
        <v>0</v>
      </c>
      <c r="R62" s="586">
        <v>0</v>
      </c>
      <c r="S62" s="587">
        <v>0</v>
      </c>
      <c r="T62" s="587">
        <v>0</v>
      </c>
      <c r="U62" s="587">
        <v>0</v>
      </c>
      <c r="V62" s="587">
        <v>0</v>
      </c>
      <c r="W62" s="587">
        <v>0</v>
      </c>
      <c r="X62" s="587">
        <v>0</v>
      </c>
      <c r="Y62" s="587">
        <v>0</v>
      </c>
      <c r="Z62" s="587">
        <v>0</v>
      </c>
      <c r="AA62" s="587">
        <v>0</v>
      </c>
      <c r="AB62" s="587">
        <v>0</v>
      </c>
      <c r="AC62" s="587">
        <v>0</v>
      </c>
      <c r="AD62" s="566">
        <v>0</v>
      </c>
      <c r="AE62" s="566">
        <v>0</v>
      </c>
      <c r="AF62" s="566">
        <v>0</v>
      </c>
      <c r="AG62" s="566">
        <v>0</v>
      </c>
      <c r="AH62" s="577">
        <v>0</v>
      </c>
    </row>
    <row r="63" spans="1:34" s="175" customFormat="1" ht="9.75" customHeight="1">
      <c r="A63" s="197" t="s">
        <v>342</v>
      </c>
      <c r="B63" s="491">
        <v>0</v>
      </c>
      <c r="C63" s="491">
        <v>0</v>
      </c>
      <c r="D63" s="491">
        <v>0</v>
      </c>
      <c r="E63" s="491">
        <v>0</v>
      </c>
      <c r="F63" s="491">
        <v>0</v>
      </c>
      <c r="G63" s="491">
        <v>0</v>
      </c>
      <c r="H63" s="491">
        <v>0</v>
      </c>
      <c r="I63" s="491">
        <v>0</v>
      </c>
      <c r="J63" s="491">
        <v>0</v>
      </c>
      <c r="K63" s="491">
        <v>0</v>
      </c>
      <c r="L63" s="491">
        <v>0</v>
      </c>
      <c r="M63" s="493">
        <v>0</v>
      </c>
      <c r="N63" s="493">
        <v>0</v>
      </c>
      <c r="O63" s="493">
        <v>0</v>
      </c>
      <c r="P63" s="497">
        <v>0</v>
      </c>
      <c r="Q63" s="497">
        <v>0</v>
      </c>
      <c r="R63" s="586">
        <v>0</v>
      </c>
      <c r="S63" s="587">
        <v>0</v>
      </c>
      <c r="T63" s="587">
        <v>0</v>
      </c>
      <c r="U63" s="587">
        <v>0</v>
      </c>
      <c r="V63" s="587">
        <v>0</v>
      </c>
      <c r="W63" s="587">
        <v>0</v>
      </c>
      <c r="X63" s="587">
        <v>0</v>
      </c>
      <c r="Y63" s="587">
        <v>0</v>
      </c>
      <c r="Z63" s="587">
        <v>0</v>
      </c>
      <c r="AA63" s="587">
        <v>0</v>
      </c>
      <c r="AB63" s="587">
        <v>0</v>
      </c>
      <c r="AC63" s="587">
        <v>0</v>
      </c>
      <c r="AD63" s="566">
        <v>0</v>
      </c>
      <c r="AE63" s="566">
        <v>0</v>
      </c>
      <c r="AF63" s="566">
        <v>0</v>
      </c>
      <c r="AG63" s="566">
        <v>0</v>
      </c>
      <c r="AH63" s="577">
        <v>0</v>
      </c>
    </row>
    <row r="64" spans="1:34" s="175" customFormat="1" ht="9.75" customHeight="1">
      <c r="A64" s="197" t="s">
        <v>338</v>
      </c>
      <c r="B64" s="491">
        <v>0</v>
      </c>
      <c r="C64" s="491">
        <v>0</v>
      </c>
      <c r="D64" s="491">
        <v>0</v>
      </c>
      <c r="E64" s="491">
        <v>0</v>
      </c>
      <c r="F64" s="491">
        <v>0</v>
      </c>
      <c r="G64" s="491">
        <v>0</v>
      </c>
      <c r="H64" s="491">
        <v>0</v>
      </c>
      <c r="I64" s="491">
        <v>0</v>
      </c>
      <c r="J64" s="491">
        <v>0</v>
      </c>
      <c r="K64" s="491">
        <v>0</v>
      </c>
      <c r="L64" s="491">
        <v>0</v>
      </c>
      <c r="M64" s="493">
        <v>0</v>
      </c>
      <c r="N64" s="493">
        <v>0</v>
      </c>
      <c r="O64" s="493">
        <v>0</v>
      </c>
      <c r="P64" s="497">
        <v>0</v>
      </c>
      <c r="Q64" s="497">
        <v>0</v>
      </c>
      <c r="R64" s="586">
        <v>0</v>
      </c>
      <c r="S64" s="587">
        <v>0</v>
      </c>
      <c r="T64" s="587">
        <v>0</v>
      </c>
      <c r="U64" s="587">
        <v>0</v>
      </c>
      <c r="V64" s="587">
        <v>0</v>
      </c>
      <c r="W64" s="587">
        <v>0</v>
      </c>
      <c r="X64" s="587">
        <v>0</v>
      </c>
      <c r="Y64" s="587">
        <v>0</v>
      </c>
      <c r="Z64" s="587">
        <v>0</v>
      </c>
      <c r="AA64" s="587">
        <v>0</v>
      </c>
      <c r="AB64" s="587">
        <v>0</v>
      </c>
      <c r="AC64" s="587">
        <v>0</v>
      </c>
      <c r="AD64" s="566">
        <v>0</v>
      </c>
      <c r="AE64" s="566">
        <v>0</v>
      </c>
      <c r="AF64" s="566">
        <v>0</v>
      </c>
      <c r="AG64" s="566">
        <v>0</v>
      </c>
      <c r="AH64" s="577">
        <v>0</v>
      </c>
    </row>
    <row r="65" spans="1:34" s="175" customFormat="1" ht="9.75" customHeight="1">
      <c r="A65" s="197" t="s">
        <v>339</v>
      </c>
      <c r="B65" s="491">
        <v>0</v>
      </c>
      <c r="C65" s="491">
        <v>0</v>
      </c>
      <c r="D65" s="491">
        <v>0</v>
      </c>
      <c r="E65" s="491">
        <v>0</v>
      </c>
      <c r="F65" s="491">
        <v>0</v>
      </c>
      <c r="G65" s="491">
        <v>0</v>
      </c>
      <c r="H65" s="491">
        <v>0</v>
      </c>
      <c r="I65" s="491">
        <v>0</v>
      </c>
      <c r="J65" s="491">
        <v>0</v>
      </c>
      <c r="K65" s="491">
        <v>0</v>
      </c>
      <c r="L65" s="491">
        <v>0</v>
      </c>
      <c r="M65" s="493">
        <v>0</v>
      </c>
      <c r="N65" s="493">
        <v>0</v>
      </c>
      <c r="O65" s="493">
        <v>0</v>
      </c>
      <c r="P65" s="497">
        <v>0</v>
      </c>
      <c r="Q65" s="497">
        <v>0</v>
      </c>
      <c r="R65" s="586">
        <v>0</v>
      </c>
      <c r="S65" s="587">
        <v>0</v>
      </c>
      <c r="T65" s="587">
        <v>0</v>
      </c>
      <c r="U65" s="587">
        <v>0</v>
      </c>
      <c r="V65" s="587">
        <v>0</v>
      </c>
      <c r="W65" s="587">
        <v>0</v>
      </c>
      <c r="X65" s="587">
        <v>0</v>
      </c>
      <c r="Y65" s="587">
        <v>0</v>
      </c>
      <c r="Z65" s="587">
        <v>0</v>
      </c>
      <c r="AA65" s="587">
        <v>0</v>
      </c>
      <c r="AB65" s="587">
        <v>0</v>
      </c>
      <c r="AC65" s="587">
        <v>0</v>
      </c>
      <c r="AD65" s="566">
        <v>0</v>
      </c>
      <c r="AE65" s="566">
        <v>0</v>
      </c>
      <c r="AF65" s="566">
        <v>0</v>
      </c>
      <c r="AG65" s="566">
        <v>0</v>
      </c>
      <c r="AH65" s="577">
        <v>0</v>
      </c>
    </row>
    <row r="66" spans="1:34" s="175" customFormat="1" ht="9.75" customHeight="1">
      <c r="A66" s="197" t="s">
        <v>340</v>
      </c>
      <c r="B66" s="491">
        <v>0</v>
      </c>
      <c r="C66" s="491">
        <v>0</v>
      </c>
      <c r="D66" s="491">
        <v>0</v>
      </c>
      <c r="E66" s="491">
        <v>0</v>
      </c>
      <c r="F66" s="491">
        <v>0</v>
      </c>
      <c r="G66" s="491">
        <v>0</v>
      </c>
      <c r="H66" s="491">
        <v>0</v>
      </c>
      <c r="I66" s="491">
        <v>0</v>
      </c>
      <c r="J66" s="491">
        <v>0</v>
      </c>
      <c r="K66" s="491">
        <v>0</v>
      </c>
      <c r="L66" s="491">
        <v>0</v>
      </c>
      <c r="M66" s="493">
        <v>0</v>
      </c>
      <c r="N66" s="493">
        <v>0</v>
      </c>
      <c r="O66" s="493">
        <v>0</v>
      </c>
      <c r="P66" s="497">
        <v>0</v>
      </c>
      <c r="Q66" s="497">
        <v>0</v>
      </c>
      <c r="R66" s="586">
        <v>0</v>
      </c>
      <c r="S66" s="587">
        <v>0</v>
      </c>
      <c r="T66" s="587">
        <v>0</v>
      </c>
      <c r="U66" s="587">
        <v>0</v>
      </c>
      <c r="V66" s="587">
        <v>0</v>
      </c>
      <c r="W66" s="587">
        <v>0</v>
      </c>
      <c r="X66" s="587">
        <v>0</v>
      </c>
      <c r="Y66" s="587">
        <v>0</v>
      </c>
      <c r="Z66" s="587">
        <v>0</v>
      </c>
      <c r="AA66" s="587">
        <v>0</v>
      </c>
      <c r="AB66" s="587">
        <v>0</v>
      </c>
      <c r="AC66" s="587">
        <v>0</v>
      </c>
      <c r="AD66" s="566">
        <v>0</v>
      </c>
      <c r="AE66" s="566">
        <v>0</v>
      </c>
      <c r="AF66" s="566">
        <v>0</v>
      </c>
      <c r="AG66" s="566">
        <v>0</v>
      </c>
      <c r="AH66" s="577">
        <v>0</v>
      </c>
    </row>
    <row r="67" spans="1:34" s="175" customFormat="1" ht="9.75" customHeight="1">
      <c r="A67" s="197" t="s">
        <v>341</v>
      </c>
      <c r="B67" s="491">
        <v>0</v>
      </c>
      <c r="C67" s="491">
        <v>0</v>
      </c>
      <c r="D67" s="491">
        <v>0</v>
      </c>
      <c r="E67" s="491">
        <v>0</v>
      </c>
      <c r="F67" s="491">
        <v>0</v>
      </c>
      <c r="G67" s="491">
        <v>0</v>
      </c>
      <c r="H67" s="491">
        <v>0</v>
      </c>
      <c r="I67" s="491">
        <v>0</v>
      </c>
      <c r="J67" s="491">
        <v>0</v>
      </c>
      <c r="K67" s="491">
        <v>0</v>
      </c>
      <c r="L67" s="491">
        <v>0</v>
      </c>
      <c r="M67" s="493">
        <v>0</v>
      </c>
      <c r="N67" s="493">
        <v>0</v>
      </c>
      <c r="O67" s="493">
        <v>0</v>
      </c>
      <c r="P67" s="497">
        <v>0</v>
      </c>
      <c r="Q67" s="497">
        <v>0</v>
      </c>
      <c r="R67" s="586">
        <v>0</v>
      </c>
      <c r="S67" s="587">
        <v>0</v>
      </c>
      <c r="T67" s="587">
        <v>0</v>
      </c>
      <c r="U67" s="587">
        <v>0</v>
      </c>
      <c r="V67" s="587">
        <v>0</v>
      </c>
      <c r="W67" s="587">
        <v>0</v>
      </c>
      <c r="X67" s="587">
        <v>0</v>
      </c>
      <c r="Y67" s="587">
        <v>0</v>
      </c>
      <c r="Z67" s="587">
        <v>0</v>
      </c>
      <c r="AA67" s="587">
        <v>0</v>
      </c>
      <c r="AB67" s="587">
        <v>0</v>
      </c>
      <c r="AC67" s="587">
        <v>0</v>
      </c>
      <c r="AD67" s="566">
        <v>0</v>
      </c>
      <c r="AE67" s="566">
        <v>0</v>
      </c>
      <c r="AF67" s="566">
        <v>0</v>
      </c>
      <c r="AG67" s="566">
        <v>0</v>
      </c>
      <c r="AH67" s="577">
        <v>0</v>
      </c>
    </row>
    <row r="68" spans="1:34" s="175" customFormat="1" ht="9.75" customHeight="1">
      <c r="A68" s="208" t="s">
        <v>347</v>
      </c>
      <c r="B68" s="491">
        <v>0</v>
      </c>
      <c r="C68" s="491">
        <v>0</v>
      </c>
      <c r="D68" s="491">
        <v>0</v>
      </c>
      <c r="E68" s="491">
        <v>0</v>
      </c>
      <c r="F68" s="491">
        <v>0</v>
      </c>
      <c r="G68" s="491">
        <v>0</v>
      </c>
      <c r="H68" s="491">
        <v>0</v>
      </c>
      <c r="I68" s="491">
        <v>0</v>
      </c>
      <c r="J68" s="491">
        <v>0</v>
      </c>
      <c r="K68" s="491">
        <v>0</v>
      </c>
      <c r="L68" s="491">
        <v>0</v>
      </c>
      <c r="M68" s="492">
        <v>0</v>
      </c>
      <c r="N68" s="492">
        <v>0</v>
      </c>
      <c r="O68" s="492">
        <v>0</v>
      </c>
      <c r="P68" s="496">
        <v>0</v>
      </c>
      <c r="Q68" s="496">
        <v>0</v>
      </c>
      <c r="R68" s="584">
        <v>0</v>
      </c>
      <c r="S68" s="585">
        <v>0</v>
      </c>
      <c r="T68" s="585">
        <v>0</v>
      </c>
      <c r="U68" s="585">
        <v>0</v>
      </c>
      <c r="V68" s="585">
        <v>0</v>
      </c>
      <c r="W68" s="585">
        <v>0</v>
      </c>
      <c r="X68" s="585">
        <v>0</v>
      </c>
      <c r="Y68" s="585">
        <v>0</v>
      </c>
      <c r="Z68" s="585">
        <v>0</v>
      </c>
      <c r="AA68" s="585">
        <v>0</v>
      </c>
      <c r="AB68" s="585">
        <v>0</v>
      </c>
      <c r="AC68" s="585">
        <v>0</v>
      </c>
      <c r="AD68" s="565">
        <v>0</v>
      </c>
      <c r="AE68" s="565">
        <v>0</v>
      </c>
      <c r="AF68" s="565">
        <v>0</v>
      </c>
      <c r="AG68" s="565">
        <v>0</v>
      </c>
      <c r="AH68" s="576">
        <v>0</v>
      </c>
    </row>
    <row r="69" spans="1:34" s="175" customFormat="1" ht="9.75" customHeight="1">
      <c r="A69" s="208" t="s">
        <v>348</v>
      </c>
      <c r="B69" s="491">
        <v>133.1330462042838</v>
      </c>
      <c r="C69" s="491">
        <v>98.476709600844032</v>
      </c>
      <c r="D69" s="491">
        <v>201.58726852999052</v>
      </c>
      <c r="E69" s="491">
        <v>-100.68139404998327</v>
      </c>
      <c r="F69" s="491">
        <v>-68.917512654975553</v>
      </c>
      <c r="G69" s="491">
        <v>464.39801982456203</v>
      </c>
      <c r="H69" s="491">
        <v>40.79647340600004</v>
      </c>
      <c r="I69" s="491">
        <v>-3.573710002999988</v>
      </c>
      <c r="J69" s="491">
        <v>46.995341281000037</v>
      </c>
      <c r="K69" s="491">
        <v>161.5715801799999</v>
      </c>
      <c r="L69" s="491">
        <v>245.78968486399998</v>
      </c>
      <c r="M69" s="492">
        <v>3.0621530000139785E-2</v>
      </c>
      <c r="N69" s="492">
        <v>45.102549076934885</v>
      </c>
      <c r="O69" s="492">
        <v>-60.767776081000093</v>
      </c>
      <c r="P69" s="496">
        <v>99.304880470000057</v>
      </c>
      <c r="Q69" s="496">
        <v>83.670274995934989</v>
      </c>
      <c r="R69" s="584">
        <v>60.441868533967607</v>
      </c>
      <c r="S69" s="585">
        <v>3.0859325427204016</v>
      </c>
      <c r="T69" s="585">
        <v>162.4243709305326</v>
      </c>
      <c r="U69" s="585">
        <v>59.701727230303376</v>
      </c>
      <c r="V69" s="585">
        <v>6.3557619850205569</v>
      </c>
      <c r="W69" s="585">
        <v>1.8607556277880271</v>
      </c>
      <c r="X69" s="585">
        <v>-52.076160162953954</v>
      </c>
      <c r="Y69" s="585">
        <v>-48.544414515073271</v>
      </c>
      <c r="Z69" s="585">
        <v>-20.340510669190579</v>
      </c>
      <c r="AA69" s="585">
        <v>-52.765648866235694</v>
      </c>
      <c r="AB69" s="585">
        <v>-30.466792011720354</v>
      </c>
      <c r="AC69" s="585">
        <v>169.44686316771114</v>
      </c>
      <c r="AD69" s="565">
        <v>225.95217200722061</v>
      </c>
      <c r="AE69" s="565">
        <v>67.91824484311195</v>
      </c>
      <c r="AF69" s="565">
        <v>-120.9610853472178</v>
      </c>
      <c r="AG69" s="565">
        <v>86.214422289755092</v>
      </c>
      <c r="AH69" s="576">
        <v>259.12375379286982</v>
      </c>
    </row>
    <row r="70" spans="1:34" s="175" customFormat="1" ht="9.75" customHeight="1">
      <c r="A70" s="208" t="s">
        <v>349</v>
      </c>
      <c r="B70" s="491">
        <v>14.050907432082981</v>
      </c>
      <c r="C70" s="491">
        <v>7.2757650702999932</v>
      </c>
      <c r="D70" s="491">
        <v>-39.780403557999982</v>
      </c>
      <c r="E70" s="491">
        <v>-117.64440114402693</v>
      </c>
      <c r="F70" s="491">
        <v>-61.461982808520148</v>
      </c>
      <c r="G70" s="491">
        <v>207.44906967741468</v>
      </c>
      <c r="H70" s="491">
        <v>-17.026666470000041</v>
      </c>
      <c r="I70" s="491">
        <v>-6.4297131930000049</v>
      </c>
      <c r="J70" s="491">
        <v>-65.812393630000017</v>
      </c>
      <c r="K70" s="491">
        <v>-17.759865180000002</v>
      </c>
      <c r="L70" s="491">
        <v>-107.02863847300007</v>
      </c>
      <c r="M70" s="492">
        <v>72.443443380000019</v>
      </c>
      <c r="N70" s="492">
        <v>-93.184439240000003</v>
      </c>
      <c r="O70" s="492">
        <v>-15.866205870000009</v>
      </c>
      <c r="P70" s="496">
        <v>-123.10522557999998</v>
      </c>
      <c r="Q70" s="496">
        <v>-159.71242730999998</v>
      </c>
      <c r="R70" s="584">
        <v>28.311508549999996</v>
      </c>
      <c r="S70" s="585">
        <v>-8.6605968099999977</v>
      </c>
      <c r="T70" s="585">
        <v>-25.069771750000005</v>
      </c>
      <c r="U70" s="585">
        <v>-74.265265249999985</v>
      </c>
      <c r="V70" s="585">
        <v>-60.370344910000007</v>
      </c>
      <c r="W70" s="585">
        <v>-16.83844512000001</v>
      </c>
      <c r="X70" s="585">
        <v>-180.24472949</v>
      </c>
      <c r="Y70" s="585">
        <v>32.711140870000008</v>
      </c>
      <c r="Z70" s="585">
        <v>99.500383110000001</v>
      </c>
      <c r="AA70" s="585">
        <v>-211.92098140000004</v>
      </c>
      <c r="AB70" s="585">
        <v>-25.644524739999959</v>
      </c>
      <c r="AC70" s="585">
        <v>40.568753609999995</v>
      </c>
      <c r="AD70" s="565">
        <v>-5.4188600100000066</v>
      </c>
      <c r="AE70" s="565">
        <v>-151.47405528000002</v>
      </c>
      <c r="AF70" s="565">
        <v>-48.033205509999988</v>
      </c>
      <c r="AG70" s="565">
        <v>-196.99675253000001</v>
      </c>
      <c r="AH70" s="576">
        <v>-401.92287333000002</v>
      </c>
    </row>
    <row r="71" spans="1:34" s="175" customFormat="1" ht="9.75" customHeight="1">
      <c r="A71" s="208" t="s">
        <v>350</v>
      </c>
      <c r="B71" s="491">
        <v>0</v>
      </c>
      <c r="C71" s="491">
        <v>0</v>
      </c>
      <c r="D71" s="491">
        <v>0</v>
      </c>
      <c r="E71" s="491">
        <v>0</v>
      </c>
      <c r="F71" s="491">
        <v>0</v>
      </c>
      <c r="G71" s="491">
        <v>0</v>
      </c>
      <c r="H71" s="491">
        <v>0</v>
      </c>
      <c r="I71" s="491">
        <v>0</v>
      </c>
      <c r="J71" s="491">
        <v>0</v>
      </c>
      <c r="K71" s="491">
        <v>0</v>
      </c>
      <c r="L71" s="491">
        <v>0</v>
      </c>
      <c r="M71" s="492">
        <v>0</v>
      </c>
      <c r="N71" s="492">
        <v>0</v>
      </c>
      <c r="O71" s="492">
        <v>0</v>
      </c>
      <c r="P71" s="496">
        <v>0</v>
      </c>
      <c r="Q71" s="496">
        <v>0</v>
      </c>
      <c r="R71" s="584">
        <v>0</v>
      </c>
      <c r="S71" s="585">
        <v>0</v>
      </c>
      <c r="T71" s="585">
        <v>0</v>
      </c>
      <c r="U71" s="585">
        <v>0</v>
      </c>
      <c r="V71" s="585">
        <v>0</v>
      </c>
      <c r="W71" s="585">
        <v>0</v>
      </c>
      <c r="X71" s="585">
        <v>0</v>
      </c>
      <c r="Y71" s="585">
        <v>0</v>
      </c>
      <c r="Z71" s="585">
        <v>0</v>
      </c>
      <c r="AA71" s="585">
        <v>0</v>
      </c>
      <c r="AB71" s="585">
        <v>0</v>
      </c>
      <c r="AC71" s="585">
        <v>0</v>
      </c>
      <c r="AD71" s="565">
        <v>0</v>
      </c>
      <c r="AE71" s="565">
        <v>0</v>
      </c>
      <c r="AF71" s="565">
        <v>0</v>
      </c>
      <c r="AG71" s="565">
        <v>0</v>
      </c>
      <c r="AH71" s="576">
        <v>0</v>
      </c>
    </row>
    <row r="72" spans="1:34" s="175" customFormat="1" ht="9.75" customHeight="1">
      <c r="A72" s="197" t="s">
        <v>351</v>
      </c>
      <c r="B72" s="491">
        <v>0</v>
      </c>
      <c r="C72" s="491">
        <v>0</v>
      </c>
      <c r="D72" s="491">
        <v>0</v>
      </c>
      <c r="E72" s="491">
        <v>0</v>
      </c>
      <c r="F72" s="491">
        <v>0</v>
      </c>
      <c r="G72" s="491">
        <v>0</v>
      </c>
      <c r="H72" s="491">
        <v>0</v>
      </c>
      <c r="I72" s="491">
        <v>0</v>
      </c>
      <c r="J72" s="491">
        <v>0</v>
      </c>
      <c r="K72" s="491">
        <v>0</v>
      </c>
      <c r="L72" s="491">
        <v>0</v>
      </c>
      <c r="M72" s="493">
        <v>0</v>
      </c>
      <c r="N72" s="493">
        <v>0</v>
      </c>
      <c r="O72" s="493">
        <v>0</v>
      </c>
      <c r="P72" s="497">
        <v>0</v>
      </c>
      <c r="Q72" s="497">
        <v>0</v>
      </c>
      <c r="R72" s="586">
        <v>0</v>
      </c>
      <c r="S72" s="587">
        <v>0</v>
      </c>
      <c r="T72" s="587">
        <v>0</v>
      </c>
      <c r="U72" s="587">
        <v>0</v>
      </c>
      <c r="V72" s="587">
        <v>0</v>
      </c>
      <c r="W72" s="587">
        <v>0</v>
      </c>
      <c r="X72" s="587">
        <v>0</v>
      </c>
      <c r="Y72" s="587">
        <v>0</v>
      </c>
      <c r="Z72" s="587">
        <v>0</v>
      </c>
      <c r="AA72" s="587">
        <v>0</v>
      </c>
      <c r="AB72" s="587">
        <v>0</v>
      </c>
      <c r="AC72" s="587">
        <v>0</v>
      </c>
      <c r="AD72" s="566">
        <v>0</v>
      </c>
      <c r="AE72" s="566">
        <v>0</v>
      </c>
      <c r="AF72" s="566">
        <v>0</v>
      </c>
      <c r="AG72" s="566">
        <v>0</v>
      </c>
      <c r="AH72" s="577">
        <v>0</v>
      </c>
    </row>
    <row r="73" spans="1:34" s="175" customFormat="1" ht="9.75" customHeight="1">
      <c r="A73" s="197" t="s">
        <v>352</v>
      </c>
      <c r="B73" s="491"/>
      <c r="C73" s="491"/>
      <c r="D73" s="491"/>
      <c r="E73" s="491">
        <v>0</v>
      </c>
      <c r="F73" s="491">
        <v>0</v>
      </c>
      <c r="G73" s="491">
        <v>0</v>
      </c>
      <c r="H73" s="491">
        <v>0</v>
      </c>
      <c r="I73" s="491">
        <v>0</v>
      </c>
      <c r="J73" s="491">
        <v>0</v>
      </c>
      <c r="K73" s="491">
        <v>0</v>
      </c>
      <c r="L73" s="491">
        <v>0</v>
      </c>
      <c r="M73" s="493">
        <v>0</v>
      </c>
      <c r="N73" s="493">
        <v>0</v>
      </c>
      <c r="O73" s="493">
        <v>0</v>
      </c>
      <c r="P73" s="497">
        <v>0</v>
      </c>
      <c r="Q73" s="497">
        <v>0</v>
      </c>
      <c r="R73" s="586"/>
      <c r="S73" s="587"/>
      <c r="T73" s="587"/>
      <c r="U73" s="587"/>
      <c r="V73" s="587"/>
      <c r="W73" s="587"/>
      <c r="X73" s="587"/>
      <c r="Y73" s="587"/>
      <c r="Z73" s="587"/>
      <c r="AA73" s="587"/>
      <c r="AB73" s="587"/>
      <c r="AC73" s="587"/>
      <c r="AD73" s="566">
        <v>0</v>
      </c>
      <c r="AE73" s="566">
        <v>0</v>
      </c>
      <c r="AF73" s="566">
        <v>0</v>
      </c>
      <c r="AG73" s="566">
        <v>0</v>
      </c>
      <c r="AH73" s="577">
        <v>0</v>
      </c>
    </row>
    <row r="74" spans="1:34" s="175" customFormat="1" ht="9.75" customHeight="1">
      <c r="A74" s="197" t="s">
        <v>353</v>
      </c>
      <c r="B74" s="491"/>
      <c r="C74" s="491"/>
      <c r="D74" s="491"/>
      <c r="E74" s="491">
        <v>0</v>
      </c>
      <c r="F74" s="491">
        <v>0</v>
      </c>
      <c r="G74" s="491">
        <v>0</v>
      </c>
      <c r="H74" s="491">
        <v>0</v>
      </c>
      <c r="I74" s="491">
        <v>0</v>
      </c>
      <c r="J74" s="491">
        <v>0</v>
      </c>
      <c r="K74" s="491">
        <v>0</v>
      </c>
      <c r="L74" s="491">
        <v>0</v>
      </c>
      <c r="M74" s="493">
        <v>0</v>
      </c>
      <c r="N74" s="493">
        <v>0</v>
      </c>
      <c r="O74" s="493">
        <v>0</v>
      </c>
      <c r="P74" s="497">
        <v>0</v>
      </c>
      <c r="Q74" s="497">
        <v>0</v>
      </c>
      <c r="R74" s="586"/>
      <c r="S74" s="587"/>
      <c r="T74" s="587"/>
      <c r="U74" s="587"/>
      <c r="V74" s="587"/>
      <c r="W74" s="587"/>
      <c r="X74" s="587"/>
      <c r="Y74" s="587"/>
      <c r="Z74" s="587"/>
      <c r="AA74" s="587"/>
      <c r="AB74" s="587"/>
      <c r="AC74" s="587"/>
      <c r="AD74" s="566">
        <v>0</v>
      </c>
      <c r="AE74" s="566">
        <v>0</v>
      </c>
      <c r="AF74" s="566">
        <v>0</v>
      </c>
      <c r="AG74" s="566">
        <v>0</v>
      </c>
      <c r="AH74" s="577">
        <v>0</v>
      </c>
    </row>
    <row r="75" spans="1:34" s="175" customFormat="1" ht="9.75" customHeight="1">
      <c r="A75" s="197" t="s">
        <v>354</v>
      </c>
      <c r="B75" s="491">
        <v>0</v>
      </c>
      <c r="C75" s="491">
        <v>0</v>
      </c>
      <c r="D75" s="491">
        <v>0</v>
      </c>
      <c r="E75" s="491">
        <v>0</v>
      </c>
      <c r="F75" s="491">
        <v>0</v>
      </c>
      <c r="G75" s="491">
        <v>0</v>
      </c>
      <c r="H75" s="491">
        <v>0</v>
      </c>
      <c r="I75" s="491">
        <v>0</v>
      </c>
      <c r="J75" s="491">
        <v>0</v>
      </c>
      <c r="K75" s="491">
        <v>0</v>
      </c>
      <c r="L75" s="491">
        <v>0</v>
      </c>
      <c r="M75" s="493">
        <v>0</v>
      </c>
      <c r="N75" s="493">
        <v>0</v>
      </c>
      <c r="O75" s="493">
        <v>0</v>
      </c>
      <c r="P75" s="497">
        <v>0</v>
      </c>
      <c r="Q75" s="497">
        <v>0</v>
      </c>
      <c r="R75" s="586">
        <v>0</v>
      </c>
      <c r="S75" s="587">
        <v>0</v>
      </c>
      <c r="T75" s="587">
        <v>0</v>
      </c>
      <c r="U75" s="587">
        <v>0</v>
      </c>
      <c r="V75" s="587">
        <v>0</v>
      </c>
      <c r="W75" s="587">
        <v>0</v>
      </c>
      <c r="X75" s="587">
        <v>0</v>
      </c>
      <c r="Y75" s="587">
        <v>0</v>
      </c>
      <c r="Z75" s="587">
        <v>0</v>
      </c>
      <c r="AA75" s="587">
        <v>0</v>
      </c>
      <c r="AB75" s="587">
        <v>0</v>
      </c>
      <c r="AC75" s="587">
        <v>0</v>
      </c>
      <c r="AD75" s="566">
        <v>0</v>
      </c>
      <c r="AE75" s="566">
        <v>0</v>
      </c>
      <c r="AF75" s="566">
        <v>0</v>
      </c>
      <c r="AG75" s="566">
        <v>0</v>
      </c>
      <c r="AH75" s="577">
        <v>0</v>
      </c>
    </row>
    <row r="76" spans="1:34" s="175" customFormat="1" ht="9.75" customHeight="1">
      <c r="A76" s="197" t="s">
        <v>352</v>
      </c>
      <c r="B76" s="491"/>
      <c r="C76" s="491"/>
      <c r="D76" s="491"/>
      <c r="E76" s="491">
        <v>0</v>
      </c>
      <c r="F76" s="491">
        <v>0</v>
      </c>
      <c r="G76" s="491">
        <v>0</v>
      </c>
      <c r="H76" s="491">
        <v>0</v>
      </c>
      <c r="I76" s="491">
        <v>0</v>
      </c>
      <c r="J76" s="491">
        <v>0</v>
      </c>
      <c r="K76" s="491">
        <v>0</v>
      </c>
      <c r="L76" s="491">
        <v>0</v>
      </c>
      <c r="M76" s="493">
        <v>0</v>
      </c>
      <c r="N76" s="493">
        <v>0</v>
      </c>
      <c r="O76" s="493">
        <v>0</v>
      </c>
      <c r="P76" s="497">
        <v>0</v>
      </c>
      <c r="Q76" s="497">
        <v>0</v>
      </c>
      <c r="R76" s="586"/>
      <c r="S76" s="587"/>
      <c r="T76" s="587"/>
      <c r="U76" s="587"/>
      <c r="V76" s="587"/>
      <c r="W76" s="587"/>
      <c r="X76" s="587"/>
      <c r="Y76" s="587"/>
      <c r="Z76" s="587"/>
      <c r="AA76" s="587"/>
      <c r="AB76" s="587"/>
      <c r="AC76" s="587"/>
      <c r="AD76" s="566">
        <v>0</v>
      </c>
      <c r="AE76" s="566">
        <v>0</v>
      </c>
      <c r="AF76" s="566">
        <v>0</v>
      </c>
      <c r="AG76" s="566">
        <v>0</v>
      </c>
      <c r="AH76" s="577">
        <v>0</v>
      </c>
    </row>
    <row r="77" spans="1:34" s="175" customFormat="1" ht="9.75" customHeight="1">
      <c r="A77" s="197" t="s">
        <v>353</v>
      </c>
      <c r="B77" s="491"/>
      <c r="C77" s="491"/>
      <c r="D77" s="491"/>
      <c r="E77" s="491">
        <v>0</v>
      </c>
      <c r="F77" s="491">
        <v>0</v>
      </c>
      <c r="G77" s="491">
        <v>0</v>
      </c>
      <c r="H77" s="491">
        <v>0</v>
      </c>
      <c r="I77" s="491">
        <v>0</v>
      </c>
      <c r="J77" s="491">
        <v>0</v>
      </c>
      <c r="K77" s="491">
        <v>0</v>
      </c>
      <c r="L77" s="491">
        <v>0</v>
      </c>
      <c r="M77" s="493">
        <v>0</v>
      </c>
      <c r="N77" s="493">
        <v>0</v>
      </c>
      <c r="O77" s="493">
        <v>0</v>
      </c>
      <c r="P77" s="497">
        <v>0</v>
      </c>
      <c r="Q77" s="497">
        <v>0</v>
      </c>
      <c r="R77" s="586"/>
      <c r="S77" s="587"/>
      <c r="T77" s="587"/>
      <c r="U77" s="587"/>
      <c r="V77" s="587"/>
      <c r="W77" s="587"/>
      <c r="X77" s="587"/>
      <c r="Y77" s="587"/>
      <c r="Z77" s="587"/>
      <c r="AA77" s="587"/>
      <c r="AB77" s="587"/>
      <c r="AC77" s="587"/>
      <c r="AD77" s="566">
        <v>0</v>
      </c>
      <c r="AE77" s="566">
        <v>0</v>
      </c>
      <c r="AF77" s="566">
        <v>0</v>
      </c>
      <c r="AG77" s="566">
        <v>0</v>
      </c>
      <c r="AH77" s="577">
        <v>0</v>
      </c>
    </row>
    <row r="78" spans="1:34" s="175" customFormat="1" ht="9.75" customHeight="1">
      <c r="A78" s="208" t="s">
        <v>355</v>
      </c>
      <c r="B78" s="491">
        <v>1.2827219736999991</v>
      </c>
      <c r="C78" s="491">
        <v>1.5352183770999999</v>
      </c>
      <c r="D78" s="491">
        <v>-7.0259600779000007</v>
      </c>
      <c r="E78" s="491">
        <v>5.9725693310999999</v>
      </c>
      <c r="F78" s="491">
        <v>-2.8703860599999964E-2</v>
      </c>
      <c r="G78" s="491">
        <v>-4.6911169052200004</v>
      </c>
      <c r="H78" s="491">
        <v>-3.1248760399999997</v>
      </c>
      <c r="I78" s="491">
        <v>-9.8830691830000053</v>
      </c>
      <c r="J78" s="491">
        <v>-3.7724867300000007</v>
      </c>
      <c r="K78" s="491">
        <v>-2.3326161000000001</v>
      </c>
      <c r="L78" s="491">
        <v>-19.113048053000004</v>
      </c>
      <c r="M78" s="492">
        <v>2.9677851500000001</v>
      </c>
      <c r="N78" s="492">
        <v>2.4894596000000004</v>
      </c>
      <c r="O78" s="492">
        <v>3.1021546000000004</v>
      </c>
      <c r="P78" s="496">
        <v>-1.2794007500000002</v>
      </c>
      <c r="Q78" s="496">
        <v>7.2799986000000008</v>
      </c>
      <c r="R78" s="584">
        <v>-0.5374469999999999</v>
      </c>
      <c r="S78" s="585">
        <v>-1.417945</v>
      </c>
      <c r="T78" s="585">
        <v>-0.95569999999999999</v>
      </c>
      <c r="U78" s="585">
        <v>-49.217014999999996</v>
      </c>
      <c r="V78" s="585">
        <v>-57.401913809999996</v>
      </c>
      <c r="W78" s="585">
        <v>-9.0716031900000083</v>
      </c>
      <c r="X78" s="585">
        <v>-98.280491999999995</v>
      </c>
      <c r="Y78" s="585">
        <v>53.727191000000005</v>
      </c>
      <c r="Z78" s="585">
        <v>73.754112399999997</v>
      </c>
      <c r="AA78" s="585">
        <v>-201.11609400000003</v>
      </c>
      <c r="AB78" s="585">
        <v>-17.06803336999997</v>
      </c>
      <c r="AC78" s="585">
        <v>77.387944969999992</v>
      </c>
      <c r="AD78" s="565">
        <v>-2.911092</v>
      </c>
      <c r="AE78" s="565">
        <v>-115.690532</v>
      </c>
      <c r="AF78" s="565">
        <v>29.200811400000006</v>
      </c>
      <c r="AG78" s="565">
        <v>-140.79618240000002</v>
      </c>
      <c r="AH78" s="576">
        <v>-230.19699500000002</v>
      </c>
    </row>
    <row r="79" spans="1:34" s="175" customFormat="1" ht="9.75" customHeight="1">
      <c r="A79" s="197" t="s">
        <v>356</v>
      </c>
      <c r="B79" s="491">
        <v>0</v>
      </c>
      <c r="C79" s="491">
        <v>0</v>
      </c>
      <c r="D79" s="491">
        <v>0</v>
      </c>
      <c r="E79" s="491">
        <v>0</v>
      </c>
      <c r="F79" s="491">
        <v>0</v>
      </c>
      <c r="G79" s="491">
        <v>0</v>
      </c>
      <c r="H79" s="491">
        <v>0</v>
      </c>
      <c r="I79" s="491">
        <v>0</v>
      </c>
      <c r="J79" s="491">
        <v>0</v>
      </c>
      <c r="K79" s="491">
        <v>0</v>
      </c>
      <c r="L79" s="491">
        <v>0</v>
      </c>
      <c r="M79" s="493">
        <v>0</v>
      </c>
      <c r="N79" s="493">
        <v>0</v>
      </c>
      <c r="O79" s="493">
        <v>0</v>
      </c>
      <c r="P79" s="497">
        <v>0</v>
      </c>
      <c r="Q79" s="497">
        <v>0</v>
      </c>
      <c r="R79" s="586">
        <v>0</v>
      </c>
      <c r="S79" s="587">
        <v>0</v>
      </c>
      <c r="T79" s="587">
        <v>0</v>
      </c>
      <c r="U79" s="587">
        <v>-49.67</v>
      </c>
      <c r="V79" s="587">
        <v>-57.483917809999994</v>
      </c>
      <c r="W79" s="587">
        <v>-11.094082190000009</v>
      </c>
      <c r="X79" s="587">
        <v>-97.812449999999998</v>
      </c>
      <c r="Y79" s="587">
        <v>54.10945000000001</v>
      </c>
      <c r="Z79" s="587">
        <v>73.242478399999996</v>
      </c>
      <c r="AA79" s="587">
        <v>-202.41355000000004</v>
      </c>
      <c r="AB79" s="587">
        <v>-15.829198369999972</v>
      </c>
      <c r="AC79" s="587">
        <v>73.888411969999993</v>
      </c>
      <c r="AD79" s="566">
        <v>0</v>
      </c>
      <c r="AE79" s="566">
        <v>-118.248</v>
      </c>
      <c r="AF79" s="566">
        <v>29.539478400000007</v>
      </c>
      <c r="AG79" s="566">
        <v>-144.35433640000002</v>
      </c>
      <c r="AH79" s="577">
        <v>-233.06285800000001</v>
      </c>
    </row>
    <row r="80" spans="1:34" s="175" customFormat="1" ht="9.75" customHeight="1">
      <c r="A80" s="197" t="s">
        <v>352</v>
      </c>
      <c r="B80" s="491">
        <v>0</v>
      </c>
      <c r="C80" s="491">
        <v>0</v>
      </c>
      <c r="D80" s="491">
        <v>0</v>
      </c>
      <c r="E80" s="491">
        <v>0</v>
      </c>
      <c r="F80" s="491">
        <v>0</v>
      </c>
      <c r="G80" s="491">
        <v>0</v>
      </c>
      <c r="H80" s="491">
        <v>0</v>
      </c>
      <c r="I80" s="491">
        <v>0</v>
      </c>
      <c r="J80" s="491">
        <v>0</v>
      </c>
      <c r="K80" s="491">
        <v>0</v>
      </c>
      <c r="L80" s="491">
        <v>0</v>
      </c>
      <c r="M80" s="493">
        <v>0</v>
      </c>
      <c r="N80" s="493">
        <v>0</v>
      </c>
      <c r="O80" s="493">
        <v>0</v>
      </c>
      <c r="P80" s="497">
        <v>0</v>
      </c>
      <c r="Q80" s="497">
        <v>0</v>
      </c>
      <c r="R80" s="586">
        <v>0</v>
      </c>
      <c r="S80" s="587"/>
      <c r="T80" s="587"/>
      <c r="U80" s="587"/>
      <c r="V80" s="587"/>
      <c r="W80" s="587"/>
      <c r="X80" s="587"/>
      <c r="Y80" s="587"/>
      <c r="Z80" s="587"/>
      <c r="AA80" s="587"/>
      <c r="AB80" s="587"/>
      <c r="AC80" s="587"/>
      <c r="AD80" s="566">
        <v>0</v>
      </c>
      <c r="AE80" s="566">
        <v>0</v>
      </c>
      <c r="AF80" s="566">
        <v>0</v>
      </c>
      <c r="AG80" s="566">
        <v>0</v>
      </c>
      <c r="AH80" s="577">
        <v>0</v>
      </c>
    </row>
    <row r="81" spans="1:34" s="175" customFormat="1" ht="9.75" customHeight="1">
      <c r="A81" s="197" t="s">
        <v>353</v>
      </c>
      <c r="B81" s="491">
        <v>0</v>
      </c>
      <c r="C81" s="491">
        <v>0</v>
      </c>
      <c r="D81" s="491">
        <v>0</v>
      </c>
      <c r="E81" s="491">
        <v>0</v>
      </c>
      <c r="F81" s="491">
        <v>0</v>
      </c>
      <c r="G81" s="491">
        <v>0</v>
      </c>
      <c r="H81" s="491">
        <v>0</v>
      </c>
      <c r="I81" s="491">
        <v>0</v>
      </c>
      <c r="J81" s="491">
        <v>0</v>
      </c>
      <c r="K81" s="491">
        <v>0</v>
      </c>
      <c r="L81" s="491">
        <v>0</v>
      </c>
      <c r="M81" s="493">
        <v>0</v>
      </c>
      <c r="N81" s="493">
        <v>0</v>
      </c>
      <c r="O81" s="493">
        <v>0</v>
      </c>
      <c r="P81" s="497">
        <v>0</v>
      </c>
      <c r="Q81" s="497">
        <v>0</v>
      </c>
      <c r="R81" s="586">
        <v>0</v>
      </c>
      <c r="S81" s="587"/>
      <c r="T81" s="587"/>
      <c r="U81" s="587">
        <v>-49.67</v>
      </c>
      <c r="V81" s="587">
        <v>-57.483917809999994</v>
      </c>
      <c r="W81" s="587">
        <v>-11.094082190000009</v>
      </c>
      <c r="X81" s="587">
        <v>-97.812449999999998</v>
      </c>
      <c r="Y81" s="587">
        <v>54.10945000000001</v>
      </c>
      <c r="Z81" s="587">
        <v>73.242478399999996</v>
      </c>
      <c r="AA81" s="587">
        <v>-202.41355000000004</v>
      </c>
      <c r="AB81" s="587">
        <v>-15.829198369999972</v>
      </c>
      <c r="AC81" s="587">
        <v>73.888411969999993</v>
      </c>
      <c r="AD81" s="566">
        <v>0</v>
      </c>
      <c r="AE81" s="566">
        <v>-118.248</v>
      </c>
      <c r="AF81" s="566">
        <v>29.539478400000007</v>
      </c>
      <c r="AG81" s="566">
        <v>-144.35433640000002</v>
      </c>
      <c r="AH81" s="577">
        <v>-233.06285800000001</v>
      </c>
    </row>
    <row r="82" spans="1:34" s="175" customFormat="1" ht="9.75" customHeight="1">
      <c r="A82" s="197" t="s">
        <v>357</v>
      </c>
      <c r="B82" s="491">
        <v>0</v>
      </c>
      <c r="C82" s="491">
        <v>0</v>
      </c>
      <c r="D82" s="491">
        <v>0</v>
      </c>
      <c r="E82" s="491">
        <v>0</v>
      </c>
      <c r="F82" s="491">
        <v>0</v>
      </c>
      <c r="G82" s="491">
        <v>0</v>
      </c>
      <c r="H82" s="491">
        <v>0</v>
      </c>
      <c r="I82" s="491">
        <v>0</v>
      </c>
      <c r="J82" s="491">
        <v>0</v>
      </c>
      <c r="K82" s="491">
        <v>0</v>
      </c>
      <c r="L82" s="491">
        <v>0</v>
      </c>
      <c r="M82" s="493">
        <v>0</v>
      </c>
      <c r="N82" s="493">
        <v>0</v>
      </c>
      <c r="O82" s="493">
        <v>0</v>
      </c>
      <c r="P82" s="497">
        <v>0</v>
      </c>
      <c r="Q82" s="497">
        <v>0</v>
      </c>
      <c r="R82" s="586">
        <v>0</v>
      </c>
      <c r="S82" s="587">
        <v>0</v>
      </c>
      <c r="T82" s="587">
        <v>0</v>
      </c>
      <c r="U82" s="587">
        <v>0</v>
      </c>
      <c r="V82" s="587">
        <v>0</v>
      </c>
      <c r="W82" s="587">
        <v>0</v>
      </c>
      <c r="X82" s="587">
        <v>0</v>
      </c>
      <c r="Y82" s="587">
        <v>0</v>
      </c>
      <c r="Z82" s="587">
        <v>0</v>
      </c>
      <c r="AA82" s="587">
        <v>0</v>
      </c>
      <c r="AB82" s="587">
        <v>0</v>
      </c>
      <c r="AC82" s="587">
        <v>0</v>
      </c>
      <c r="AD82" s="566">
        <v>0</v>
      </c>
      <c r="AE82" s="566">
        <v>0</v>
      </c>
      <c r="AF82" s="566">
        <v>0</v>
      </c>
      <c r="AG82" s="566">
        <v>0</v>
      </c>
      <c r="AH82" s="577">
        <v>0</v>
      </c>
    </row>
    <row r="83" spans="1:34" s="175" customFormat="1" ht="9.75" customHeight="1">
      <c r="A83" s="197" t="s">
        <v>352</v>
      </c>
      <c r="B83" s="491">
        <v>0</v>
      </c>
      <c r="C83" s="491">
        <v>0</v>
      </c>
      <c r="D83" s="491">
        <v>0</v>
      </c>
      <c r="E83" s="491">
        <v>0</v>
      </c>
      <c r="F83" s="491">
        <v>0</v>
      </c>
      <c r="G83" s="491">
        <v>0</v>
      </c>
      <c r="H83" s="491">
        <v>0</v>
      </c>
      <c r="I83" s="491">
        <v>0</v>
      </c>
      <c r="J83" s="491">
        <v>0</v>
      </c>
      <c r="K83" s="491">
        <v>0</v>
      </c>
      <c r="L83" s="491">
        <v>0</v>
      </c>
      <c r="M83" s="493">
        <v>0</v>
      </c>
      <c r="N83" s="493">
        <v>0</v>
      </c>
      <c r="O83" s="493">
        <v>0</v>
      </c>
      <c r="P83" s="497">
        <v>0</v>
      </c>
      <c r="Q83" s="497">
        <v>0</v>
      </c>
      <c r="R83" s="586">
        <v>0</v>
      </c>
      <c r="S83" s="587"/>
      <c r="T83" s="587"/>
      <c r="U83" s="587"/>
      <c r="V83" s="587"/>
      <c r="W83" s="587"/>
      <c r="X83" s="587"/>
      <c r="Y83" s="587"/>
      <c r="Z83" s="587"/>
      <c r="AA83" s="587"/>
      <c r="AB83" s="587"/>
      <c r="AC83" s="587"/>
      <c r="AD83" s="566">
        <v>0</v>
      </c>
      <c r="AE83" s="566">
        <v>0</v>
      </c>
      <c r="AF83" s="566">
        <v>0</v>
      </c>
      <c r="AG83" s="566">
        <v>0</v>
      </c>
      <c r="AH83" s="577">
        <v>0</v>
      </c>
    </row>
    <row r="84" spans="1:34" s="175" customFormat="1" ht="9.75" customHeight="1">
      <c r="A84" s="197" t="s">
        <v>353</v>
      </c>
      <c r="B84" s="491">
        <v>0</v>
      </c>
      <c r="C84" s="491">
        <v>0</v>
      </c>
      <c r="D84" s="491">
        <v>0</v>
      </c>
      <c r="E84" s="491">
        <v>0</v>
      </c>
      <c r="F84" s="491">
        <v>0</v>
      </c>
      <c r="G84" s="491">
        <v>0</v>
      </c>
      <c r="H84" s="491">
        <v>0</v>
      </c>
      <c r="I84" s="491">
        <v>0</v>
      </c>
      <c r="J84" s="491">
        <v>0</v>
      </c>
      <c r="K84" s="491">
        <v>0</v>
      </c>
      <c r="L84" s="491">
        <v>0</v>
      </c>
      <c r="M84" s="493">
        <v>0</v>
      </c>
      <c r="N84" s="493">
        <v>0</v>
      </c>
      <c r="O84" s="493">
        <v>0</v>
      </c>
      <c r="P84" s="497">
        <v>0</v>
      </c>
      <c r="Q84" s="497">
        <v>0</v>
      </c>
      <c r="R84" s="586">
        <v>0</v>
      </c>
      <c r="S84" s="587"/>
      <c r="T84" s="587"/>
      <c r="U84" s="587"/>
      <c r="V84" s="587"/>
      <c r="W84" s="587"/>
      <c r="X84" s="587"/>
      <c r="Y84" s="587"/>
      <c r="Z84" s="587"/>
      <c r="AA84" s="587"/>
      <c r="AB84" s="587"/>
      <c r="AC84" s="587"/>
      <c r="AD84" s="566">
        <v>0</v>
      </c>
      <c r="AE84" s="566">
        <v>0</v>
      </c>
      <c r="AF84" s="566">
        <v>0</v>
      </c>
      <c r="AG84" s="566">
        <v>0</v>
      </c>
      <c r="AH84" s="577">
        <v>0</v>
      </c>
    </row>
    <row r="85" spans="1:34" s="175" customFormat="1" ht="9.75" customHeight="1">
      <c r="A85" s="197" t="s">
        <v>358</v>
      </c>
      <c r="B85" s="491">
        <v>2.3714419737000001</v>
      </c>
      <c r="C85" s="491">
        <v>4.8423771000000015E-3</v>
      </c>
      <c r="D85" s="491">
        <v>-2.7566800779</v>
      </c>
      <c r="E85" s="491">
        <v>1.8974905310999994</v>
      </c>
      <c r="F85" s="491">
        <v>0.57473313940000004</v>
      </c>
      <c r="G85" s="491">
        <v>-0.33645590522000007</v>
      </c>
      <c r="H85" s="491">
        <v>-2.3163760399999997</v>
      </c>
      <c r="I85" s="491">
        <v>-8.8874911829999999</v>
      </c>
      <c r="J85" s="491">
        <v>-3.5007917299999995</v>
      </c>
      <c r="K85" s="491">
        <v>-1.2478471</v>
      </c>
      <c r="L85" s="491">
        <v>-15.952506052999999</v>
      </c>
      <c r="M85" s="493">
        <v>2.05612379</v>
      </c>
      <c r="N85" s="493">
        <v>1.9558300700000002</v>
      </c>
      <c r="O85" s="493">
        <v>2.4723003700000001</v>
      </c>
      <c r="P85" s="497">
        <v>0.38809638999999996</v>
      </c>
      <c r="Q85" s="497">
        <v>6.8723506200000006</v>
      </c>
      <c r="R85" s="586">
        <v>-0.49137099999999995</v>
      </c>
      <c r="S85" s="587">
        <v>-1.0014259999999999</v>
      </c>
      <c r="T85" s="587">
        <v>-1.037544</v>
      </c>
      <c r="U85" s="587">
        <v>0.71030599999999999</v>
      </c>
      <c r="V85" s="587">
        <v>0.28544400000000003</v>
      </c>
      <c r="W85" s="587">
        <v>1.8968260000000001</v>
      </c>
      <c r="X85" s="587">
        <v>-0.59788399999999997</v>
      </c>
      <c r="Y85" s="587">
        <v>-0.74581399999999998</v>
      </c>
      <c r="Z85" s="587">
        <v>0.65008299999999997</v>
      </c>
      <c r="AA85" s="587">
        <v>1.4567019999999999</v>
      </c>
      <c r="AB85" s="587">
        <v>-0.84551900000000002</v>
      </c>
      <c r="AC85" s="587">
        <v>3.4591500000000002</v>
      </c>
      <c r="AD85" s="566">
        <v>-2.530341</v>
      </c>
      <c r="AE85" s="566">
        <v>2.892576</v>
      </c>
      <c r="AF85" s="566">
        <v>-0.69361499999999987</v>
      </c>
      <c r="AG85" s="566">
        <v>4.0703329999999998</v>
      </c>
      <c r="AH85" s="577">
        <v>3.738953</v>
      </c>
    </row>
    <row r="86" spans="1:34" s="175" customFormat="1" ht="9.75" customHeight="1">
      <c r="A86" s="197" t="s">
        <v>352</v>
      </c>
      <c r="B86" s="491">
        <v>0.824196441</v>
      </c>
      <c r="C86" s="491">
        <v>4.8423771000000015E-3</v>
      </c>
      <c r="D86" s="491">
        <v>-2.7499557314</v>
      </c>
      <c r="E86" s="491">
        <v>2.2927559290000001</v>
      </c>
      <c r="F86" s="491">
        <v>0.25020828000000001</v>
      </c>
      <c r="G86" s="491">
        <v>-0.3964720570000001</v>
      </c>
      <c r="H86" s="491">
        <v>4.0581700000000536E-3</v>
      </c>
      <c r="I86" s="491">
        <v>-1.2039216829999999</v>
      </c>
      <c r="J86" s="491">
        <v>1.654827E-2</v>
      </c>
      <c r="K86" s="491">
        <v>-2.0086151000000001</v>
      </c>
      <c r="L86" s="491">
        <v>-3.1919303430000001</v>
      </c>
      <c r="M86" s="493">
        <v>-4.4766779999999999E-2</v>
      </c>
      <c r="N86" s="493">
        <v>0.70641782000000009</v>
      </c>
      <c r="O86" s="493">
        <v>-3.211348E-2</v>
      </c>
      <c r="P86" s="497">
        <v>4.246428E-2</v>
      </c>
      <c r="Q86" s="497">
        <v>0.67200184000000007</v>
      </c>
      <c r="R86" s="586">
        <v>9.6889999999999997E-3</v>
      </c>
      <c r="S86" s="587">
        <v>-1.6980000000000001E-3</v>
      </c>
      <c r="T86" s="587">
        <v>-3.3453999999999998E-2</v>
      </c>
      <c r="U86" s="587">
        <v>9.1420000000000008E-3</v>
      </c>
      <c r="V86" s="587">
        <v>-1.6319E-2</v>
      </c>
      <c r="W86" s="587">
        <v>1.1264400000000001</v>
      </c>
      <c r="X86" s="587">
        <v>2.6559999999999999E-3</v>
      </c>
      <c r="Y86" s="587">
        <v>-1.2742E-2</v>
      </c>
      <c r="Z86" s="587">
        <v>1.2650000000000001E-3</v>
      </c>
      <c r="AA86" s="587">
        <v>2.8722000000000001E-2</v>
      </c>
      <c r="AB86" s="587">
        <v>-7.672E-3</v>
      </c>
      <c r="AC86" s="587">
        <v>1.10375</v>
      </c>
      <c r="AD86" s="566">
        <v>-2.5463E-2</v>
      </c>
      <c r="AE86" s="566">
        <v>1.1192630000000001</v>
      </c>
      <c r="AF86" s="566">
        <v>-8.820999999999999E-3</v>
      </c>
      <c r="AG86" s="566">
        <v>1.1248</v>
      </c>
      <c r="AH86" s="577">
        <v>2.2097790000000002</v>
      </c>
    </row>
    <row r="87" spans="1:34" s="175" customFormat="1" ht="9.75" customHeight="1">
      <c r="A87" s="197" t="s">
        <v>353</v>
      </c>
      <c r="B87" s="491">
        <v>1.5472455326999999</v>
      </c>
      <c r="C87" s="491">
        <v>0</v>
      </c>
      <c r="D87" s="491">
        <v>-6.724346499999978E-3</v>
      </c>
      <c r="E87" s="491">
        <v>-0.39526539790000004</v>
      </c>
      <c r="F87" s="491">
        <v>0.32452485939999998</v>
      </c>
      <c r="G87" s="491">
        <v>6.0016151780000006E-2</v>
      </c>
      <c r="H87" s="491">
        <v>-2.3204342099999997</v>
      </c>
      <c r="I87" s="491">
        <v>-7.6835694999999999</v>
      </c>
      <c r="J87" s="491">
        <v>-3.5173399999999999</v>
      </c>
      <c r="K87" s="491">
        <v>0.76076799999999989</v>
      </c>
      <c r="L87" s="491">
        <v>-12.760575709999999</v>
      </c>
      <c r="M87" s="493">
        <v>2.1008905699999998</v>
      </c>
      <c r="N87" s="493">
        <v>1.24941225</v>
      </c>
      <c r="O87" s="493">
        <v>2.5044138500000002</v>
      </c>
      <c r="P87" s="497">
        <v>0.34563210999999994</v>
      </c>
      <c r="Q87" s="497">
        <v>6.2003487800000006</v>
      </c>
      <c r="R87" s="586">
        <v>-0.50105999999999995</v>
      </c>
      <c r="S87" s="587">
        <v>-0.99972799999999995</v>
      </c>
      <c r="T87" s="587">
        <v>-1.0040899999999999</v>
      </c>
      <c r="U87" s="587">
        <v>0.70116400000000001</v>
      </c>
      <c r="V87" s="587">
        <v>0.301763</v>
      </c>
      <c r="W87" s="587">
        <v>0.77038600000000002</v>
      </c>
      <c r="X87" s="587">
        <v>-0.60053999999999996</v>
      </c>
      <c r="Y87" s="587">
        <v>-0.73307199999999995</v>
      </c>
      <c r="Z87" s="587">
        <v>0.64881800000000001</v>
      </c>
      <c r="AA87" s="587">
        <v>1.42798</v>
      </c>
      <c r="AB87" s="587">
        <v>-0.83784700000000001</v>
      </c>
      <c r="AC87" s="587">
        <v>2.3553999999999999</v>
      </c>
      <c r="AD87" s="566">
        <v>-2.5048779999999997</v>
      </c>
      <c r="AE87" s="566">
        <v>1.7733130000000001</v>
      </c>
      <c r="AF87" s="566">
        <v>-0.68479400000000001</v>
      </c>
      <c r="AG87" s="566">
        <v>2.9455330000000002</v>
      </c>
      <c r="AH87" s="577">
        <v>1.5291740000000007</v>
      </c>
    </row>
    <row r="88" spans="1:34" s="175" customFormat="1" ht="9.75" customHeight="1">
      <c r="A88" s="197" t="s">
        <v>359</v>
      </c>
      <c r="B88" s="491">
        <v>-1.0887200000000008</v>
      </c>
      <c r="C88" s="491">
        <v>1.5303760000000002</v>
      </c>
      <c r="D88" s="491">
        <v>-4.2692800000000002</v>
      </c>
      <c r="E88" s="491">
        <v>4.0750788</v>
      </c>
      <c r="F88" s="491">
        <v>-0.60343700000000011</v>
      </c>
      <c r="G88" s="491">
        <v>-4.3546610000000001</v>
      </c>
      <c r="H88" s="491">
        <v>-0.80849999999999977</v>
      </c>
      <c r="I88" s="491">
        <v>-0.99557800000000529</v>
      </c>
      <c r="J88" s="491">
        <v>-0.27169500000000096</v>
      </c>
      <c r="K88" s="491">
        <v>-1.0847689999999999</v>
      </c>
      <c r="L88" s="491">
        <v>-3.1605420000000057</v>
      </c>
      <c r="M88" s="493">
        <v>0.91166135999999998</v>
      </c>
      <c r="N88" s="493">
        <v>0.53362953000000002</v>
      </c>
      <c r="O88" s="493">
        <v>0.62985423000000018</v>
      </c>
      <c r="P88" s="497">
        <v>-1.66749714</v>
      </c>
      <c r="Q88" s="497">
        <v>0.40764798000000013</v>
      </c>
      <c r="R88" s="586">
        <v>-4.6075999999999999E-2</v>
      </c>
      <c r="S88" s="587">
        <v>-0.41651899999999997</v>
      </c>
      <c r="T88" s="587">
        <v>8.1844E-2</v>
      </c>
      <c r="U88" s="587">
        <v>-0.25732100000000002</v>
      </c>
      <c r="V88" s="587">
        <v>-0.20344000000000001</v>
      </c>
      <c r="W88" s="587">
        <v>0.12565299999999999</v>
      </c>
      <c r="X88" s="587">
        <v>0.12984200000000001</v>
      </c>
      <c r="Y88" s="587">
        <v>0.36355499999999996</v>
      </c>
      <c r="Z88" s="587">
        <v>-0.13844900000000002</v>
      </c>
      <c r="AA88" s="587">
        <v>-0.159246</v>
      </c>
      <c r="AB88" s="587">
        <v>-0.393316</v>
      </c>
      <c r="AC88" s="587">
        <v>4.0383000000000002E-2</v>
      </c>
      <c r="AD88" s="566">
        <v>-0.38075099999999995</v>
      </c>
      <c r="AE88" s="566">
        <v>-0.33510800000000007</v>
      </c>
      <c r="AF88" s="566">
        <v>0.35494799999999993</v>
      </c>
      <c r="AG88" s="566">
        <v>-0.51217899999999994</v>
      </c>
      <c r="AH88" s="577">
        <v>-0.87309000000000003</v>
      </c>
    </row>
    <row r="89" spans="1:34" s="175" customFormat="1" ht="9.75" customHeight="1">
      <c r="A89" s="197" t="s">
        <v>352</v>
      </c>
      <c r="B89" s="491">
        <v>0</v>
      </c>
      <c r="C89" s="491">
        <v>0</v>
      </c>
      <c r="D89" s="491">
        <v>0</v>
      </c>
      <c r="E89" s="491">
        <v>0</v>
      </c>
      <c r="F89" s="491">
        <v>0</v>
      </c>
      <c r="G89" s="491">
        <v>-3.5309049999999997</v>
      </c>
      <c r="H89" s="491">
        <v>-0.76849999999999985</v>
      </c>
      <c r="I89" s="491">
        <v>-1.5293850000000053</v>
      </c>
      <c r="J89" s="491">
        <v>-3.1395000000000728E-2</v>
      </c>
      <c r="K89" s="491">
        <v>-0.97976899999999967</v>
      </c>
      <c r="L89" s="491">
        <v>-3.3090490000000057</v>
      </c>
      <c r="M89" s="493">
        <v>0.89601540999999996</v>
      </c>
      <c r="N89" s="493">
        <v>-0.67596527000000006</v>
      </c>
      <c r="O89" s="493">
        <v>0.66623603000000009</v>
      </c>
      <c r="P89" s="497">
        <v>-1.7169824300000001</v>
      </c>
      <c r="Q89" s="497">
        <v>-0.83069626000000008</v>
      </c>
      <c r="R89" s="586">
        <v>-4.6052999999999997E-2</v>
      </c>
      <c r="S89" s="587">
        <v>-0.41649799999999998</v>
      </c>
      <c r="T89" s="587">
        <v>9.1867000000000004E-2</v>
      </c>
      <c r="U89" s="587">
        <v>-0.135157</v>
      </c>
      <c r="V89" s="587">
        <v>-0.1381</v>
      </c>
      <c r="W89" s="587">
        <v>0.12631999999999999</v>
      </c>
      <c r="X89" s="587">
        <v>0.130388</v>
      </c>
      <c r="Y89" s="587">
        <v>0.36383199999999999</v>
      </c>
      <c r="Z89" s="587">
        <v>-0.13410900000000001</v>
      </c>
      <c r="AA89" s="587">
        <v>-0.14582200000000001</v>
      </c>
      <c r="AB89" s="587">
        <v>-0.37436399999999997</v>
      </c>
      <c r="AC89" s="587">
        <v>2.0523E-2</v>
      </c>
      <c r="AD89" s="566">
        <v>-0.37068400000000001</v>
      </c>
      <c r="AE89" s="566">
        <v>-0.14693699999999998</v>
      </c>
      <c r="AF89" s="566">
        <v>0.36011099999999996</v>
      </c>
      <c r="AG89" s="566">
        <v>-0.49966300000000002</v>
      </c>
      <c r="AH89" s="577">
        <v>-0.65717300000000001</v>
      </c>
    </row>
    <row r="90" spans="1:34" s="175" customFormat="1" ht="9.75" customHeight="1">
      <c r="A90" s="197" t="s">
        <v>353</v>
      </c>
      <c r="B90" s="491">
        <v>-1.0887200000000008</v>
      </c>
      <c r="C90" s="491">
        <v>1.5303760000000002</v>
      </c>
      <c r="D90" s="491">
        <v>-4.2692800000000002</v>
      </c>
      <c r="E90" s="491">
        <v>4.0750788</v>
      </c>
      <c r="F90" s="491">
        <v>-0.60343700000000011</v>
      </c>
      <c r="G90" s="491">
        <v>-0.82375600000000015</v>
      </c>
      <c r="H90" s="491">
        <v>-4.0000000000000036E-2</v>
      </c>
      <c r="I90" s="491">
        <v>0.53380700000000003</v>
      </c>
      <c r="J90" s="491">
        <v>-0.24030000000000024</v>
      </c>
      <c r="K90" s="491">
        <v>-0.10500000000000015</v>
      </c>
      <c r="L90" s="491">
        <v>0.14850699999999961</v>
      </c>
      <c r="M90" s="493">
        <v>1.5645950000000006E-2</v>
      </c>
      <c r="N90" s="493">
        <v>1.2095948000000001</v>
      </c>
      <c r="O90" s="493">
        <v>-3.6381800000000006E-2</v>
      </c>
      <c r="P90" s="497">
        <v>4.9485290000000001E-2</v>
      </c>
      <c r="Q90" s="497">
        <v>1.23834424</v>
      </c>
      <c r="R90" s="586">
        <v>-2.3E-5</v>
      </c>
      <c r="S90" s="587">
        <v>-2.0999999999999999E-5</v>
      </c>
      <c r="T90" s="587">
        <v>-1.0023000000000001E-2</v>
      </c>
      <c r="U90" s="587">
        <v>-0.12216399999999999</v>
      </c>
      <c r="V90" s="587">
        <v>-6.5339999999999995E-2</v>
      </c>
      <c r="W90" s="587">
        <v>-6.6699999999999995E-4</v>
      </c>
      <c r="X90" s="587">
        <v>-5.4600000000000004E-4</v>
      </c>
      <c r="Y90" s="587">
        <v>-2.7700000000000001E-4</v>
      </c>
      <c r="Z90" s="587">
        <v>-4.3400000000000001E-3</v>
      </c>
      <c r="AA90" s="587">
        <v>-1.3424E-2</v>
      </c>
      <c r="AB90" s="587">
        <v>-1.8952E-2</v>
      </c>
      <c r="AC90" s="587">
        <v>1.9859999999999999E-2</v>
      </c>
      <c r="AD90" s="566">
        <v>-1.0067000000000001E-2</v>
      </c>
      <c r="AE90" s="566">
        <v>-0.188171</v>
      </c>
      <c r="AF90" s="566">
        <v>-5.1630000000000001E-3</v>
      </c>
      <c r="AG90" s="566">
        <v>-1.2516000000000003E-2</v>
      </c>
      <c r="AH90" s="577">
        <v>-0.215917</v>
      </c>
    </row>
    <row r="91" spans="1:34" s="175" customFormat="1" ht="9.75" customHeight="1">
      <c r="A91" s="208" t="s">
        <v>360</v>
      </c>
      <c r="B91" s="491">
        <v>14.531775571882978</v>
      </c>
      <c r="C91" s="491">
        <v>6.2067581828000016</v>
      </c>
      <c r="D91" s="491">
        <v>-35.313544270099982</v>
      </c>
      <c r="E91" s="491">
        <v>-122.77064949662693</v>
      </c>
      <c r="F91" s="491">
        <v>-61.780612206920154</v>
      </c>
      <c r="G91" s="491">
        <v>211.29205407023466</v>
      </c>
      <c r="H91" s="491">
        <v>-14.074832900000043</v>
      </c>
      <c r="I91" s="491">
        <v>3.4360810900000018</v>
      </c>
      <c r="J91" s="491">
        <v>-61.740161900000004</v>
      </c>
      <c r="K91" s="491">
        <v>-15.671962979999993</v>
      </c>
      <c r="L91" s="491">
        <v>-88.050876690000038</v>
      </c>
      <c r="M91" s="492">
        <v>69.464481930000019</v>
      </c>
      <c r="N91" s="492">
        <v>-95.665006140000003</v>
      </c>
      <c r="O91" s="492">
        <v>-18.901847480000004</v>
      </c>
      <c r="P91" s="496">
        <v>-122.07446682999998</v>
      </c>
      <c r="Q91" s="496">
        <v>-167.17683851999996</v>
      </c>
      <c r="R91" s="584">
        <v>28.869828049999995</v>
      </c>
      <c r="S91" s="585">
        <v>-7.2769133099999976</v>
      </c>
      <c r="T91" s="585">
        <v>-23.805580750000004</v>
      </c>
      <c r="U91" s="585">
        <v>-25.322987249999997</v>
      </c>
      <c r="V91" s="585">
        <v>-2.9356785000000052</v>
      </c>
      <c r="W91" s="585">
        <v>-7.6987779300000003</v>
      </c>
      <c r="X91" s="585">
        <v>-82.040619389999989</v>
      </c>
      <c r="Y91" s="585">
        <v>-21.098531929999993</v>
      </c>
      <c r="Z91" s="585">
        <v>25.933129709999996</v>
      </c>
      <c r="AA91" s="585">
        <v>-11.004434400000005</v>
      </c>
      <c r="AB91" s="585">
        <v>-8.5520651699999881</v>
      </c>
      <c r="AC91" s="585">
        <v>-36.715972359999995</v>
      </c>
      <c r="AD91" s="565">
        <v>-2.2126660100000066</v>
      </c>
      <c r="AE91" s="565">
        <v>-35.957443680000004</v>
      </c>
      <c r="AF91" s="565">
        <v>-77.206021609999993</v>
      </c>
      <c r="AG91" s="565">
        <v>-56.272471929999988</v>
      </c>
      <c r="AH91" s="576">
        <v>-171.64860322999999</v>
      </c>
    </row>
    <row r="92" spans="1:34" s="175" customFormat="1" ht="9.75" customHeight="1">
      <c r="A92" s="197" t="s">
        <v>361</v>
      </c>
      <c r="B92" s="491">
        <v>15.475187453982969</v>
      </c>
      <c r="C92" s="491">
        <v>23.165894999999999</v>
      </c>
      <c r="D92" s="491">
        <v>9.4239000000001516E-4</v>
      </c>
      <c r="E92" s="491">
        <v>-5.7395486865269172</v>
      </c>
      <c r="F92" s="491">
        <v>-0.17049115317530858</v>
      </c>
      <c r="G92" s="491">
        <v>16.043741718288153</v>
      </c>
      <c r="H92" s="491">
        <v>-3.5799509999999994</v>
      </c>
      <c r="I92" s="491">
        <v>0.96777008999999947</v>
      </c>
      <c r="J92" s="491">
        <v>1.7185091000000001</v>
      </c>
      <c r="K92" s="491">
        <v>0.91702702000000014</v>
      </c>
      <c r="L92" s="491">
        <v>2.3355210000000071E-2</v>
      </c>
      <c r="M92" s="493">
        <v>0.18429892999999983</v>
      </c>
      <c r="N92" s="493">
        <v>4.2599860000000017E-2</v>
      </c>
      <c r="O92" s="493">
        <v>0.52018452000000015</v>
      </c>
      <c r="P92" s="497">
        <v>-9.9443830000000025E-2</v>
      </c>
      <c r="Q92" s="497">
        <v>0.64763948000000005</v>
      </c>
      <c r="R92" s="586">
        <v>-2.3141950000000081E-2</v>
      </c>
      <c r="S92" s="587">
        <v>6.8999999999546854E-7</v>
      </c>
      <c r="T92" s="587">
        <v>0.12265425000000008</v>
      </c>
      <c r="U92" s="587">
        <v>-2.5000000001065836E-7</v>
      </c>
      <c r="V92" s="587">
        <v>5.0000000001090839E-7</v>
      </c>
      <c r="W92" s="587">
        <v>6.9999999927593259E-8</v>
      </c>
      <c r="X92" s="587">
        <v>6.1000000000678567E-7</v>
      </c>
      <c r="Y92" s="587">
        <v>7.0000000016931518E-8</v>
      </c>
      <c r="Z92" s="587">
        <v>-2.902629000000001E-2</v>
      </c>
      <c r="AA92" s="587">
        <v>2.9025599999999985E-2</v>
      </c>
      <c r="AB92" s="587">
        <v>-4.6706169999999922E-2</v>
      </c>
      <c r="AC92" s="587">
        <v>-3.1204360000000035E-2</v>
      </c>
      <c r="AD92" s="566">
        <v>9.9512989999999996E-2</v>
      </c>
      <c r="AE92" s="566">
        <v>3.1999999992784328E-7</v>
      </c>
      <c r="AF92" s="566">
        <v>-2.9025609999999986E-2</v>
      </c>
      <c r="AG92" s="566">
        <v>-4.8884929999999972E-2</v>
      </c>
      <c r="AH92" s="577">
        <v>2.1602769999999959E-2</v>
      </c>
    </row>
    <row r="93" spans="1:34" s="175" customFormat="1" ht="9.75" customHeight="1">
      <c r="A93" s="197" t="s">
        <v>362</v>
      </c>
      <c r="B93" s="491">
        <v>0</v>
      </c>
      <c r="C93" s="491">
        <v>0</v>
      </c>
      <c r="D93" s="491">
        <v>0</v>
      </c>
      <c r="E93" s="491">
        <v>0</v>
      </c>
      <c r="F93" s="491">
        <v>0</v>
      </c>
      <c r="G93" s="491">
        <v>0</v>
      </c>
      <c r="H93" s="491">
        <v>0</v>
      </c>
      <c r="I93" s="491">
        <v>0</v>
      </c>
      <c r="J93" s="491">
        <v>0</v>
      </c>
      <c r="K93" s="491">
        <v>0</v>
      </c>
      <c r="L93" s="491">
        <v>0</v>
      </c>
      <c r="M93" s="493">
        <v>0</v>
      </c>
      <c r="N93" s="493">
        <v>0</v>
      </c>
      <c r="O93" s="493">
        <v>0</v>
      </c>
      <c r="P93" s="497">
        <v>0</v>
      </c>
      <c r="Q93" s="497">
        <v>0</v>
      </c>
      <c r="R93" s="586">
        <v>0</v>
      </c>
      <c r="S93" s="587">
        <v>0</v>
      </c>
      <c r="T93" s="587">
        <v>0</v>
      </c>
      <c r="U93" s="587">
        <v>0</v>
      </c>
      <c r="V93" s="587">
        <v>0</v>
      </c>
      <c r="W93" s="587">
        <v>0</v>
      </c>
      <c r="X93" s="587">
        <v>0</v>
      </c>
      <c r="Y93" s="587">
        <v>0</v>
      </c>
      <c r="Z93" s="587">
        <v>0</v>
      </c>
      <c r="AA93" s="587">
        <v>0</v>
      </c>
      <c r="AB93" s="587">
        <v>0</v>
      </c>
      <c r="AC93" s="587">
        <v>0</v>
      </c>
      <c r="AD93" s="566">
        <v>0</v>
      </c>
      <c r="AE93" s="566">
        <v>0</v>
      </c>
      <c r="AF93" s="566">
        <v>0</v>
      </c>
      <c r="AG93" s="566">
        <v>0</v>
      </c>
      <c r="AH93" s="577">
        <v>0</v>
      </c>
    </row>
    <row r="94" spans="1:34" s="175" customFormat="1" ht="9.75" customHeight="1">
      <c r="A94" s="197" t="s">
        <v>364</v>
      </c>
      <c r="B94" s="491">
        <v>-36.079903882099998</v>
      </c>
      <c r="C94" s="491">
        <v>-75.861652817199996</v>
      </c>
      <c r="D94" s="491">
        <v>7.4043553399000031</v>
      </c>
      <c r="E94" s="491">
        <v>-50.066244810100017</v>
      </c>
      <c r="F94" s="491">
        <v>0.73200020960001311</v>
      </c>
      <c r="G94" s="491">
        <v>238.47067935194647</v>
      </c>
      <c r="H94" s="491">
        <v>-47.980524900000006</v>
      </c>
      <c r="I94" s="491">
        <v>-1.2660000000000053</v>
      </c>
      <c r="J94" s="491">
        <v>-42.923370000000006</v>
      </c>
      <c r="K94" s="491">
        <v>6.1214399999999998</v>
      </c>
      <c r="L94" s="491">
        <v>-86.048454900000024</v>
      </c>
      <c r="M94" s="493">
        <v>95.561840000000018</v>
      </c>
      <c r="N94" s="493">
        <v>-58.227700000000013</v>
      </c>
      <c r="O94" s="493">
        <v>-13.820400000000003</v>
      </c>
      <c r="P94" s="497">
        <v>-102.1399</v>
      </c>
      <c r="Q94" s="497">
        <v>-78.626159999999999</v>
      </c>
      <c r="R94" s="586">
        <v>30.897600000000001</v>
      </c>
      <c r="S94" s="587">
        <v>-3.1263800000000002</v>
      </c>
      <c r="T94" s="587">
        <v>-18.9253</v>
      </c>
      <c r="U94" s="587">
        <v>-17.832999999999998</v>
      </c>
      <c r="V94" s="587">
        <v>6.7835299999999998</v>
      </c>
      <c r="W94" s="587">
        <v>2.5342699999999998</v>
      </c>
      <c r="X94" s="587">
        <v>-72.084400000000002</v>
      </c>
      <c r="Y94" s="587">
        <v>-11.0419</v>
      </c>
      <c r="Z94" s="587">
        <v>43.652799999999999</v>
      </c>
      <c r="AA94" s="587">
        <v>8.1166400000000003</v>
      </c>
      <c r="AB94" s="587">
        <v>11.8048</v>
      </c>
      <c r="AC94" s="587">
        <v>-17.1555</v>
      </c>
      <c r="AD94" s="566">
        <v>8.8459199999999996</v>
      </c>
      <c r="AE94" s="566">
        <v>-8.5152000000000001</v>
      </c>
      <c r="AF94" s="566">
        <v>-39.473500000000001</v>
      </c>
      <c r="AG94" s="566">
        <v>2.7659400000000005</v>
      </c>
      <c r="AH94" s="577">
        <v>-36.376840000000001</v>
      </c>
    </row>
    <row r="95" spans="1:34" s="175" customFormat="1" ht="9.75" customHeight="1">
      <c r="A95" s="197" t="s">
        <v>363</v>
      </c>
      <c r="B95" s="491">
        <v>35.136492000000011</v>
      </c>
      <c r="C95" s="491">
        <v>58.902515999999999</v>
      </c>
      <c r="D95" s="491">
        <v>-42.718841999999981</v>
      </c>
      <c r="E95" s="491">
        <v>-66.964855999999983</v>
      </c>
      <c r="F95" s="491">
        <v>-62.342121263344858</v>
      </c>
      <c r="G95" s="491">
        <v>-43.222366999999977</v>
      </c>
      <c r="H95" s="491">
        <v>37.485642999999968</v>
      </c>
      <c r="I95" s="491">
        <v>3.7343109999999906</v>
      </c>
      <c r="J95" s="491">
        <v>-20.535301000000004</v>
      </c>
      <c r="K95" s="491">
        <v>-22.710429999999995</v>
      </c>
      <c r="L95" s="491">
        <v>-2.0257770000000406</v>
      </c>
      <c r="M95" s="493">
        <v>-26.281656999999985</v>
      </c>
      <c r="N95" s="493">
        <v>-37.479906000000007</v>
      </c>
      <c r="O95" s="493">
        <v>-5.6016320000000022</v>
      </c>
      <c r="P95" s="497">
        <v>-19.835122999999975</v>
      </c>
      <c r="Q95" s="497">
        <v>-89.198317999999972</v>
      </c>
      <c r="R95" s="586">
        <v>-2.0046300000000046</v>
      </c>
      <c r="S95" s="587">
        <v>-4.1505339999999977</v>
      </c>
      <c r="T95" s="587">
        <v>-5.0029350000000026</v>
      </c>
      <c r="U95" s="587">
        <v>-7.4899869999999975</v>
      </c>
      <c r="V95" s="587">
        <v>-9.7192090000000047</v>
      </c>
      <c r="W95" s="587">
        <v>-10.233048</v>
      </c>
      <c r="X95" s="587">
        <v>-9.956219999999993</v>
      </c>
      <c r="Y95" s="587">
        <v>-10.056631999999993</v>
      </c>
      <c r="Z95" s="587">
        <v>-17.690644000000006</v>
      </c>
      <c r="AA95" s="587">
        <v>-19.150100000000005</v>
      </c>
      <c r="AB95" s="587">
        <v>-20.310158999999988</v>
      </c>
      <c r="AC95" s="587">
        <v>-19.529267999999991</v>
      </c>
      <c r="AD95" s="566">
        <v>-11.158099000000005</v>
      </c>
      <c r="AE95" s="566">
        <v>-27.442244000000002</v>
      </c>
      <c r="AF95" s="566">
        <v>-37.703495999999994</v>
      </c>
      <c r="AG95" s="566">
        <v>-58.989526999999981</v>
      </c>
      <c r="AH95" s="577">
        <v>-135.29336599999999</v>
      </c>
    </row>
    <row r="96" spans="1:34" s="175" customFormat="1" ht="9.75" customHeight="1">
      <c r="A96" s="208" t="s">
        <v>365</v>
      </c>
      <c r="B96" s="491">
        <v>-1.7635901135000003</v>
      </c>
      <c r="C96" s="491">
        <v>-0.46621148960000003</v>
      </c>
      <c r="D96" s="491">
        <v>2.5591007899999996</v>
      </c>
      <c r="E96" s="491">
        <v>-0.84632097849999977</v>
      </c>
      <c r="F96" s="491">
        <v>0.34733325900000001</v>
      </c>
      <c r="G96" s="491">
        <v>0.8481325124000002</v>
      </c>
      <c r="H96" s="491">
        <v>0.17304247000000006</v>
      </c>
      <c r="I96" s="491">
        <v>1.7274899999999999E-2</v>
      </c>
      <c r="J96" s="491">
        <v>-0.29974500000000004</v>
      </c>
      <c r="K96" s="491">
        <v>0.24471389999999998</v>
      </c>
      <c r="L96" s="491">
        <v>0.13528627000000001</v>
      </c>
      <c r="M96" s="492">
        <v>1.11763E-2</v>
      </c>
      <c r="N96" s="492">
        <v>-8.8926999999999964E-3</v>
      </c>
      <c r="O96" s="492">
        <v>-6.6512989999999994E-2</v>
      </c>
      <c r="P96" s="496">
        <v>0.24864199999999997</v>
      </c>
      <c r="Q96" s="496">
        <v>0.18441260999999998</v>
      </c>
      <c r="R96" s="584">
        <v>-2.0872499999999999E-2</v>
      </c>
      <c r="S96" s="585">
        <v>3.42615E-2</v>
      </c>
      <c r="T96" s="585">
        <v>-0.30849100000000002</v>
      </c>
      <c r="U96" s="585">
        <v>0.27473700000000001</v>
      </c>
      <c r="V96" s="585">
        <v>-3.27526E-2</v>
      </c>
      <c r="W96" s="585">
        <v>-6.8064E-2</v>
      </c>
      <c r="X96" s="585">
        <v>7.6381900000000003E-2</v>
      </c>
      <c r="Y96" s="585">
        <v>8.2481799999999994E-2</v>
      </c>
      <c r="Z96" s="585">
        <v>-0.186859</v>
      </c>
      <c r="AA96" s="585">
        <v>0.199547</v>
      </c>
      <c r="AB96" s="585">
        <v>-2.4426199999999999E-2</v>
      </c>
      <c r="AC96" s="585">
        <v>-0.10321900000000001</v>
      </c>
      <c r="AD96" s="565">
        <v>-0.29510200000000003</v>
      </c>
      <c r="AE96" s="565">
        <v>0.17392040000000003</v>
      </c>
      <c r="AF96" s="565">
        <v>-2.7995300000000001E-2</v>
      </c>
      <c r="AG96" s="565">
        <v>7.1901799999999988E-2</v>
      </c>
      <c r="AH96" s="576">
        <v>-7.7275100000000013E-2</v>
      </c>
    </row>
    <row r="97" spans="1:34" s="175" customFormat="1" ht="9.75" customHeight="1">
      <c r="A97" s="197" t="s">
        <v>366</v>
      </c>
      <c r="B97" s="491">
        <v>0</v>
      </c>
      <c r="C97" s="491">
        <v>0</v>
      </c>
      <c r="D97" s="491">
        <v>0</v>
      </c>
      <c r="E97" s="491">
        <v>0</v>
      </c>
      <c r="F97" s="491">
        <v>0</v>
      </c>
      <c r="G97" s="491">
        <v>0</v>
      </c>
      <c r="H97" s="491">
        <v>0</v>
      </c>
      <c r="I97" s="491">
        <v>0</v>
      </c>
      <c r="J97" s="491">
        <v>0</v>
      </c>
      <c r="K97" s="491">
        <v>0</v>
      </c>
      <c r="L97" s="491">
        <v>0</v>
      </c>
      <c r="M97" s="493">
        <v>0</v>
      </c>
      <c r="N97" s="493">
        <v>0</v>
      </c>
      <c r="O97" s="493">
        <v>0</v>
      </c>
      <c r="P97" s="497">
        <v>0</v>
      </c>
      <c r="Q97" s="497">
        <v>0</v>
      </c>
      <c r="R97" s="586">
        <v>0</v>
      </c>
      <c r="S97" s="587">
        <v>0</v>
      </c>
      <c r="T97" s="587">
        <v>0</v>
      </c>
      <c r="U97" s="587">
        <v>0</v>
      </c>
      <c r="V97" s="587">
        <v>0</v>
      </c>
      <c r="W97" s="587">
        <v>0</v>
      </c>
      <c r="X97" s="587">
        <v>0</v>
      </c>
      <c r="Y97" s="587">
        <v>0</v>
      </c>
      <c r="Z97" s="587">
        <v>0</v>
      </c>
      <c r="AA97" s="587">
        <v>0</v>
      </c>
      <c r="AB97" s="587">
        <v>0</v>
      </c>
      <c r="AC97" s="587">
        <v>0</v>
      </c>
      <c r="AD97" s="566">
        <v>0</v>
      </c>
      <c r="AE97" s="566">
        <v>0</v>
      </c>
      <c r="AF97" s="566">
        <v>0</v>
      </c>
      <c r="AG97" s="566">
        <v>0</v>
      </c>
      <c r="AH97" s="577">
        <v>0</v>
      </c>
    </row>
    <row r="98" spans="1:34" s="175" customFormat="1" ht="9.75" customHeight="1">
      <c r="A98" s="197" t="s">
        <v>367</v>
      </c>
      <c r="B98" s="491">
        <v>0</v>
      </c>
      <c r="C98" s="491">
        <v>0</v>
      </c>
      <c r="D98" s="491">
        <v>0</v>
      </c>
      <c r="E98" s="491">
        <v>0</v>
      </c>
      <c r="F98" s="491">
        <v>0</v>
      </c>
      <c r="G98" s="491">
        <v>0</v>
      </c>
      <c r="H98" s="491">
        <v>0</v>
      </c>
      <c r="I98" s="491">
        <v>0</v>
      </c>
      <c r="J98" s="491">
        <v>0</v>
      </c>
      <c r="K98" s="491">
        <v>0</v>
      </c>
      <c r="L98" s="491">
        <v>0</v>
      </c>
      <c r="M98" s="493">
        <v>0</v>
      </c>
      <c r="N98" s="493">
        <v>0</v>
      </c>
      <c r="O98" s="493">
        <v>0</v>
      </c>
      <c r="P98" s="497">
        <v>0</v>
      </c>
      <c r="Q98" s="497">
        <v>0</v>
      </c>
      <c r="R98" s="586">
        <v>0</v>
      </c>
      <c r="S98" s="587">
        <v>0</v>
      </c>
      <c r="T98" s="587">
        <v>0</v>
      </c>
      <c r="U98" s="587">
        <v>0</v>
      </c>
      <c r="V98" s="587">
        <v>0</v>
      </c>
      <c r="W98" s="587">
        <v>0</v>
      </c>
      <c r="X98" s="587">
        <v>0</v>
      </c>
      <c r="Y98" s="587">
        <v>0</v>
      </c>
      <c r="Z98" s="587">
        <v>0</v>
      </c>
      <c r="AA98" s="587">
        <v>0</v>
      </c>
      <c r="AB98" s="587">
        <v>0</v>
      </c>
      <c r="AC98" s="587">
        <v>0</v>
      </c>
      <c r="AD98" s="566">
        <v>0</v>
      </c>
      <c r="AE98" s="566">
        <v>0</v>
      </c>
      <c r="AF98" s="566">
        <v>0</v>
      </c>
      <c r="AG98" s="566">
        <v>0</v>
      </c>
      <c r="AH98" s="577">
        <v>0</v>
      </c>
    </row>
    <row r="99" spans="1:34" s="175" customFormat="1" ht="9.75" customHeight="1">
      <c r="A99" s="197" t="s">
        <v>368</v>
      </c>
      <c r="B99" s="491">
        <v>-1.7635901135000003</v>
      </c>
      <c r="C99" s="491">
        <v>-0.46621148960000003</v>
      </c>
      <c r="D99" s="491">
        <v>2.5591007899999996</v>
      </c>
      <c r="E99" s="491">
        <v>-0.84632097849999977</v>
      </c>
      <c r="F99" s="491">
        <v>0.34733325900000001</v>
      </c>
      <c r="G99" s="491">
        <v>0.8481325124000002</v>
      </c>
      <c r="H99" s="491">
        <v>0.17304247000000006</v>
      </c>
      <c r="I99" s="491">
        <v>1.7274899999999999E-2</v>
      </c>
      <c r="J99" s="491">
        <v>-0.29974500000000004</v>
      </c>
      <c r="K99" s="491">
        <v>0.24471389999999998</v>
      </c>
      <c r="L99" s="491">
        <v>0.13528627000000001</v>
      </c>
      <c r="M99" s="493">
        <v>1.11763E-2</v>
      </c>
      <c r="N99" s="493">
        <v>-8.8926999999999964E-3</v>
      </c>
      <c r="O99" s="493">
        <v>-6.6512989999999994E-2</v>
      </c>
      <c r="P99" s="497">
        <v>0.24864199999999997</v>
      </c>
      <c r="Q99" s="497">
        <v>0.18441260999999998</v>
      </c>
      <c r="R99" s="586">
        <v>-2.0872499999999999E-2</v>
      </c>
      <c r="S99" s="587">
        <v>3.42615E-2</v>
      </c>
      <c r="T99" s="587">
        <v>-0.30849100000000002</v>
      </c>
      <c r="U99" s="587">
        <v>0.27473700000000001</v>
      </c>
      <c r="V99" s="587">
        <v>-3.27526E-2</v>
      </c>
      <c r="W99" s="587">
        <v>-6.8064E-2</v>
      </c>
      <c r="X99" s="587">
        <v>7.6381900000000003E-2</v>
      </c>
      <c r="Y99" s="587">
        <v>8.2481799999999994E-2</v>
      </c>
      <c r="Z99" s="587">
        <v>-0.186859</v>
      </c>
      <c r="AA99" s="587">
        <v>0.199547</v>
      </c>
      <c r="AB99" s="587">
        <v>-2.4426199999999999E-2</v>
      </c>
      <c r="AC99" s="587">
        <v>-0.10321900000000001</v>
      </c>
      <c r="AD99" s="566">
        <v>-0.29510200000000003</v>
      </c>
      <c r="AE99" s="566">
        <v>0.17392040000000003</v>
      </c>
      <c r="AF99" s="566">
        <v>-2.7995300000000001E-2</v>
      </c>
      <c r="AG99" s="566">
        <v>7.1901799999999988E-2</v>
      </c>
      <c r="AH99" s="577">
        <v>-7.7275100000000013E-2</v>
      </c>
    </row>
    <row r="100" spans="1:34" s="175" customFormat="1" ht="9.75" customHeight="1">
      <c r="A100" s="197" t="s">
        <v>369</v>
      </c>
      <c r="B100" s="491">
        <v>0</v>
      </c>
      <c r="C100" s="491">
        <v>0</v>
      </c>
      <c r="D100" s="491">
        <v>0</v>
      </c>
      <c r="E100" s="491">
        <v>0</v>
      </c>
      <c r="F100" s="491">
        <v>0</v>
      </c>
      <c r="G100" s="491">
        <v>0</v>
      </c>
      <c r="H100" s="491">
        <v>0</v>
      </c>
      <c r="I100" s="491">
        <v>0</v>
      </c>
      <c r="J100" s="491">
        <v>0</v>
      </c>
      <c r="K100" s="491">
        <v>0</v>
      </c>
      <c r="L100" s="491">
        <v>0</v>
      </c>
      <c r="M100" s="493">
        <v>0</v>
      </c>
      <c r="N100" s="493">
        <v>0</v>
      </c>
      <c r="O100" s="493">
        <v>0</v>
      </c>
      <c r="P100" s="497">
        <v>0</v>
      </c>
      <c r="Q100" s="497">
        <v>0</v>
      </c>
      <c r="R100" s="586">
        <v>0</v>
      </c>
      <c r="S100" s="587">
        <v>0</v>
      </c>
      <c r="T100" s="587">
        <v>0</v>
      </c>
      <c r="U100" s="587">
        <v>0</v>
      </c>
      <c r="V100" s="587">
        <v>0</v>
      </c>
      <c r="W100" s="587">
        <v>0</v>
      </c>
      <c r="X100" s="587">
        <v>0</v>
      </c>
      <c r="Y100" s="587">
        <v>0</v>
      </c>
      <c r="Z100" s="587">
        <v>0</v>
      </c>
      <c r="AA100" s="587">
        <v>0</v>
      </c>
      <c r="AB100" s="587">
        <v>0</v>
      </c>
      <c r="AC100" s="587">
        <v>0</v>
      </c>
      <c r="AD100" s="566">
        <v>0</v>
      </c>
      <c r="AE100" s="566">
        <v>0</v>
      </c>
      <c r="AF100" s="566">
        <v>0</v>
      </c>
      <c r="AG100" s="566">
        <v>0</v>
      </c>
      <c r="AH100" s="577">
        <v>0</v>
      </c>
    </row>
    <row r="101" spans="1:34" s="175" customFormat="1" ht="9.75" customHeight="1">
      <c r="A101" s="208" t="s">
        <v>370</v>
      </c>
      <c r="B101" s="491">
        <v>119.08213877220082</v>
      </c>
      <c r="C101" s="491">
        <v>91.200944530544035</v>
      </c>
      <c r="D101" s="491">
        <v>241.36767208799051</v>
      </c>
      <c r="E101" s="491">
        <v>16.963007094043689</v>
      </c>
      <c r="F101" s="491">
        <v>-7.4555298464553914</v>
      </c>
      <c r="G101" s="491">
        <v>256.94895014714746</v>
      </c>
      <c r="H101" s="491">
        <v>57.823139876000077</v>
      </c>
      <c r="I101" s="491">
        <v>2.8560031900000111</v>
      </c>
      <c r="J101" s="491">
        <v>112.80773491100005</v>
      </c>
      <c r="K101" s="491">
        <v>179.33144535999992</v>
      </c>
      <c r="L101" s="491">
        <v>352.81832333700004</v>
      </c>
      <c r="M101" s="492">
        <v>-72.412821849999887</v>
      </c>
      <c r="N101" s="492">
        <v>138.2869883169349</v>
      </c>
      <c r="O101" s="492">
        <v>-44.901570211000077</v>
      </c>
      <c r="P101" s="496">
        <v>222.41010605000002</v>
      </c>
      <c r="Q101" s="496">
        <v>243.38270230593497</v>
      </c>
      <c r="R101" s="584">
        <v>32.130359983967615</v>
      </c>
      <c r="S101" s="585">
        <v>11.746529352720399</v>
      </c>
      <c r="T101" s="585">
        <v>187.4941426805326</v>
      </c>
      <c r="U101" s="585">
        <v>133.96699248030336</v>
      </c>
      <c r="V101" s="585">
        <v>66.726106895020564</v>
      </c>
      <c r="W101" s="585">
        <v>18.699200747788037</v>
      </c>
      <c r="X101" s="585">
        <v>128.16856932704604</v>
      </c>
      <c r="Y101" s="585">
        <v>-81.255555385073279</v>
      </c>
      <c r="Z101" s="585">
        <v>-119.84089377919058</v>
      </c>
      <c r="AA101" s="585">
        <v>159.15533253376435</v>
      </c>
      <c r="AB101" s="585">
        <v>-4.8222672717203947</v>
      </c>
      <c r="AC101" s="585">
        <v>128.87810955771116</v>
      </c>
      <c r="AD101" s="565">
        <v>231.37103201722061</v>
      </c>
      <c r="AE101" s="565">
        <v>219.39230012311197</v>
      </c>
      <c r="AF101" s="565">
        <v>-72.927879837217816</v>
      </c>
      <c r="AG101" s="565">
        <v>283.21117481975512</v>
      </c>
      <c r="AH101" s="576">
        <v>661.04662712286995</v>
      </c>
    </row>
    <row r="102" spans="1:34" s="175" customFormat="1" ht="9.75" customHeight="1">
      <c r="A102" s="208" t="s">
        <v>371</v>
      </c>
      <c r="B102" s="491">
        <v>67.366478304100795</v>
      </c>
      <c r="C102" s="491">
        <v>71.019106345844051</v>
      </c>
      <c r="D102" s="491">
        <v>105.87208030429046</v>
      </c>
      <c r="E102" s="491">
        <v>-17.402141667556364</v>
      </c>
      <c r="F102" s="491">
        <v>-22.663500561955374</v>
      </c>
      <c r="G102" s="491">
        <v>-4.3902324787526297</v>
      </c>
      <c r="H102" s="491">
        <v>56.693755986000056</v>
      </c>
      <c r="I102" s="491">
        <v>-15.128499309999986</v>
      </c>
      <c r="J102" s="491">
        <v>-20.838640428999941</v>
      </c>
      <c r="K102" s="491">
        <v>148.34831796999993</v>
      </c>
      <c r="L102" s="491">
        <v>169.07493421700005</v>
      </c>
      <c r="M102" s="492">
        <v>-20.772709269999883</v>
      </c>
      <c r="N102" s="492">
        <v>47.449321776934895</v>
      </c>
      <c r="O102" s="492">
        <v>-77.493249551000076</v>
      </c>
      <c r="P102" s="496">
        <v>114.98908624999999</v>
      </c>
      <c r="Q102" s="496">
        <v>64.172449205934925</v>
      </c>
      <c r="R102" s="584">
        <v>60.873737983967608</v>
      </c>
      <c r="S102" s="585">
        <v>6.8352633527203981</v>
      </c>
      <c r="T102" s="585">
        <v>-77.496823319467367</v>
      </c>
      <c r="U102" s="585">
        <v>42.164113480303357</v>
      </c>
      <c r="V102" s="585">
        <v>-11.964597914979432</v>
      </c>
      <c r="W102" s="585">
        <v>-2.3468634422119607</v>
      </c>
      <c r="X102" s="585">
        <v>29.025762327046074</v>
      </c>
      <c r="Y102" s="585">
        <v>-1.8998573850732612</v>
      </c>
      <c r="Z102" s="585">
        <v>-52.565516779190595</v>
      </c>
      <c r="AA102" s="585">
        <v>-37.87843346623562</v>
      </c>
      <c r="AB102" s="585">
        <v>19.991012728279564</v>
      </c>
      <c r="AC102" s="585">
        <v>32.801405557711178</v>
      </c>
      <c r="AD102" s="565">
        <v>-9.7878219827793629</v>
      </c>
      <c r="AE102" s="565">
        <v>27.852652123111962</v>
      </c>
      <c r="AF102" s="565">
        <v>-25.439611837217782</v>
      </c>
      <c r="AG102" s="565">
        <v>14.913984819755122</v>
      </c>
      <c r="AH102" s="576">
        <v>7.5392031228699388</v>
      </c>
    </row>
    <row r="103" spans="1:34" s="175" customFormat="1" ht="9.75" customHeight="1">
      <c r="A103" s="197" t="s">
        <v>372</v>
      </c>
      <c r="B103" s="491">
        <v>0</v>
      </c>
      <c r="C103" s="491">
        <v>0</v>
      </c>
      <c r="D103" s="491">
        <v>0</v>
      </c>
      <c r="E103" s="491">
        <v>0</v>
      </c>
      <c r="F103" s="491">
        <v>0</v>
      </c>
      <c r="G103" s="491">
        <v>0</v>
      </c>
      <c r="H103" s="491">
        <v>0</v>
      </c>
      <c r="I103" s="491">
        <v>0</v>
      </c>
      <c r="J103" s="491">
        <v>0</v>
      </c>
      <c r="K103" s="491">
        <v>0</v>
      </c>
      <c r="L103" s="491">
        <v>0</v>
      </c>
      <c r="M103" s="493">
        <v>0</v>
      </c>
      <c r="N103" s="493">
        <v>0</v>
      </c>
      <c r="O103" s="493">
        <v>0</v>
      </c>
      <c r="P103" s="497">
        <v>0</v>
      </c>
      <c r="Q103" s="497">
        <v>0</v>
      </c>
      <c r="R103" s="586">
        <v>0</v>
      </c>
      <c r="S103" s="587">
        <v>0</v>
      </c>
      <c r="T103" s="587">
        <v>0</v>
      </c>
      <c r="U103" s="587">
        <v>0</v>
      </c>
      <c r="V103" s="587">
        <v>0</v>
      </c>
      <c r="W103" s="587">
        <v>0</v>
      </c>
      <c r="X103" s="587">
        <v>0</v>
      </c>
      <c r="Y103" s="587">
        <v>0</v>
      </c>
      <c r="Z103" s="587">
        <v>0</v>
      </c>
      <c r="AA103" s="587">
        <v>0</v>
      </c>
      <c r="AB103" s="587">
        <v>0</v>
      </c>
      <c r="AC103" s="587">
        <v>0</v>
      </c>
      <c r="AD103" s="566">
        <v>0</v>
      </c>
      <c r="AE103" s="566">
        <v>0</v>
      </c>
      <c r="AF103" s="566">
        <v>0</v>
      </c>
      <c r="AG103" s="566">
        <v>0</v>
      </c>
      <c r="AH103" s="577">
        <v>0</v>
      </c>
    </row>
    <row r="104" spans="1:34" s="175" customFormat="1" ht="9.75" customHeight="1">
      <c r="A104" s="197" t="s">
        <v>373</v>
      </c>
      <c r="B104" s="491">
        <v>67.366478304100795</v>
      </c>
      <c r="C104" s="491">
        <v>71.019106345844051</v>
      </c>
      <c r="D104" s="491">
        <v>105.87208030429046</v>
      </c>
      <c r="E104" s="491">
        <v>-17.402141667556364</v>
      </c>
      <c r="F104" s="491">
        <v>-22.663500561955374</v>
      </c>
      <c r="G104" s="491">
        <v>-4.3902324787526297</v>
      </c>
      <c r="H104" s="491">
        <v>56.693755986000056</v>
      </c>
      <c r="I104" s="491">
        <v>-15.128499309999986</v>
      </c>
      <c r="J104" s="491">
        <v>-20.838640428999941</v>
      </c>
      <c r="K104" s="491">
        <v>148.34831796999993</v>
      </c>
      <c r="L104" s="491">
        <v>169.07493421700005</v>
      </c>
      <c r="M104" s="493">
        <v>-20.772709269999883</v>
      </c>
      <c r="N104" s="493">
        <v>47.449321776934895</v>
      </c>
      <c r="O104" s="493">
        <v>-77.493249551000076</v>
      </c>
      <c r="P104" s="497">
        <v>114.98908624999999</v>
      </c>
      <c r="Q104" s="497">
        <v>64.172449205934925</v>
      </c>
      <c r="R104" s="586">
        <v>60.873737983967608</v>
      </c>
      <c r="S104" s="587">
        <v>6.8352633527203981</v>
      </c>
      <c r="T104" s="587">
        <v>-77.496823319467367</v>
      </c>
      <c r="U104" s="587">
        <v>42.164113480303357</v>
      </c>
      <c r="V104" s="587">
        <v>-11.964597914979432</v>
      </c>
      <c r="W104" s="587">
        <v>-2.3468634422119607</v>
      </c>
      <c r="X104" s="587">
        <v>29.025762327046074</v>
      </c>
      <c r="Y104" s="587">
        <v>-1.8998573850732612</v>
      </c>
      <c r="Z104" s="587">
        <v>-52.565516779190595</v>
      </c>
      <c r="AA104" s="587">
        <v>-37.87843346623562</v>
      </c>
      <c r="AB104" s="587">
        <v>19.991012728279564</v>
      </c>
      <c r="AC104" s="587">
        <v>32.801405557711178</v>
      </c>
      <c r="AD104" s="566">
        <v>-9.7878219827793629</v>
      </c>
      <c r="AE104" s="566">
        <v>27.852652123111962</v>
      </c>
      <c r="AF104" s="566">
        <v>-25.439611837217782</v>
      </c>
      <c r="AG104" s="566">
        <v>14.913984819755122</v>
      </c>
      <c r="AH104" s="577">
        <v>7.5392031228699388</v>
      </c>
    </row>
    <row r="105" spans="1:34" s="175" customFormat="1" ht="9.75" customHeight="1">
      <c r="A105" s="208" t="s">
        <v>374</v>
      </c>
      <c r="B105" s="491">
        <v>48.534314062600004</v>
      </c>
      <c r="C105" s="491">
        <v>10.5326278653</v>
      </c>
      <c r="D105" s="491">
        <v>105.02504300000001</v>
      </c>
      <c r="E105" s="491">
        <v>-11.700277999999983</v>
      </c>
      <c r="F105" s="491">
        <v>-93.836944000000017</v>
      </c>
      <c r="G105" s="491">
        <v>241.908726</v>
      </c>
      <c r="H105" s="491">
        <v>0.49798836999999896</v>
      </c>
      <c r="I105" s="491">
        <v>3.5325257299999988</v>
      </c>
      <c r="J105" s="491">
        <v>-1.1746960999999994</v>
      </c>
      <c r="K105" s="491">
        <v>67.038500970000001</v>
      </c>
      <c r="L105" s="491">
        <v>69.89431897</v>
      </c>
      <c r="M105" s="492">
        <v>-35.232491079999996</v>
      </c>
      <c r="N105" s="492">
        <v>96.480960440000004</v>
      </c>
      <c r="O105" s="492">
        <v>25.658995900000004</v>
      </c>
      <c r="P105" s="496">
        <v>33.370103900000004</v>
      </c>
      <c r="Q105" s="496">
        <v>120.27756916000001</v>
      </c>
      <c r="R105" s="584">
        <v>2.8858900000000016</v>
      </c>
      <c r="S105" s="585">
        <v>8.4555700000000016</v>
      </c>
      <c r="T105" s="585">
        <v>247.557469</v>
      </c>
      <c r="U105" s="585">
        <v>80.583399999999997</v>
      </c>
      <c r="V105" s="585">
        <v>66.218838809999994</v>
      </c>
      <c r="W105" s="585">
        <v>21.605182190000001</v>
      </c>
      <c r="X105" s="585">
        <v>85.24908099999999</v>
      </c>
      <c r="Y105" s="585">
        <v>-45.474016000000006</v>
      </c>
      <c r="Z105" s="585">
        <v>-79.639999999999986</v>
      </c>
      <c r="AA105" s="585">
        <v>192.65775099999996</v>
      </c>
      <c r="AB105" s="585">
        <v>1.0041810000000373</v>
      </c>
      <c r="AC105" s="585">
        <v>81.577189999999987</v>
      </c>
      <c r="AD105" s="565">
        <v>258.89892900000001</v>
      </c>
      <c r="AE105" s="565">
        <v>168.407421</v>
      </c>
      <c r="AF105" s="565">
        <v>-39.864935000000003</v>
      </c>
      <c r="AG105" s="565">
        <v>275.23912200000001</v>
      </c>
      <c r="AH105" s="576">
        <v>662.68053699999996</v>
      </c>
    </row>
    <row r="106" spans="1:34" s="175" customFormat="1" ht="9.75" customHeight="1">
      <c r="A106" s="197" t="s">
        <v>375</v>
      </c>
      <c r="B106" s="491">
        <v>-4.6137130000000006</v>
      </c>
      <c r="C106" s="491">
        <v>-6.6578980000000003</v>
      </c>
      <c r="D106" s="491">
        <v>3.9239059999999992</v>
      </c>
      <c r="E106" s="491">
        <v>-7.5841219999999998</v>
      </c>
      <c r="F106" s="491">
        <v>-41.675723000000005</v>
      </c>
      <c r="G106" s="491">
        <v>0</v>
      </c>
      <c r="H106" s="491">
        <v>0</v>
      </c>
      <c r="I106" s="491">
        <v>0</v>
      </c>
      <c r="J106" s="491">
        <v>0</v>
      </c>
      <c r="K106" s="491">
        <v>0</v>
      </c>
      <c r="L106" s="491">
        <v>0</v>
      </c>
      <c r="M106" s="493">
        <v>0</v>
      </c>
      <c r="N106" s="493">
        <v>0</v>
      </c>
      <c r="O106" s="493">
        <v>0</v>
      </c>
      <c r="P106" s="497">
        <v>0</v>
      </c>
      <c r="Q106" s="497">
        <v>0</v>
      </c>
      <c r="R106" s="586">
        <v>0</v>
      </c>
      <c r="S106" s="587">
        <v>0</v>
      </c>
      <c r="T106" s="587">
        <v>0</v>
      </c>
      <c r="U106" s="587">
        <v>49.67</v>
      </c>
      <c r="V106" s="587">
        <v>57.208917810000003</v>
      </c>
      <c r="W106" s="587">
        <v>11.36908219</v>
      </c>
      <c r="X106" s="587">
        <v>97.252449999999996</v>
      </c>
      <c r="Y106" s="587">
        <v>-53.549450000000007</v>
      </c>
      <c r="Z106" s="587">
        <v>-73.242549999999994</v>
      </c>
      <c r="AA106" s="587">
        <v>202.12654999999998</v>
      </c>
      <c r="AB106" s="587">
        <v>16.015520000000038</v>
      </c>
      <c r="AC106" s="587">
        <v>-74.31722000000002</v>
      </c>
      <c r="AD106" s="566">
        <v>0</v>
      </c>
      <c r="AE106" s="566">
        <v>118.248</v>
      </c>
      <c r="AF106" s="566">
        <v>-29.539550000000006</v>
      </c>
      <c r="AG106" s="566">
        <v>143.82485</v>
      </c>
      <c r="AH106" s="577">
        <v>232.5333</v>
      </c>
    </row>
    <row r="107" spans="1:34" s="175" customFormat="1" ht="9.75" customHeight="1">
      <c r="A107" s="197" t="s">
        <v>376</v>
      </c>
      <c r="B107" s="491">
        <v>-4.6137130000000006</v>
      </c>
      <c r="C107" s="491">
        <v>-6.6578980000000003</v>
      </c>
      <c r="D107" s="491">
        <v>3.9239059999999992</v>
      </c>
      <c r="E107" s="491">
        <v>-7.5841219999999998</v>
      </c>
      <c r="F107" s="491">
        <v>-41.675723000000005</v>
      </c>
      <c r="G107" s="491">
        <v>0</v>
      </c>
      <c r="H107" s="491">
        <v>0</v>
      </c>
      <c r="I107" s="491">
        <v>0</v>
      </c>
      <c r="J107" s="491">
        <v>0</v>
      </c>
      <c r="K107" s="491">
        <v>0</v>
      </c>
      <c r="L107" s="491">
        <v>0</v>
      </c>
      <c r="M107" s="493">
        <v>0</v>
      </c>
      <c r="N107" s="493">
        <v>0</v>
      </c>
      <c r="O107" s="493">
        <v>0</v>
      </c>
      <c r="P107" s="497">
        <v>0</v>
      </c>
      <c r="Q107" s="497">
        <v>0</v>
      </c>
      <c r="R107" s="586">
        <v>0</v>
      </c>
      <c r="S107" s="587">
        <v>0</v>
      </c>
      <c r="T107" s="587">
        <v>0</v>
      </c>
      <c r="U107" s="587">
        <v>0</v>
      </c>
      <c r="V107" s="587">
        <v>0</v>
      </c>
      <c r="W107" s="587">
        <v>0</v>
      </c>
      <c r="X107" s="587">
        <v>0</v>
      </c>
      <c r="Y107" s="587">
        <v>0</v>
      </c>
      <c r="Z107" s="587">
        <v>0</v>
      </c>
      <c r="AA107" s="587">
        <v>0</v>
      </c>
      <c r="AB107" s="587">
        <v>0</v>
      </c>
      <c r="AC107" s="587">
        <v>0</v>
      </c>
      <c r="AD107" s="566">
        <v>0</v>
      </c>
      <c r="AE107" s="566">
        <v>0</v>
      </c>
      <c r="AF107" s="566">
        <v>0</v>
      </c>
      <c r="AG107" s="566">
        <v>0</v>
      </c>
      <c r="AH107" s="577">
        <v>0</v>
      </c>
    </row>
    <row r="108" spans="1:34" s="175" customFormat="1" ht="9.75" customHeight="1">
      <c r="A108" s="197" t="s">
        <v>377</v>
      </c>
      <c r="B108" s="491">
        <v>0</v>
      </c>
      <c r="C108" s="491">
        <v>0</v>
      </c>
      <c r="D108" s="491">
        <v>0</v>
      </c>
      <c r="E108" s="491">
        <v>0</v>
      </c>
      <c r="F108" s="491">
        <v>0</v>
      </c>
      <c r="G108" s="491">
        <v>0</v>
      </c>
      <c r="H108" s="491">
        <v>0</v>
      </c>
      <c r="I108" s="491">
        <v>0</v>
      </c>
      <c r="J108" s="491">
        <v>0</v>
      </c>
      <c r="K108" s="491">
        <v>0</v>
      </c>
      <c r="L108" s="491">
        <v>0</v>
      </c>
      <c r="M108" s="493">
        <v>0</v>
      </c>
      <c r="N108" s="493">
        <v>0</v>
      </c>
      <c r="O108" s="493">
        <v>0</v>
      </c>
      <c r="P108" s="497">
        <v>0</v>
      </c>
      <c r="Q108" s="497">
        <v>0</v>
      </c>
      <c r="R108" s="586">
        <v>0</v>
      </c>
      <c r="S108" s="587">
        <v>0</v>
      </c>
      <c r="T108" s="587">
        <v>0</v>
      </c>
      <c r="U108" s="587">
        <v>0</v>
      </c>
      <c r="V108" s="587">
        <v>0</v>
      </c>
      <c r="W108" s="587">
        <v>0</v>
      </c>
      <c r="X108" s="587">
        <v>0</v>
      </c>
      <c r="Y108" s="587">
        <v>0</v>
      </c>
      <c r="Z108" s="587">
        <v>0</v>
      </c>
      <c r="AA108" s="587">
        <v>0</v>
      </c>
      <c r="AB108" s="587">
        <v>0</v>
      </c>
      <c r="AC108" s="587">
        <v>0</v>
      </c>
      <c r="AD108" s="566">
        <v>0</v>
      </c>
      <c r="AE108" s="566">
        <v>0</v>
      </c>
      <c r="AF108" s="566">
        <v>0</v>
      </c>
      <c r="AG108" s="566">
        <v>0</v>
      </c>
      <c r="AH108" s="577">
        <v>0</v>
      </c>
    </row>
    <row r="109" spans="1:34" s="175" customFormat="1" ht="9.75" customHeight="1">
      <c r="A109" s="197" t="s">
        <v>378</v>
      </c>
      <c r="B109" s="491">
        <v>0</v>
      </c>
      <c r="C109" s="491">
        <v>0</v>
      </c>
      <c r="D109" s="491">
        <v>0</v>
      </c>
      <c r="E109" s="491">
        <v>0</v>
      </c>
      <c r="F109" s="491">
        <v>0</v>
      </c>
      <c r="G109" s="491">
        <v>0</v>
      </c>
      <c r="H109" s="491">
        <v>0</v>
      </c>
      <c r="I109" s="491">
        <v>0</v>
      </c>
      <c r="J109" s="491">
        <v>0</v>
      </c>
      <c r="K109" s="491">
        <v>0</v>
      </c>
      <c r="L109" s="491">
        <v>0</v>
      </c>
      <c r="M109" s="493">
        <v>0</v>
      </c>
      <c r="N109" s="493">
        <v>0</v>
      </c>
      <c r="O109" s="493">
        <v>0</v>
      </c>
      <c r="P109" s="497">
        <v>0</v>
      </c>
      <c r="Q109" s="497">
        <v>0</v>
      </c>
      <c r="R109" s="586">
        <v>0</v>
      </c>
      <c r="S109" s="587">
        <v>0</v>
      </c>
      <c r="T109" s="587">
        <v>0</v>
      </c>
      <c r="U109" s="587">
        <v>49.67</v>
      </c>
      <c r="V109" s="587">
        <v>57.208917810000003</v>
      </c>
      <c r="W109" s="587">
        <v>11.36908219</v>
      </c>
      <c r="X109" s="587">
        <v>97.252449999999996</v>
      </c>
      <c r="Y109" s="587">
        <v>-53.549450000000007</v>
      </c>
      <c r="Z109" s="587">
        <v>-73.242549999999994</v>
      </c>
      <c r="AA109" s="587">
        <v>202.12654999999998</v>
      </c>
      <c r="AB109" s="587">
        <v>16.015520000000038</v>
      </c>
      <c r="AC109" s="587">
        <v>-74.31722000000002</v>
      </c>
      <c r="AD109" s="566">
        <v>0</v>
      </c>
      <c r="AE109" s="566">
        <v>118.248</v>
      </c>
      <c r="AF109" s="566">
        <v>-29.539550000000006</v>
      </c>
      <c r="AG109" s="566">
        <v>143.82485</v>
      </c>
      <c r="AH109" s="577">
        <v>232.5333</v>
      </c>
    </row>
    <row r="110" spans="1:34" s="175" customFormat="1" ht="9.75" customHeight="1">
      <c r="A110" s="197" t="s">
        <v>379</v>
      </c>
      <c r="B110" s="491">
        <v>27.652546000000001</v>
      </c>
      <c r="C110" s="491">
        <v>30.541503000000002</v>
      </c>
      <c r="D110" s="491">
        <v>38.81361600000001</v>
      </c>
      <c r="E110" s="491">
        <v>-131.61301599999999</v>
      </c>
      <c r="F110" s="491">
        <v>-121.04902100000001</v>
      </c>
      <c r="G110" s="491">
        <v>36.144879000000003</v>
      </c>
      <c r="H110" s="491">
        <v>-4.2530686400000004</v>
      </c>
      <c r="I110" s="491">
        <v>6.2508316400000004</v>
      </c>
      <c r="J110" s="491">
        <v>-0.67771502999999877</v>
      </c>
      <c r="K110" s="491">
        <v>5.6779015299999998</v>
      </c>
      <c r="L110" s="491">
        <v>6.9979495000000007</v>
      </c>
      <c r="M110" s="493">
        <v>-4.6991631699999985</v>
      </c>
      <c r="N110" s="493">
        <v>16.693197559999998</v>
      </c>
      <c r="O110" s="493">
        <v>2.9950710699999998</v>
      </c>
      <c r="P110" s="497">
        <v>22.677869450000003</v>
      </c>
      <c r="Q110" s="497">
        <v>37.66697491</v>
      </c>
      <c r="R110" s="586">
        <v>2.3111399999999995</v>
      </c>
      <c r="S110" s="587">
        <v>-0.59933999999999976</v>
      </c>
      <c r="T110" s="587">
        <v>231.22722000000002</v>
      </c>
      <c r="U110" s="587">
        <v>-3.2356099999999994</v>
      </c>
      <c r="V110" s="587">
        <v>7.7082099999999993</v>
      </c>
      <c r="W110" s="587">
        <v>9.4116999999999997</v>
      </c>
      <c r="X110" s="587">
        <v>3.1369899999999999</v>
      </c>
      <c r="Y110" s="587">
        <v>3.9224800000000002</v>
      </c>
      <c r="Z110" s="587">
        <v>-4.2846099999999998</v>
      </c>
      <c r="AA110" s="587">
        <v>-2.7678599999999998</v>
      </c>
      <c r="AB110" s="587">
        <v>-11.91905</v>
      </c>
      <c r="AC110" s="587">
        <v>131.63727</v>
      </c>
      <c r="AD110" s="566">
        <v>232.93902000000003</v>
      </c>
      <c r="AE110" s="566">
        <v>13.8843</v>
      </c>
      <c r="AF110" s="566">
        <v>2.7748600000000003</v>
      </c>
      <c r="AG110" s="566">
        <v>116.95036</v>
      </c>
      <c r="AH110" s="577">
        <v>366.54854</v>
      </c>
    </row>
    <row r="111" spans="1:34" s="175" customFormat="1" ht="9.75" customHeight="1">
      <c r="A111" s="197" t="s">
        <v>380</v>
      </c>
      <c r="B111" s="491">
        <v>27.652546000000001</v>
      </c>
      <c r="C111" s="491">
        <v>30.541503000000002</v>
      </c>
      <c r="D111" s="491">
        <v>38.81361600000001</v>
      </c>
      <c r="E111" s="491">
        <v>-131.61301599999999</v>
      </c>
      <c r="F111" s="491">
        <v>-121.04902100000001</v>
      </c>
      <c r="G111" s="491">
        <v>36.144879000000003</v>
      </c>
      <c r="H111" s="491">
        <v>-4.2530686400000004</v>
      </c>
      <c r="I111" s="491">
        <v>6.2508316400000004</v>
      </c>
      <c r="J111" s="491">
        <v>-0.67771502999999877</v>
      </c>
      <c r="K111" s="491">
        <v>5.6779015299999998</v>
      </c>
      <c r="L111" s="491">
        <v>6.9979495000000007</v>
      </c>
      <c r="M111" s="493">
        <v>-4.6991631699999985</v>
      </c>
      <c r="N111" s="493">
        <v>16.693197559999998</v>
      </c>
      <c r="O111" s="493">
        <v>2.9950710699999998</v>
      </c>
      <c r="P111" s="497">
        <v>22.677869450000003</v>
      </c>
      <c r="Q111" s="497">
        <v>37.66697491</v>
      </c>
      <c r="R111" s="586">
        <v>2.3111399999999995</v>
      </c>
      <c r="S111" s="587">
        <v>-0.59933999999999976</v>
      </c>
      <c r="T111" s="587">
        <v>231.22722000000002</v>
      </c>
      <c r="U111" s="587">
        <v>-3.2356099999999994</v>
      </c>
      <c r="V111" s="587">
        <v>7.7082099999999993</v>
      </c>
      <c r="W111" s="587">
        <v>9.4116999999999997</v>
      </c>
      <c r="X111" s="587">
        <v>3.1369899999999999</v>
      </c>
      <c r="Y111" s="587">
        <v>3.9224800000000002</v>
      </c>
      <c r="Z111" s="587">
        <v>-4.2846099999999998</v>
      </c>
      <c r="AA111" s="587">
        <v>-2.7678599999999998</v>
      </c>
      <c r="AB111" s="587">
        <v>-11.91905</v>
      </c>
      <c r="AC111" s="587">
        <v>131.63727</v>
      </c>
      <c r="AD111" s="566">
        <v>232.93902000000003</v>
      </c>
      <c r="AE111" s="566">
        <v>13.8843</v>
      </c>
      <c r="AF111" s="566">
        <v>2.7748600000000003</v>
      </c>
      <c r="AG111" s="566">
        <v>116.95036</v>
      </c>
      <c r="AH111" s="577">
        <v>366.54854</v>
      </c>
    </row>
    <row r="112" spans="1:34" s="175" customFormat="1" ht="9.75" customHeight="1">
      <c r="A112" s="197" t="s">
        <v>381</v>
      </c>
      <c r="B112" s="491">
        <v>0</v>
      </c>
      <c r="C112" s="491">
        <v>0</v>
      </c>
      <c r="D112" s="491">
        <v>0</v>
      </c>
      <c r="E112" s="491">
        <v>0</v>
      </c>
      <c r="F112" s="491">
        <v>0</v>
      </c>
      <c r="G112" s="491">
        <v>0</v>
      </c>
      <c r="H112" s="491">
        <v>0</v>
      </c>
      <c r="I112" s="491">
        <v>0</v>
      </c>
      <c r="J112" s="491">
        <v>0</v>
      </c>
      <c r="K112" s="491">
        <v>0</v>
      </c>
      <c r="L112" s="491">
        <v>0</v>
      </c>
      <c r="M112" s="493">
        <v>0</v>
      </c>
      <c r="N112" s="493">
        <v>0</v>
      </c>
      <c r="O112" s="493">
        <v>0</v>
      </c>
      <c r="P112" s="497">
        <v>0</v>
      </c>
      <c r="Q112" s="497">
        <v>0</v>
      </c>
      <c r="R112" s="586">
        <v>0</v>
      </c>
      <c r="S112" s="587">
        <v>0</v>
      </c>
      <c r="T112" s="587">
        <v>0</v>
      </c>
      <c r="U112" s="587">
        <v>0</v>
      </c>
      <c r="V112" s="587">
        <v>0</v>
      </c>
      <c r="W112" s="587">
        <v>0</v>
      </c>
      <c r="X112" s="587">
        <v>0</v>
      </c>
      <c r="Y112" s="587">
        <v>0</v>
      </c>
      <c r="Z112" s="587">
        <v>0</v>
      </c>
      <c r="AA112" s="587">
        <v>0</v>
      </c>
      <c r="AB112" s="587">
        <v>0</v>
      </c>
      <c r="AC112" s="587">
        <v>0</v>
      </c>
      <c r="AD112" s="566">
        <v>0</v>
      </c>
      <c r="AE112" s="566">
        <v>0</v>
      </c>
      <c r="AF112" s="566">
        <v>0</v>
      </c>
      <c r="AG112" s="566">
        <v>0</v>
      </c>
      <c r="AH112" s="577">
        <v>0</v>
      </c>
    </row>
    <row r="113" spans="1:34" s="175" customFormat="1" ht="9.75" customHeight="1">
      <c r="A113" s="197" t="s">
        <v>382</v>
      </c>
      <c r="B113" s="491">
        <v>-37.732450657400001</v>
      </c>
      <c r="C113" s="491">
        <v>-18.292099134700003</v>
      </c>
      <c r="D113" s="491">
        <v>43.433166999999997</v>
      </c>
      <c r="E113" s="491">
        <v>38.630966000000001</v>
      </c>
      <c r="F113" s="491">
        <v>70.33048500000001</v>
      </c>
      <c r="G113" s="491">
        <v>-16.964550000000003</v>
      </c>
      <c r="H113" s="491">
        <v>0.23230842999999934</v>
      </c>
      <c r="I113" s="491">
        <v>-9.5792579599999996</v>
      </c>
      <c r="J113" s="491">
        <v>2.871657260000001</v>
      </c>
      <c r="K113" s="491">
        <v>65.333330100000012</v>
      </c>
      <c r="L113" s="491">
        <v>58.858037830000015</v>
      </c>
      <c r="M113" s="493">
        <v>-13.616848689999998</v>
      </c>
      <c r="N113" s="493">
        <v>56.738024510000002</v>
      </c>
      <c r="O113" s="493">
        <v>36.611575549999998</v>
      </c>
      <c r="P113" s="497">
        <v>30.972551150000001</v>
      </c>
      <c r="Q113" s="497">
        <v>110.70530252</v>
      </c>
      <c r="R113" s="586">
        <v>0.37056000000000067</v>
      </c>
      <c r="S113" s="587">
        <v>0.67721000000000009</v>
      </c>
      <c r="T113" s="587">
        <v>19.942029999999999</v>
      </c>
      <c r="U113" s="587">
        <v>29.764340000000001</v>
      </c>
      <c r="V113" s="587">
        <v>0.48102300000000014</v>
      </c>
      <c r="W113" s="587">
        <v>0.11413100000000026</v>
      </c>
      <c r="X113" s="587">
        <v>-20.17756</v>
      </c>
      <c r="Y113" s="587">
        <v>1.340204</v>
      </c>
      <c r="Z113" s="587">
        <v>-5.7943499999999997</v>
      </c>
      <c r="AA113" s="587">
        <v>-2.6036000000000001</v>
      </c>
      <c r="AB113" s="587">
        <v>1.003253</v>
      </c>
      <c r="AC113" s="587">
        <v>21.461100000000002</v>
      </c>
      <c r="AD113" s="566">
        <v>20.989799999999999</v>
      </c>
      <c r="AE113" s="566">
        <v>30.359494000000002</v>
      </c>
      <c r="AF113" s="566">
        <v>-24.631706000000001</v>
      </c>
      <c r="AG113" s="566">
        <v>19.860753000000003</v>
      </c>
      <c r="AH113" s="577">
        <v>46.578341000000002</v>
      </c>
    </row>
    <row r="114" spans="1:34" s="175" customFormat="1" ht="9.75" customHeight="1">
      <c r="A114" s="197" t="s">
        <v>380</v>
      </c>
      <c r="B114" s="491">
        <v>-20.197651999999998</v>
      </c>
      <c r="C114" s="491">
        <v>-13.223280000000003</v>
      </c>
      <c r="D114" s="491">
        <v>49.008167</v>
      </c>
      <c r="E114" s="491">
        <v>39.930965999999998</v>
      </c>
      <c r="F114" s="491">
        <v>53.830483999999998</v>
      </c>
      <c r="G114" s="491">
        <v>-0.46455000000000313</v>
      </c>
      <c r="H114" s="491">
        <v>0.23230842999999934</v>
      </c>
      <c r="I114" s="491">
        <v>-9.5792579599999996</v>
      </c>
      <c r="J114" s="491">
        <v>2.871657260000001</v>
      </c>
      <c r="K114" s="491">
        <v>25.336330100000005</v>
      </c>
      <c r="L114" s="491">
        <v>18.861037830000008</v>
      </c>
      <c r="M114" s="493">
        <v>3.8136051799999997</v>
      </c>
      <c r="N114" s="493">
        <v>51.778010200000004</v>
      </c>
      <c r="O114" s="493">
        <v>9.5128913700000002</v>
      </c>
      <c r="P114" s="497">
        <v>28.415527109999999</v>
      </c>
      <c r="Q114" s="497">
        <v>93.520033860000012</v>
      </c>
      <c r="R114" s="586">
        <v>4.0795100000000009</v>
      </c>
      <c r="S114" s="587">
        <v>0.67721000000000009</v>
      </c>
      <c r="T114" s="587">
        <v>19.942029999999999</v>
      </c>
      <c r="U114" s="587">
        <v>9.7616399999999999</v>
      </c>
      <c r="V114" s="587">
        <v>0.39940200000000015</v>
      </c>
      <c r="W114" s="587">
        <v>3.2510000000000261E-2</v>
      </c>
      <c r="X114" s="587">
        <v>-1.1559999999999349E-2</v>
      </c>
      <c r="Y114" s="587">
        <v>1.340204</v>
      </c>
      <c r="Z114" s="587">
        <v>-5.7943499999999997</v>
      </c>
      <c r="AA114" s="587">
        <v>-2.6036000000000001</v>
      </c>
      <c r="AB114" s="587">
        <v>1.003253</v>
      </c>
      <c r="AC114" s="587">
        <v>21.461100000000002</v>
      </c>
      <c r="AD114" s="566">
        <v>24.69875</v>
      </c>
      <c r="AE114" s="566">
        <v>10.193552</v>
      </c>
      <c r="AF114" s="566">
        <v>-4.4657059999999991</v>
      </c>
      <c r="AG114" s="566">
        <v>19.860753000000003</v>
      </c>
      <c r="AH114" s="577">
        <v>50.287349000000006</v>
      </c>
    </row>
    <row r="115" spans="1:34" s="175" customFormat="1" ht="9.75" customHeight="1">
      <c r="A115" s="197" t="s">
        <v>381</v>
      </c>
      <c r="B115" s="491">
        <v>-17.534798657400003</v>
      </c>
      <c r="C115" s="491">
        <v>-5.0688191346999991</v>
      </c>
      <c r="D115" s="491">
        <v>-5.5750000000000002</v>
      </c>
      <c r="E115" s="491">
        <v>-1.3</v>
      </c>
      <c r="F115" s="491">
        <v>16.500000999999997</v>
      </c>
      <c r="G115" s="491">
        <v>-16.5</v>
      </c>
      <c r="H115" s="491">
        <v>0</v>
      </c>
      <c r="I115" s="491">
        <v>0</v>
      </c>
      <c r="J115" s="491">
        <v>0</v>
      </c>
      <c r="K115" s="491">
        <v>39.997</v>
      </c>
      <c r="L115" s="491">
        <v>39.997</v>
      </c>
      <c r="M115" s="493">
        <v>-17.430453870000001</v>
      </c>
      <c r="N115" s="493">
        <v>4.9600143099999991</v>
      </c>
      <c r="O115" s="493">
        <v>27.098684179999996</v>
      </c>
      <c r="P115" s="497">
        <v>2.5570240399999999</v>
      </c>
      <c r="Q115" s="497">
        <v>17.185268659999991</v>
      </c>
      <c r="R115" s="586">
        <v>-3.7089500000000002</v>
      </c>
      <c r="S115" s="587">
        <v>0</v>
      </c>
      <c r="T115" s="587">
        <v>0</v>
      </c>
      <c r="U115" s="587">
        <v>20.002700000000001</v>
      </c>
      <c r="V115" s="587">
        <v>8.1620999999999999E-2</v>
      </c>
      <c r="W115" s="587">
        <v>8.1620999999999999E-2</v>
      </c>
      <c r="X115" s="587">
        <v>-20.166</v>
      </c>
      <c r="Y115" s="587">
        <v>0</v>
      </c>
      <c r="Z115" s="587">
        <v>0</v>
      </c>
      <c r="AA115" s="587">
        <v>0</v>
      </c>
      <c r="AB115" s="587">
        <v>0</v>
      </c>
      <c r="AC115" s="587">
        <v>0</v>
      </c>
      <c r="AD115" s="566">
        <v>-3.7089500000000002</v>
      </c>
      <c r="AE115" s="566">
        <v>20.165941999999998</v>
      </c>
      <c r="AF115" s="566">
        <v>-20.166</v>
      </c>
      <c r="AG115" s="566">
        <v>0</v>
      </c>
      <c r="AH115" s="577">
        <v>-3.7090080000000043</v>
      </c>
    </row>
    <row r="116" spans="1:34" s="175" customFormat="1" ht="9.75" customHeight="1">
      <c r="A116" s="197" t="s">
        <v>383</v>
      </c>
      <c r="B116" s="491">
        <v>63.227931720000008</v>
      </c>
      <c r="C116" s="491">
        <v>4.9411219999999965</v>
      </c>
      <c r="D116" s="491">
        <v>18.854354000000001</v>
      </c>
      <c r="E116" s="491">
        <v>88.865893999999997</v>
      </c>
      <c r="F116" s="491">
        <v>-1.4426850000000044</v>
      </c>
      <c r="G116" s="491">
        <v>222.72839700000003</v>
      </c>
      <c r="H116" s="491">
        <v>4.5187485799999987</v>
      </c>
      <c r="I116" s="491">
        <v>6.8609520499999981</v>
      </c>
      <c r="J116" s="491">
        <v>-3.3686383300000013</v>
      </c>
      <c r="K116" s="491">
        <v>-3.9727306599999963</v>
      </c>
      <c r="L116" s="491">
        <v>4.0383316399999991</v>
      </c>
      <c r="M116" s="493">
        <v>-16.916479219999999</v>
      </c>
      <c r="N116" s="493">
        <v>23.049738370000011</v>
      </c>
      <c r="O116" s="493">
        <v>-13.947650719999999</v>
      </c>
      <c r="P116" s="497">
        <v>-20.280316699999997</v>
      </c>
      <c r="Q116" s="497">
        <v>-28.094708269999984</v>
      </c>
      <c r="R116" s="586">
        <v>0.20419000000000143</v>
      </c>
      <c r="S116" s="587">
        <v>8.3777000000000008</v>
      </c>
      <c r="T116" s="587">
        <v>-3.6117810000000019</v>
      </c>
      <c r="U116" s="587">
        <v>4.3846700000000007</v>
      </c>
      <c r="V116" s="587">
        <v>0.82068799999999975</v>
      </c>
      <c r="W116" s="587">
        <v>0.71026900000000037</v>
      </c>
      <c r="X116" s="587">
        <v>5.0372010000000005</v>
      </c>
      <c r="Y116" s="587">
        <v>2.8127500000000003</v>
      </c>
      <c r="Z116" s="587">
        <v>3.6815100000000007</v>
      </c>
      <c r="AA116" s="587">
        <v>-4.0973389999999998</v>
      </c>
      <c r="AB116" s="587">
        <v>-4.095542</v>
      </c>
      <c r="AC116" s="587">
        <v>2.7960400000000014</v>
      </c>
      <c r="AD116" s="566">
        <v>4.970108999999999</v>
      </c>
      <c r="AE116" s="566">
        <v>5.9156270000000006</v>
      </c>
      <c r="AF116" s="566">
        <v>11.531461000000002</v>
      </c>
      <c r="AG116" s="566">
        <v>-5.3968409999999984</v>
      </c>
      <c r="AH116" s="577">
        <v>17.020356000000003</v>
      </c>
    </row>
    <row r="117" spans="1:34" s="175" customFormat="1" ht="9.75" customHeight="1">
      <c r="A117" s="197" t="s">
        <v>380</v>
      </c>
      <c r="B117" s="491">
        <v>60.240217000000001</v>
      </c>
      <c r="C117" s="491">
        <v>26.053364999999996</v>
      </c>
      <c r="D117" s="491">
        <v>3.4556780000000007</v>
      </c>
      <c r="E117" s="491">
        <v>55.865898999999985</v>
      </c>
      <c r="F117" s="491">
        <v>-28.887546000000004</v>
      </c>
      <c r="G117" s="491">
        <v>249.68739900000003</v>
      </c>
      <c r="H117" s="491">
        <v>3.710931340000001</v>
      </c>
      <c r="I117" s="491">
        <v>12.81575642</v>
      </c>
      <c r="J117" s="491">
        <v>0.15750666999999963</v>
      </c>
      <c r="K117" s="491">
        <v>-1.7343214499999977</v>
      </c>
      <c r="L117" s="491">
        <v>14.949872980000004</v>
      </c>
      <c r="M117" s="493">
        <v>-28.565517100000001</v>
      </c>
      <c r="N117" s="493">
        <v>-6.6022742199999911</v>
      </c>
      <c r="O117" s="493">
        <v>-5.7014222199999987</v>
      </c>
      <c r="P117" s="497">
        <v>-24.338310409999998</v>
      </c>
      <c r="Q117" s="497">
        <v>-65.207523949999995</v>
      </c>
      <c r="R117" s="586">
        <v>-1.6443199999999987</v>
      </c>
      <c r="S117" s="587">
        <v>29.465800000000002</v>
      </c>
      <c r="T117" s="587">
        <v>-3.3110000000000017</v>
      </c>
      <c r="U117" s="587">
        <v>4.9380000000000006</v>
      </c>
      <c r="V117" s="587">
        <v>0.13072999999999979</v>
      </c>
      <c r="W117" s="587">
        <v>1.1416000000000004</v>
      </c>
      <c r="X117" s="587">
        <v>5.8337000000000003</v>
      </c>
      <c r="Y117" s="587">
        <v>1.6751100000000001</v>
      </c>
      <c r="Z117" s="587">
        <v>0.60396000000000072</v>
      </c>
      <c r="AA117" s="587">
        <v>-4.3894099999999998</v>
      </c>
      <c r="AB117" s="587">
        <v>-3.81921</v>
      </c>
      <c r="AC117" s="587">
        <v>11.153600000000001</v>
      </c>
      <c r="AD117" s="566">
        <v>24.510480000000001</v>
      </c>
      <c r="AE117" s="566">
        <v>6.2103300000000008</v>
      </c>
      <c r="AF117" s="566">
        <v>8.1127700000000011</v>
      </c>
      <c r="AG117" s="566">
        <v>2.944980000000001</v>
      </c>
      <c r="AH117" s="577">
        <v>41.778559999999999</v>
      </c>
    </row>
    <row r="118" spans="1:34" s="175" customFormat="1" ht="9.75" customHeight="1">
      <c r="A118" s="197" t="s">
        <v>381</v>
      </c>
      <c r="B118" s="491">
        <v>2.9877147199999996</v>
      </c>
      <c r="C118" s="491">
        <v>-21.112243000000003</v>
      </c>
      <c r="D118" s="491">
        <v>15.398676</v>
      </c>
      <c r="E118" s="491">
        <v>32.999994999999998</v>
      </c>
      <c r="F118" s="491">
        <v>27.444861000000003</v>
      </c>
      <c r="G118" s="491">
        <v>-26.959001999999998</v>
      </c>
      <c r="H118" s="491">
        <v>0.80781723999999766</v>
      </c>
      <c r="I118" s="491">
        <v>-5.9548043700000006</v>
      </c>
      <c r="J118" s="491">
        <v>-3.526145000000001</v>
      </c>
      <c r="K118" s="491">
        <v>-2.2384092099999986</v>
      </c>
      <c r="L118" s="491">
        <v>-10.911541340000003</v>
      </c>
      <c r="M118" s="493">
        <v>11.649037880000002</v>
      </c>
      <c r="N118" s="493">
        <v>29.652012590000002</v>
      </c>
      <c r="O118" s="493">
        <v>-8.2462284999999991</v>
      </c>
      <c r="P118" s="497">
        <v>4.0579937099999999</v>
      </c>
      <c r="Q118" s="497">
        <v>37.112815680000004</v>
      </c>
      <c r="R118" s="586">
        <v>1.8485100000000001</v>
      </c>
      <c r="S118" s="587">
        <v>-21.088100000000001</v>
      </c>
      <c r="T118" s="587">
        <v>-0.30078100000000002</v>
      </c>
      <c r="U118" s="587">
        <v>-0.55332999999999999</v>
      </c>
      <c r="V118" s="587">
        <v>0.68995799999999996</v>
      </c>
      <c r="W118" s="587">
        <v>-0.43133100000000002</v>
      </c>
      <c r="X118" s="587">
        <v>-0.79649899999999996</v>
      </c>
      <c r="Y118" s="587">
        <v>1.13764</v>
      </c>
      <c r="Z118" s="587">
        <v>3.07755</v>
      </c>
      <c r="AA118" s="587">
        <v>0.29207100000000003</v>
      </c>
      <c r="AB118" s="587">
        <v>-0.27633200000000002</v>
      </c>
      <c r="AC118" s="587">
        <v>-8.3575599999999994</v>
      </c>
      <c r="AD118" s="566">
        <v>-19.540371</v>
      </c>
      <c r="AE118" s="566">
        <v>-0.29470300000000005</v>
      </c>
      <c r="AF118" s="566">
        <v>3.4186909999999999</v>
      </c>
      <c r="AG118" s="566">
        <v>-8.3418209999999995</v>
      </c>
      <c r="AH118" s="577">
        <v>-24.758203999999999</v>
      </c>
    </row>
    <row r="119" spans="1:34" s="175" customFormat="1" ht="9.75" customHeight="1">
      <c r="A119" s="208" t="s">
        <v>384</v>
      </c>
      <c r="B119" s="491">
        <v>8.0747584055000026</v>
      </c>
      <c r="C119" s="491">
        <v>-2.0939718806000021</v>
      </c>
      <c r="D119" s="491">
        <v>20.135768783700001</v>
      </c>
      <c r="E119" s="491">
        <v>40.3042037616</v>
      </c>
      <c r="F119" s="491">
        <v>50.579256715499994</v>
      </c>
      <c r="G119" s="491">
        <v>12.061673625899999</v>
      </c>
      <c r="H119" s="491">
        <v>-5.4699614999999771</v>
      </c>
      <c r="I119" s="491">
        <v>9.839929999999999</v>
      </c>
      <c r="J119" s="491">
        <v>68.051259999999985</v>
      </c>
      <c r="K119" s="491">
        <v>-46.430811999999996</v>
      </c>
      <c r="L119" s="491">
        <v>25.990416500000016</v>
      </c>
      <c r="M119" s="492">
        <v>-40.064440000000005</v>
      </c>
      <c r="N119" s="492">
        <v>-12.31761</v>
      </c>
      <c r="O119" s="492">
        <v>1.9987899999999992</v>
      </c>
      <c r="P119" s="496">
        <v>47.611429999999999</v>
      </c>
      <c r="Q119" s="496">
        <v>-2.7718300000000085</v>
      </c>
      <c r="R119" s="584">
        <v>-32.715699999999998</v>
      </c>
      <c r="S119" s="585">
        <v>-5.21434</v>
      </c>
      <c r="T119" s="585">
        <v>13.7475</v>
      </c>
      <c r="U119" s="585">
        <v>8.7936999999999994</v>
      </c>
      <c r="V119" s="585">
        <v>9.7629999999999999</v>
      </c>
      <c r="W119" s="585">
        <v>-7.2099099999999998</v>
      </c>
      <c r="X119" s="585">
        <v>10.128399999999999</v>
      </c>
      <c r="Y119" s="585">
        <v>-41.872700000000002</v>
      </c>
      <c r="Z119" s="585">
        <v>9.6304800000000004</v>
      </c>
      <c r="AA119" s="585">
        <v>2.3327</v>
      </c>
      <c r="AB119" s="585">
        <v>-32.536299999999997</v>
      </c>
      <c r="AC119" s="585">
        <v>3.29087</v>
      </c>
      <c r="AD119" s="565">
        <v>-24.182539999999996</v>
      </c>
      <c r="AE119" s="565">
        <v>11.346789999999999</v>
      </c>
      <c r="AF119" s="565">
        <v>-22.113820000000004</v>
      </c>
      <c r="AG119" s="565">
        <v>-26.912729999999996</v>
      </c>
      <c r="AH119" s="576">
        <v>-61.862299999999998</v>
      </c>
    </row>
    <row r="120" spans="1:34" s="175" customFormat="1" ht="9.75" customHeight="1">
      <c r="A120" s="197" t="s">
        <v>385</v>
      </c>
      <c r="B120" s="491">
        <v>0</v>
      </c>
      <c r="C120" s="491">
        <v>0</v>
      </c>
      <c r="D120" s="491">
        <v>0</v>
      </c>
      <c r="E120" s="491">
        <v>0</v>
      </c>
      <c r="F120" s="491">
        <v>0</v>
      </c>
      <c r="G120" s="491">
        <v>0</v>
      </c>
      <c r="H120" s="491">
        <v>0</v>
      </c>
      <c r="I120" s="491">
        <v>0</v>
      </c>
      <c r="J120" s="491">
        <v>0</v>
      </c>
      <c r="K120" s="491">
        <v>0</v>
      </c>
      <c r="L120" s="491">
        <v>0</v>
      </c>
      <c r="M120" s="493">
        <v>0</v>
      </c>
      <c r="N120" s="493">
        <v>0</v>
      </c>
      <c r="O120" s="493">
        <v>0</v>
      </c>
      <c r="P120" s="497">
        <v>0</v>
      </c>
      <c r="Q120" s="497">
        <v>0</v>
      </c>
      <c r="R120" s="586"/>
      <c r="S120" s="587"/>
      <c r="T120" s="587"/>
      <c r="U120" s="587"/>
      <c r="V120" s="587"/>
      <c r="W120" s="587"/>
      <c r="X120" s="587"/>
      <c r="Y120" s="587"/>
      <c r="Z120" s="587"/>
      <c r="AA120" s="587"/>
      <c r="AB120" s="587"/>
      <c r="AC120" s="587"/>
      <c r="AD120" s="566">
        <v>0</v>
      </c>
      <c r="AE120" s="566">
        <v>0</v>
      </c>
      <c r="AF120" s="566">
        <v>0</v>
      </c>
      <c r="AG120" s="566">
        <v>0</v>
      </c>
      <c r="AH120" s="577">
        <v>0</v>
      </c>
    </row>
    <row r="121" spans="1:34" s="175" customFormat="1" ht="9.75" customHeight="1">
      <c r="A121" s="197" t="s">
        <v>386</v>
      </c>
      <c r="B121" s="491">
        <v>0</v>
      </c>
      <c r="C121" s="491">
        <v>0</v>
      </c>
      <c r="D121" s="491">
        <v>0</v>
      </c>
      <c r="E121" s="491">
        <v>0</v>
      </c>
      <c r="F121" s="491">
        <v>0</v>
      </c>
      <c r="G121" s="491">
        <v>0</v>
      </c>
      <c r="H121" s="491">
        <v>0</v>
      </c>
      <c r="I121" s="491">
        <v>0</v>
      </c>
      <c r="J121" s="491">
        <v>0</v>
      </c>
      <c r="K121" s="491">
        <v>0</v>
      </c>
      <c r="L121" s="491">
        <v>0</v>
      </c>
      <c r="M121" s="493">
        <v>0</v>
      </c>
      <c r="N121" s="493">
        <v>0</v>
      </c>
      <c r="O121" s="493">
        <v>0</v>
      </c>
      <c r="P121" s="497">
        <v>0</v>
      </c>
      <c r="Q121" s="497">
        <v>0</v>
      </c>
      <c r="R121" s="586"/>
      <c r="S121" s="587"/>
      <c r="T121" s="587"/>
      <c r="U121" s="587"/>
      <c r="V121" s="587"/>
      <c r="W121" s="587"/>
      <c r="X121" s="587"/>
      <c r="Y121" s="587"/>
      <c r="Z121" s="587"/>
      <c r="AA121" s="587"/>
      <c r="AB121" s="587"/>
      <c r="AC121" s="587"/>
      <c r="AD121" s="566">
        <v>0</v>
      </c>
      <c r="AE121" s="566">
        <v>0</v>
      </c>
      <c r="AF121" s="566">
        <v>0</v>
      </c>
      <c r="AG121" s="566">
        <v>0</v>
      </c>
      <c r="AH121" s="577">
        <v>0</v>
      </c>
    </row>
    <row r="122" spans="1:34" s="175" customFormat="1" ht="9.75" customHeight="1">
      <c r="A122" s="197" t="s">
        <v>387</v>
      </c>
      <c r="B122" s="491">
        <v>8.0747584055000026</v>
      </c>
      <c r="C122" s="491">
        <v>-2.0939718806000021</v>
      </c>
      <c r="D122" s="491">
        <v>20.135768783700001</v>
      </c>
      <c r="E122" s="491">
        <v>40.3042037616</v>
      </c>
      <c r="F122" s="491">
        <v>50.579256715499994</v>
      </c>
      <c r="G122" s="491">
        <v>12.061673625899999</v>
      </c>
      <c r="H122" s="491">
        <v>-5.4699614999999771</v>
      </c>
      <c r="I122" s="491">
        <v>9.839929999999999</v>
      </c>
      <c r="J122" s="491">
        <v>68.051259999999985</v>
      </c>
      <c r="K122" s="491">
        <v>-46.430811999999996</v>
      </c>
      <c r="L122" s="491">
        <v>25.990416500000016</v>
      </c>
      <c r="M122" s="493">
        <v>-40.064440000000005</v>
      </c>
      <c r="N122" s="493">
        <v>-12.31761</v>
      </c>
      <c r="O122" s="493">
        <v>1.9987899999999992</v>
      </c>
      <c r="P122" s="497">
        <v>47.611429999999999</v>
      </c>
      <c r="Q122" s="497">
        <v>-2.7718300000000085</v>
      </c>
      <c r="R122" s="586">
        <v>-32.715699999999998</v>
      </c>
      <c r="S122" s="587">
        <v>-5.21434</v>
      </c>
      <c r="T122" s="587">
        <v>13.7475</v>
      </c>
      <c r="U122" s="587">
        <v>8.7936999999999994</v>
      </c>
      <c r="V122" s="587">
        <v>9.7629999999999999</v>
      </c>
      <c r="W122" s="587">
        <v>-7.2099099999999998</v>
      </c>
      <c r="X122" s="587">
        <v>10.128399999999999</v>
      </c>
      <c r="Y122" s="587">
        <v>-41.872700000000002</v>
      </c>
      <c r="Z122" s="587">
        <v>9.6304800000000004</v>
      </c>
      <c r="AA122" s="587">
        <v>2.3327</v>
      </c>
      <c r="AB122" s="587">
        <v>-32.536299999999997</v>
      </c>
      <c r="AC122" s="587">
        <v>3.29087</v>
      </c>
      <c r="AD122" s="566">
        <v>-24.182539999999996</v>
      </c>
      <c r="AE122" s="566">
        <v>11.346789999999999</v>
      </c>
      <c r="AF122" s="566">
        <v>-22.113820000000004</v>
      </c>
      <c r="AG122" s="566">
        <v>-26.912729999999996</v>
      </c>
      <c r="AH122" s="577">
        <v>-61.862299999999998</v>
      </c>
    </row>
    <row r="123" spans="1:34" s="175" customFormat="1" ht="9.75" customHeight="1">
      <c r="A123" s="197" t="s">
        <v>388</v>
      </c>
      <c r="B123" s="491">
        <v>0</v>
      </c>
      <c r="C123" s="491">
        <v>0</v>
      </c>
      <c r="D123" s="491">
        <v>0</v>
      </c>
      <c r="E123" s="491">
        <v>0</v>
      </c>
      <c r="F123" s="491">
        <v>0</v>
      </c>
      <c r="G123" s="491">
        <v>0</v>
      </c>
      <c r="H123" s="491">
        <v>0</v>
      </c>
      <c r="I123" s="491">
        <v>0</v>
      </c>
      <c r="J123" s="491">
        <v>0</v>
      </c>
      <c r="K123" s="491">
        <v>0</v>
      </c>
      <c r="L123" s="491">
        <v>0</v>
      </c>
      <c r="M123" s="493">
        <v>0</v>
      </c>
      <c r="N123" s="493">
        <v>0</v>
      </c>
      <c r="O123" s="493">
        <v>0</v>
      </c>
      <c r="P123" s="497">
        <v>0</v>
      </c>
      <c r="Q123" s="497">
        <v>0</v>
      </c>
      <c r="R123" s="586"/>
      <c r="S123" s="587"/>
      <c r="T123" s="587"/>
      <c r="U123" s="587"/>
      <c r="V123" s="587"/>
      <c r="W123" s="587"/>
      <c r="X123" s="587"/>
      <c r="Y123" s="587"/>
      <c r="Z123" s="587"/>
      <c r="AA123" s="587"/>
      <c r="AB123" s="587"/>
      <c r="AC123" s="587"/>
      <c r="AD123" s="566">
        <v>0</v>
      </c>
      <c r="AE123" s="566">
        <v>0</v>
      </c>
      <c r="AF123" s="566">
        <v>0</v>
      </c>
      <c r="AG123" s="566">
        <v>0</v>
      </c>
      <c r="AH123" s="577">
        <v>0</v>
      </c>
    </row>
    <row r="124" spans="1:34" s="175" customFormat="1" ht="9.75" customHeight="1">
      <c r="A124" s="208" t="s">
        <v>389</v>
      </c>
      <c r="B124" s="491">
        <v>-4.8934119999999997</v>
      </c>
      <c r="C124" s="491">
        <v>11.7431822</v>
      </c>
      <c r="D124" s="491">
        <v>10.33478</v>
      </c>
      <c r="E124" s="491">
        <v>5.7612230000000002</v>
      </c>
      <c r="F124" s="491">
        <v>58.465657999999991</v>
      </c>
      <c r="G124" s="491">
        <v>7.368782999999997</v>
      </c>
      <c r="H124" s="491">
        <v>6.10135702</v>
      </c>
      <c r="I124" s="491">
        <v>4.612046770000001</v>
      </c>
      <c r="J124" s="491">
        <v>66.769811439999998</v>
      </c>
      <c r="K124" s="491">
        <v>10.375438420000002</v>
      </c>
      <c r="L124" s="491">
        <v>87.858653650000008</v>
      </c>
      <c r="M124" s="492">
        <v>23.656818499999996</v>
      </c>
      <c r="N124" s="492">
        <v>6.6743161000000004</v>
      </c>
      <c r="O124" s="492">
        <v>4.9338934400000003</v>
      </c>
      <c r="P124" s="496">
        <v>26.439485900000001</v>
      </c>
      <c r="Q124" s="496">
        <v>61.704513939999998</v>
      </c>
      <c r="R124" s="584">
        <v>1.0864320000000001</v>
      </c>
      <c r="S124" s="585">
        <v>1.6700359999999999</v>
      </c>
      <c r="T124" s="585">
        <v>3.685997</v>
      </c>
      <c r="U124" s="585">
        <v>2.4257789999999999</v>
      </c>
      <c r="V124" s="585">
        <v>2.708866</v>
      </c>
      <c r="W124" s="585">
        <v>6.650792</v>
      </c>
      <c r="X124" s="585">
        <v>3.765326</v>
      </c>
      <c r="Y124" s="585">
        <v>7.9910180000000004</v>
      </c>
      <c r="Z124" s="585">
        <v>2.734143</v>
      </c>
      <c r="AA124" s="585">
        <v>2.0433150000000002</v>
      </c>
      <c r="AB124" s="585">
        <v>6.718839</v>
      </c>
      <c r="AC124" s="585">
        <v>11.208644</v>
      </c>
      <c r="AD124" s="565">
        <v>6.4424650000000003</v>
      </c>
      <c r="AE124" s="565">
        <v>11.785437</v>
      </c>
      <c r="AF124" s="565">
        <v>14.490487</v>
      </c>
      <c r="AG124" s="565">
        <v>19.970798000000002</v>
      </c>
      <c r="AH124" s="576">
        <v>52.689187000000004</v>
      </c>
    </row>
    <row r="125" spans="1:34" s="175" customFormat="1" ht="9.75" customHeight="1">
      <c r="A125" s="197" t="s">
        <v>390</v>
      </c>
      <c r="B125" s="491">
        <v>0</v>
      </c>
      <c r="C125" s="491">
        <v>0</v>
      </c>
      <c r="D125" s="491">
        <v>0</v>
      </c>
      <c r="E125" s="491">
        <v>0</v>
      </c>
      <c r="F125" s="491">
        <v>0</v>
      </c>
      <c r="G125" s="491">
        <v>0</v>
      </c>
      <c r="H125" s="491">
        <v>0</v>
      </c>
      <c r="I125" s="491">
        <v>0</v>
      </c>
      <c r="J125" s="491">
        <v>62.753785000000001</v>
      </c>
      <c r="K125" s="491">
        <v>0</v>
      </c>
      <c r="L125" s="491">
        <v>62.753785000000001</v>
      </c>
      <c r="M125" s="493">
        <v>0</v>
      </c>
      <c r="N125" s="493">
        <v>0</v>
      </c>
      <c r="O125" s="493">
        <v>0</v>
      </c>
      <c r="P125" s="497">
        <v>0</v>
      </c>
      <c r="Q125" s="497">
        <v>0</v>
      </c>
      <c r="R125" s="586">
        <v>0</v>
      </c>
      <c r="S125" s="587">
        <v>0</v>
      </c>
      <c r="T125" s="587">
        <v>0</v>
      </c>
      <c r="U125" s="587">
        <v>0</v>
      </c>
      <c r="V125" s="587">
        <v>0</v>
      </c>
      <c r="W125" s="587">
        <v>0</v>
      </c>
      <c r="X125" s="587">
        <v>0</v>
      </c>
      <c r="Y125" s="587">
        <v>0</v>
      </c>
      <c r="Z125" s="587">
        <v>0</v>
      </c>
      <c r="AA125" s="587">
        <v>0</v>
      </c>
      <c r="AB125" s="587">
        <v>0</v>
      </c>
      <c r="AC125" s="587">
        <v>0</v>
      </c>
      <c r="AD125" s="566">
        <v>0</v>
      </c>
      <c r="AE125" s="566">
        <v>0</v>
      </c>
      <c r="AF125" s="566">
        <v>0</v>
      </c>
      <c r="AG125" s="566">
        <v>0</v>
      </c>
      <c r="AH125" s="577">
        <v>0</v>
      </c>
    </row>
    <row r="126" spans="1:34" s="175" customFormat="1" ht="9.75" customHeight="1">
      <c r="A126" s="197" t="s">
        <v>380</v>
      </c>
      <c r="B126" s="491">
        <v>0</v>
      </c>
      <c r="C126" s="491">
        <v>0</v>
      </c>
      <c r="D126" s="491">
        <v>0</v>
      </c>
      <c r="E126" s="491">
        <v>0</v>
      </c>
      <c r="F126" s="491">
        <v>0</v>
      </c>
      <c r="G126" s="491">
        <v>0</v>
      </c>
      <c r="H126" s="491">
        <v>0</v>
      </c>
      <c r="I126" s="491">
        <v>0</v>
      </c>
      <c r="J126" s="491">
        <v>62.753785000000001</v>
      </c>
      <c r="K126" s="491">
        <v>0</v>
      </c>
      <c r="L126" s="491">
        <v>62.753785000000001</v>
      </c>
      <c r="M126" s="493">
        <v>0</v>
      </c>
      <c r="N126" s="493">
        <v>0</v>
      </c>
      <c r="O126" s="493">
        <v>0</v>
      </c>
      <c r="P126" s="497">
        <v>0</v>
      </c>
      <c r="Q126" s="497">
        <v>0</v>
      </c>
      <c r="R126" s="586">
        <v>0</v>
      </c>
      <c r="S126" s="587">
        <v>0</v>
      </c>
      <c r="T126" s="587">
        <v>0</v>
      </c>
      <c r="U126" s="587">
        <v>0</v>
      </c>
      <c r="V126" s="587">
        <v>0</v>
      </c>
      <c r="W126" s="587">
        <v>0</v>
      </c>
      <c r="X126" s="587">
        <v>0</v>
      </c>
      <c r="Y126" s="587">
        <v>0</v>
      </c>
      <c r="Z126" s="587">
        <v>0</v>
      </c>
      <c r="AA126" s="587">
        <v>0</v>
      </c>
      <c r="AB126" s="587">
        <v>0</v>
      </c>
      <c r="AC126" s="587">
        <v>0</v>
      </c>
      <c r="AD126" s="566">
        <v>0</v>
      </c>
      <c r="AE126" s="566">
        <v>0</v>
      </c>
      <c r="AF126" s="566">
        <v>0</v>
      </c>
      <c r="AG126" s="566">
        <v>0</v>
      </c>
      <c r="AH126" s="577">
        <v>0</v>
      </c>
    </row>
    <row r="127" spans="1:34" s="175" customFormat="1" ht="9.75" customHeight="1">
      <c r="A127" s="197" t="s">
        <v>381</v>
      </c>
      <c r="B127" s="491">
        <v>0</v>
      </c>
      <c r="C127" s="491">
        <v>0</v>
      </c>
      <c r="D127" s="491">
        <v>0</v>
      </c>
      <c r="E127" s="491">
        <v>0</v>
      </c>
      <c r="F127" s="491">
        <v>0</v>
      </c>
      <c r="G127" s="491">
        <v>0</v>
      </c>
      <c r="H127" s="491">
        <v>0</v>
      </c>
      <c r="I127" s="491">
        <v>0</v>
      </c>
      <c r="J127" s="491">
        <v>0</v>
      </c>
      <c r="K127" s="491">
        <v>0</v>
      </c>
      <c r="L127" s="491">
        <v>0</v>
      </c>
      <c r="M127" s="493">
        <v>0</v>
      </c>
      <c r="N127" s="493">
        <v>0</v>
      </c>
      <c r="O127" s="493">
        <v>0</v>
      </c>
      <c r="P127" s="497">
        <v>0</v>
      </c>
      <c r="Q127" s="497">
        <v>0</v>
      </c>
      <c r="R127" s="586"/>
      <c r="S127" s="587"/>
      <c r="T127" s="587"/>
      <c r="U127" s="587"/>
      <c r="V127" s="587"/>
      <c r="W127" s="587"/>
      <c r="X127" s="587"/>
      <c r="Y127" s="587"/>
      <c r="Z127" s="587"/>
      <c r="AA127" s="587"/>
      <c r="AB127" s="587"/>
      <c r="AC127" s="587"/>
      <c r="AD127" s="566">
        <v>0</v>
      </c>
      <c r="AE127" s="566">
        <v>0</v>
      </c>
      <c r="AF127" s="566">
        <v>0</v>
      </c>
      <c r="AG127" s="566">
        <v>0</v>
      </c>
      <c r="AH127" s="577">
        <v>0</v>
      </c>
    </row>
    <row r="128" spans="1:34" s="175" customFormat="1" ht="9.75" customHeight="1">
      <c r="A128" s="197" t="s">
        <v>391</v>
      </c>
      <c r="B128" s="491">
        <v>-6.6801289999999991</v>
      </c>
      <c r="C128" s="491">
        <v>-4.0299999999999998E-4</v>
      </c>
      <c r="D128" s="491">
        <v>-3.7508E-2</v>
      </c>
      <c r="E128" s="491">
        <v>-7.8560000000000001E-3</v>
      </c>
      <c r="F128" s="491">
        <v>-3.880999999999999E-3</v>
      </c>
      <c r="G128" s="491">
        <v>0.20980399999999999</v>
      </c>
      <c r="H128" s="491">
        <v>-0.20521600000000001</v>
      </c>
      <c r="I128" s="491">
        <v>0</v>
      </c>
      <c r="J128" s="491">
        <v>0</v>
      </c>
      <c r="K128" s="491">
        <v>0.206565</v>
      </c>
      <c r="L128" s="491">
        <v>1.3489999999999891E-3</v>
      </c>
      <c r="M128" s="493">
        <v>0.20521500000000001</v>
      </c>
      <c r="N128" s="493">
        <v>0.22573700000000002</v>
      </c>
      <c r="O128" s="493">
        <v>-0.12976399999999999</v>
      </c>
      <c r="P128" s="497">
        <v>-0.1</v>
      </c>
      <c r="Q128" s="497">
        <v>0.20118800000000001</v>
      </c>
      <c r="R128" s="586">
        <v>0.85339200000000004</v>
      </c>
      <c r="S128" s="587">
        <v>0.50089099999999998</v>
      </c>
      <c r="T128" s="587">
        <v>0.20521500000000001</v>
      </c>
      <c r="U128" s="587">
        <v>-0.28446399999999999</v>
      </c>
      <c r="V128" s="587">
        <v>1.00227</v>
      </c>
      <c r="W128" s="587">
        <v>-0.32899699999999998</v>
      </c>
      <c r="X128" s="587">
        <v>1.64883</v>
      </c>
      <c r="Y128" s="587">
        <v>4.4026800000000001</v>
      </c>
      <c r="Z128" s="587">
        <v>0.20521500000000001</v>
      </c>
      <c r="AA128" s="587">
        <v>0.29052499999999998</v>
      </c>
      <c r="AB128" s="587">
        <v>4.4079899999999999</v>
      </c>
      <c r="AC128" s="587">
        <v>0.20466699999999999</v>
      </c>
      <c r="AD128" s="566">
        <v>1.5594980000000001</v>
      </c>
      <c r="AE128" s="566">
        <v>0.38880899999999996</v>
      </c>
      <c r="AF128" s="566">
        <v>6.2567250000000003</v>
      </c>
      <c r="AG128" s="566">
        <v>4.9031819999999993</v>
      </c>
      <c r="AH128" s="577">
        <v>13.108214</v>
      </c>
    </row>
    <row r="129" spans="1:34" s="175" customFormat="1" ht="9.75" customHeight="1">
      <c r="A129" s="197" t="s">
        <v>380</v>
      </c>
      <c r="B129" s="491">
        <v>0</v>
      </c>
      <c r="C129" s="491">
        <v>0</v>
      </c>
      <c r="D129" s="491">
        <v>0</v>
      </c>
      <c r="E129" s="491">
        <v>0</v>
      </c>
      <c r="F129" s="491">
        <v>0</v>
      </c>
      <c r="G129" s="491">
        <v>0</v>
      </c>
      <c r="H129" s="491">
        <v>0</v>
      </c>
      <c r="I129" s="491">
        <v>0</v>
      </c>
      <c r="J129" s="491">
        <v>0</v>
      </c>
      <c r="K129" s="491">
        <v>0</v>
      </c>
      <c r="L129" s="491">
        <v>0</v>
      </c>
      <c r="M129" s="493">
        <v>0</v>
      </c>
      <c r="N129" s="493">
        <v>0</v>
      </c>
      <c r="O129" s="493">
        <v>0</v>
      </c>
      <c r="P129" s="497">
        <v>0</v>
      </c>
      <c r="Q129" s="497">
        <v>0</v>
      </c>
      <c r="R129" s="586"/>
      <c r="S129" s="587"/>
      <c r="T129" s="587"/>
      <c r="U129" s="587"/>
      <c r="V129" s="587"/>
      <c r="W129" s="587"/>
      <c r="X129" s="587"/>
      <c r="Y129" s="587"/>
      <c r="Z129" s="587"/>
      <c r="AA129" s="587"/>
      <c r="AB129" s="587"/>
      <c r="AC129" s="587"/>
      <c r="AD129" s="566">
        <v>0</v>
      </c>
      <c r="AE129" s="566">
        <v>0</v>
      </c>
      <c r="AF129" s="566">
        <v>0</v>
      </c>
      <c r="AG129" s="566">
        <v>0</v>
      </c>
      <c r="AH129" s="577">
        <v>0</v>
      </c>
    </row>
    <row r="130" spans="1:34" s="175" customFormat="1" ht="9.75" customHeight="1">
      <c r="A130" s="197" t="s">
        <v>381</v>
      </c>
      <c r="B130" s="491">
        <v>-6.6801289999999991</v>
      </c>
      <c r="C130" s="491">
        <v>-4.0299999999999998E-4</v>
      </c>
      <c r="D130" s="491">
        <v>-3.7508E-2</v>
      </c>
      <c r="E130" s="491">
        <v>-7.8560000000000001E-3</v>
      </c>
      <c r="F130" s="491">
        <v>-3.880999999999999E-3</v>
      </c>
      <c r="G130" s="491">
        <v>0.20980399999999999</v>
      </c>
      <c r="H130" s="491">
        <v>-0.20521600000000001</v>
      </c>
      <c r="I130" s="491">
        <v>0</v>
      </c>
      <c r="J130" s="491">
        <v>0</v>
      </c>
      <c r="K130" s="491">
        <v>0.206565</v>
      </c>
      <c r="L130" s="491">
        <v>1.3489999999999891E-3</v>
      </c>
      <c r="M130" s="493">
        <v>0.20521500000000001</v>
      </c>
      <c r="N130" s="493">
        <v>0.22573700000000002</v>
      </c>
      <c r="O130" s="493">
        <v>-0.12976399999999999</v>
      </c>
      <c r="P130" s="497">
        <v>-0.1</v>
      </c>
      <c r="Q130" s="497">
        <v>0.20118800000000001</v>
      </c>
      <c r="R130" s="586">
        <v>0.85339200000000004</v>
      </c>
      <c r="S130" s="587">
        <v>0.50089099999999998</v>
      </c>
      <c r="T130" s="587">
        <v>0.20521500000000001</v>
      </c>
      <c r="U130" s="587">
        <v>-0.28446399999999999</v>
      </c>
      <c r="V130" s="587">
        <v>1.00227</v>
      </c>
      <c r="W130" s="587">
        <v>-0.32899699999999998</v>
      </c>
      <c r="X130" s="587">
        <v>1.64883</v>
      </c>
      <c r="Y130" s="587">
        <v>4.4026800000000001</v>
      </c>
      <c r="Z130" s="587">
        <v>0.20521500000000001</v>
      </c>
      <c r="AA130" s="587">
        <v>0.29052499999999998</v>
      </c>
      <c r="AB130" s="587">
        <v>4.4079899999999999</v>
      </c>
      <c r="AC130" s="587">
        <v>0.20466699999999999</v>
      </c>
      <c r="AD130" s="566">
        <v>1.5594980000000001</v>
      </c>
      <c r="AE130" s="566">
        <v>0.38880899999999996</v>
      </c>
      <c r="AF130" s="566">
        <v>6.2567250000000003</v>
      </c>
      <c r="AG130" s="566">
        <v>4.9031819999999993</v>
      </c>
      <c r="AH130" s="577">
        <v>13.108214</v>
      </c>
    </row>
    <row r="131" spans="1:34" s="175" customFormat="1" ht="9.75" customHeight="1">
      <c r="A131" s="197" t="s">
        <v>392</v>
      </c>
      <c r="B131" s="491">
        <v>0.67778399999999994</v>
      </c>
      <c r="C131" s="491">
        <v>0.89557700000000007</v>
      </c>
      <c r="D131" s="491">
        <v>0.9208900000000001</v>
      </c>
      <c r="E131" s="491">
        <v>0.96966599999999992</v>
      </c>
      <c r="F131" s="491">
        <v>1.021404</v>
      </c>
      <c r="G131" s="491">
        <v>0.91872600000000004</v>
      </c>
      <c r="H131" s="491">
        <v>8.859845999999999E-2</v>
      </c>
      <c r="I131" s="491">
        <v>0.23344366999999999</v>
      </c>
      <c r="J131" s="491">
        <v>0.1290598</v>
      </c>
      <c r="K131" s="491">
        <v>0.17930257999999999</v>
      </c>
      <c r="L131" s="491">
        <v>0.63040450999999997</v>
      </c>
      <c r="M131" s="493">
        <v>-0.13372700000000001</v>
      </c>
      <c r="N131" s="493">
        <v>-0.1941185</v>
      </c>
      <c r="O131" s="493">
        <v>-0.1395228</v>
      </c>
      <c r="P131" s="497">
        <v>-0.14776300000000001</v>
      </c>
      <c r="Q131" s="497">
        <v>-0.61513130000000005</v>
      </c>
      <c r="R131" s="586">
        <v>-2.5711000000000001E-2</v>
      </c>
      <c r="S131" s="587">
        <v>-2.5184999999999999E-2</v>
      </c>
      <c r="T131" s="587">
        <v>-1.0288E-2</v>
      </c>
      <c r="U131" s="587">
        <v>-2.7147000000000001E-2</v>
      </c>
      <c r="V131" s="587">
        <v>-0.149504</v>
      </c>
      <c r="W131" s="587">
        <v>-7.5591000000000005E-2</v>
      </c>
      <c r="X131" s="587">
        <v>0.65652600000000005</v>
      </c>
      <c r="Y131" s="587">
        <v>-2.8112000000000002E-2</v>
      </c>
      <c r="Z131" s="587">
        <v>-2.7172000000000002E-2</v>
      </c>
      <c r="AA131" s="587">
        <v>-2.7660000000000001E-2</v>
      </c>
      <c r="AB131" s="587">
        <v>-0.203181</v>
      </c>
      <c r="AC131" s="587">
        <v>-0.11042299999999999</v>
      </c>
      <c r="AD131" s="566">
        <v>-6.1183999999999995E-2</v>
      </c>
      <c r="AE131" s="566">
        <v>-0.25224200000000002</v>
      </c>
      <c r="AF131" s="566">
        <v>0.60124200000000005</v>
      </c>
      <c r="AG131" s="566">
        <v>-0.34126400000000001</v>
      </c>
      <c r="AH131" s="577">
        <v>-5.3447999999999996E-2</v>
      </c>
    </row>
    <row r="132" spans="1:34" s="175" customFormat="1" ht="9.75" customHeight="1">
      <c r="A132" s="197" t="s">
        <v>380</v>
      </c>
      <c r="B132" s="491">
        <v>0</v>
      </c>
      <c r="C132" s="491">
        <v>0</v>
      </c>
      <c r="D132" s="491">
        <v>0</v>
      </c>
      <c r="E132" s="491">
        <v>0</v>
      </c>
      <c r="F132" s="491">
        <v>0</v>
      </c>
      <c r="G132" s="491">
        <v>0</v>
      </c>
      <c r="H132" s="491">
        <v>0</v>
      </c>
      <c r="I132" s="491">
        <v>0</v>
      </c>
      <c r="J132" s="491">
        <v>0</v>
      </c>
      <c r="K132" s="491">
        <v>0</v>
      </c>
      <c r="L132" s="491">
        <v>0</v>
      </c>
      <c r="M132" s="493">
        <v>0</v>
      </c>
      <c r="N132" s="493">
        <v>0</v>
      </c>
      <c r="O132" s="493">
        <v>0</v>
      </c>
      <c r="P132" s="497">
        <v>0</v>
      </c>
      <c r="Q132" s="497">
        <v>0</v>
      </c>
      <c r="R132" s="586"/>
      <c r="S132" s="587"/>
      <c r="T132" s="587"/>
      <c r="U132" s="587"/>
      <c r="V132" s="587"/>
      <c r="W132" s="587"/>
      <c r="X132" s="587"/>
      <c r="Y132" s="587"/>
      <c r="Z132" s="587"/>
      <c r="AA132" s="587"/>
      <c r="AB132" s="587"/>
      <c r="AC132" s="587"/>
      <c r="AD132" s="566">
        <v>0</v>
      </c>
      <c r="AE132" s="566">
        <v>0</v>
      </c>
      <c r="AF132" s="566">
        <v>0</v>
      </c>
      <c r="AG132" s="566">
        <v>0</v>
      </c>
      <c r="AH132" s="577">
        <v>0</v>
      </c>
    </row>
    <row r="133" spans="1:34" s="175" customFormat="1" ht="9.75" customHeight="1">
      <c r="A133" s="197" t="s">
        <v>381</v>
      </c>
      <c r="B133" s="491">
        <v>0.67778399999999994</v>
      </c>
      <c r="C133" s="491">
        <v>0.89557700000000007</v>
      </c>
      <c r="D133" s="491">
        <v>0.9208900000000001</v>
      </c>
      <c r="E133" s="491">
        <v>0.96966599999999992</v>
      </c>
      <c r="F133" s="491">
        <v>1.021404</v>
      </c>
      <c r="G133" s="491">
        <v>0.91872600000000004</v>
      </c>
      <c r="H133" s="491">
        <v>8.859845999999999E-2</v>
      </c>
      <c r="I133" s="491">
        <v>0.23344366999999999</v>
      </c>
      <c r="J133" s="491">
        <v>0.1290598</v>
      </c>
      <c r="K133" s="491">
        <v>0.17930257999999999</v>
      </c>
      <c r="L133" s="491">
        <v>0.63040450999999997</v>
      </c>
      <c r="M133" s="493">
        <v>-0.13372700000000001</v>
      </c>
      <c r="N133" s="493">
        <v>-0.1941185</v>
      </c>
      <c r="O133" s="493">
        <v>-0.1395228</v>
      </c>
      <c r="P133" s="497">
        <v>-0.14776300000000001</v>
      </c>
      <c r="Q133" s="497">
        <v>-0.61513130000000005</v>
      </c>
      <c r="R133" s="586">
        <v>-2.5711000000000001E-2</v>
      </c>
      <c r="S133" s="587">
        <v>-2.5184999999999999E-2</v>
      </c>
      <c r="T133" s="587">
        <v>-1.0288E-2</v>
      </c>
      <c r="U133" s="587">
        <v>-2.7147000000000001E-2</v>
      </c>
      <c r="V133" s="587">
        <v>-0.149504</v>
      </c>
      <c r="W133" s="587">
        <v>-7.5591000000000005E-2</v>
      </c>
      <c r="X133" s="587">
        <v>0.65652600000000005</v>
      </c>
      <c r="Y133" s="587">
        <v>-2.8112000000000002E-2</v>
      </c>
      <c r="Z133" s="587">
        <v>-2.7172000000000002E-2</v>
      </c>
      <c r="AA133" s="587">
        <v>-2.7660000000000001E-2</v>
      </c>
      <c r="AB133" s="587">
        <v>-0.203181</v>
      </c>
      <c r="AC133" s="587">
        <v>-0.11042299999999999</v>
      </c>
      <c r="AD133" s="566">
        <v>-6.1183999999999995E-2</v>
      </c>
      <c r="AE133" s="566">
        <v>-0.25224200000000002</v>
      </c>
      <c r="AF133" s="566">
        <v>0.60124200000000005</v>
      </c>
      <c r="AG133" s="566">
        <v>-0.34126400000000001</v>
      </c>
      <c r="AH133" s="577">
        <v>-5.3447999999999996E-2</v>
      </c>
    </row>
    <row r="134" spans="1:34" s="175" customFormat="1" ht="9.75" customHeight="1">
      <c r="A134" s="197" t="s">
        <v>393</v>
      </c>
      <c r="B134" s="491">
        <v>1.1089329999999999</v>
      </c>
      <c r="C134" s="491">
        <v>10.848008200000001</v>
      </c>
      <c r="D134" s="491">
        <v>9.4513980000000011</v>
      </c>
      <c r="E134" s="491">
        <v>4.7994129999999995</v>
      </c>
      <c r="F134" s="491">
        <v>57.448134999999994</v>
      </c>
      <c r="G134" s="491">
        <v>6.2402529999999992</v>
      </c>
      <c r="H134" s="491">
        <v>6.21797456</v>
      </c>
      <c r="I134" s="491">
        <v>4.3786031000000003</v>
      </c>
      <c r="J134" s="491">
        <v>3.8869666400000007</v>
      </c>
      <c r="K134" s="491">
        <v>9.9895708400000007</v>
      </c>
      <c r="L134" s="491">
        <v>24.473115140000004</v>
      </c>
      <c r="M134" s="493">
        <v>23.585330499999998</v>
      </c>
      <c r="N134" s="493">
        <v>6.6426976</v>
      </c>
      <c r="O134" s="493">
        <v>5.20318024</v>
      </c>
      <c r="P134" s="497">
        <v>26.6872489</v>
      </c>
      <c r="Q134" s="497">
        <v>62.118457239999998</v>
      </c>
      <c r="R134" s="586">
        <v>0.25875100000000001</v>
      </c>
      <c r="S134" s="587">
        <v>1.1943299999999999</v>
      </c>
      <c r="T134" s="587">
        <v>3.4910700000000001</v>
      </c>
      <c r="U134" s="587">
        <v>2.73739</v>
      </c>
      <c r="V134" s="587">
        <v>1.8561000000000001</v>
      </c>
      <c r="W134" s="587">
        <v>7.0553800000000004</v>
      </c>
      <c r="X134" s="587">
        <v>1.45997</v>
      </c>
      <c r="Y134" s="587">
        <v>3.6164499999999999</v>
      </c>
      <c r="Z134" s="587">
        <v>2.5560999999999998</v>
      </c>
      <c r="AA134" s="587">
        <v>1.7804500000000001</v>
      </c>
      <c r="AB134" s="587">
        <v>2.51403</v>
      </c>
      <c r="AC134" s="587">
        <v>11.1144</v>
      </c>
      <c r="AD134" s="566">
        <v>4.9441509999999997</v>
      </c>
      <c r="AE134" s="566">
        <v>11.648870000000001</v>
      </c>
      <c r="AF134" s="566">
        <v>7.6325199999999995</v>
      </c>
      <c r="AG134" s="566">
        <v>15.40888</v>
      </c>
      <c r="AH134" s="577">
        <v>39.634421000000003</v>
      </c>
    </row>
    <row r="135" spans="1:34" s="175" customFormat="1" ht="9.75" customHeight="1">
      <c r="A135" s="197" t="s">
        <v>380</v>
      </c>
      <c r="B135" s="491">
        <v>0</v>
      </c>
      <c r="C135" s="491">
        <v>0</v>
      </c>
      <c r="D135" s="491">
        <v>0</v>
      </c>
      <c r="E135" s="491">
        <v>0</v>
      </c>
      <c r="F135" s="491">
        <v>0</v>
      </c>
      <c r="G135" s="491">
        <v>0</v>
      </c>
      <c r="H135" s="491">
        <v>0</v>
      </c>
      <c r="I135" s="491">
        <v>0</v>
      </c>
      <c r="J135" s="491">
        <v>0</v>
      </c>
      <c r="K135" s="491">
        <v>0</v>
      </c>
      <c r="L135" s="491">
        <v>0</v>
      </c>
      <c r="M135" s="493">
        <v>0</v>
      </c>
      <c r="N135" s="493">
        <v>0</v>
      </c>
      <c r="O135" s="493">
        <v>0</v>
      </c>
      <c r="P135" s="497">
        <v>10.637</v>
      </c>
      <c r="Q135" s="497">
        <v>10.637</v>
      </c>
      <c r="R135" s="586"/>
      <c r="S135" s="587"/>
      <c r="T135" s="587"/>
      <c r="U135" s="587"/>
      <c r="V135" s="587"/>
      <c r="W135" s="587"/>
      <c r="X135" s="587"/>
      <c r="Y135" s="587"/>
      <c r="Z135" s="587"/>
      <c r="AA135" s="587"/>
      <c r="AB135" s="587"/>
      <c r="AC135" s="587"/>
      <c r="AD135" s="566">
        <v>0</v>
      </c>
      <c r="AE135" s="566">
        <v>0</v>
      </c>
      <c r="AF135" s="566">
        <v>0</v>
      </c>
      <c r="AG135" s="566">
        <v>0</v>
      </c>
      <c r="AH135" s="577">
        <v>0</v>
      </c>
    </row>
    <row r="136" spans="1:34" s="175" customFormat="1" ht="9.75" customHeight="1">
      <c r="A136" s="197" t="s">
        <v>381</v>
      </c>
      <c r="B136" s="491">
        <v>1.1089329999999999</v>
      </c>
      <c r="C136" s="491">
        <v>10.848008200000001</v>
      </c>
      <c r="D136" s="491">
        <v>9.4513980000000011</v>
      </c>
      <c r="E136" s="491">
        <v>4.7994129999999995</v>
      </c>
      <c r="F136" s="491">
        <v>57.448134999999994</v>
      </c>
      <c r="G136" s="491">
        <v>6.2402529999999992</v>
      </c>
      <c r="H136" s="491">
        <v>6.21797456</v>
      </c>
      <c r="I136" s="491">
        <v>4.3786031000000003</v>
      </c>
      <c r="J136" s="491">
        <v>3.8869666400000007</v>
      </c>
      <c r="K136" s="491">
        <v>9.9895708400000007</v>
      </c>
      <c r="L136" s="491">
        <v>24.473115140000004</v>
      </c>
      <c r="M136" s="493">
        <v>23.585330499999998</v>
      </c>
      <c r="N136" s="493">
        <v>6.6426976</v>
      </c>
      <c r="O136" s="493">
        <v>5.20318024</v>
      </c>
      <c r="P136" s="497">
        <v>16.0502489</v>
      </c>
      <c r="Q136" s="497">
        <v>51.481457239999997</v>
      </c>
      <c r="R136" s="586">
        <v>0.25875100000000001</v>
      </c>
      <c r="S136" s="587">
        <v>1.1943299999999999</v>
      </c>
      <c r="T136" s="587">
        <v>3.4910700000000001</v>
      </c>
      <c r="U136" s="587">
        <v>2.73739</v>
      </c>
      <c r="V136" s="587">
        <v>1.8561000000000001</v>
      </c>
      <c r="W136" s="587">
        <v>7.0553800000000004</v>
      </c>
      <c r="X136" s="587">
        <v>1.45997</v>
      </c>
      <c r="Y136" s="587">
        <v>3.6164499999999999</v>
      </c>
      <c r="Z136" s="587">
        <v>2.5560999999999998</v>
      </c>
      <c r="AA136" s="587">
        <v>1.7804500000000001</v>
      </c>
      <c r="AB136" s="587">
        <v>2.51403</v>
      </c>
      <c r="AC136" s="587">
        <v>11.1144</v>
      </c>
      <c r="AD136" s="566">
        <v>4.9441509999999997</v>
      </c>
      <c r="AE136" s="566">
        <v>11.648870000000001</v>
      </c>
      <c r="AF136" s="566">
        <v>7.6325199999999995</v>
      </c>
      <c r="AG136" s="566">
        <v>15.40888</v>
      </c>
      <c r="AH136" s="577">
        <v>39.634421000000003</v>
      </c>
    </row>
    <row r="137" spans="1:34" s="175" customFormat="1" ht="21.75" customHeight="1">
      <c r="A137" s="202" t="s">
        <v>403</v>
      </c>
      <c r="B137" s="491">
        <v>-38.599966193447827</v>
      </c>
      <c r="C137" s="491">
        <v>-15.8671836731592</v>
      </c>
      <c r="D137" s="491">
        <v>-347.89735713782227</v>
      </c>
      <c r="E137" s="491">
        <v>-296.36050070267839</v>
      </c>
      <c r="F137" s="491">
        <v>-94.665300875586723</v>
      </c>
      <c r="G137" s="491">
        <v>75.289656019999967</v>
      </c>
      <c r="H137" s="491">
        <v>254.79155007999995</v>
      </c>
      <c r="I137" s="491">
        <v>49.001304339999948</v>
      </c>
      <c r="J137" s="491">
        <v>-325.4850501799998</v>
      </c>
      <c r="K137" s="491">
        <v>-55.178103020000037</v>
      </c>
      <c r="L137" s="491">
        <v>-76.870298779999928</v>
      </c>
      <c r="M137" s="492">
        <v>7.375476999999993</v>
      </c>
      <c r="N137" s="492">
        <v>-48.097281000000002</v>
      </c>
      <c r="O137" s="492">
        <v>-14.966423999999996</v>
      </c>
      <c r="P137" s="496">
        <v>-5.9857032999999973</v>
      </c>
      <c r="Q137" s="496">
        <v>-61.6739313</v>
      </c>
      <c r="R137" s="584">
        <v>-18.444766000000001</v>
      </c>
      <c r="S137" s="585">
        <v>13.491087</v>
      </c>
      <c r="T137" s="585">
        <v>-204.47667600000003</v>
      </c>
      <c r="U137" s="585">
        <v>13.273875000000006</v>
      </c>
      <c r="V137" s="585">
        <v>11.871381999999999</v>
      </c>
      <c r="W137" s="585">
        <v>38.817602999999998</v>
      </c>
      <c r="X137" s="585">
        <v>41.108003000000004</v>
      </c>
      <c r="Y137" s="585">
        <v>-7.0271400000000011</v>
      </c>
      <c r="Z137" s="585">
        <v>-7.9444519999999965</v>
      </c>
      <c r="AA137" s="585">
        <v>4.1342339999999993</v>
      </c>
      <c r="AB137" s="585">
        <v>15.228378999999999</v>
      </c>
      <c r="AC137" s="585">
        <v>-231.36085199999999</v>
      </c>
      <c r="AD137" s="565">
        <v>-209.43035500000002</v>
      </c>
      <c r="AE137" s="565">
        <v>63.962860000000006</v>
      </c>
      <c r="AF137" s="565">
        <v>26.136411000000003</v>
      </c>
      <c r="AG137" s="565">
        <v>-211.99823900000001</v>
      </c>
      <c r="AH137" s="576">
        <v>-331.32932300000004</v>
      </c>
    </row>
    <row r="138" spans="1:34" s="175" customFormat="1" ht="9.75" customHeight="1">
      <c r="A138" s="197" t="s">
        <v>394</v>
      </c>
      <c r="B138" s="491">
        <v>36.077713068766258</v>
      </c>
      <c r="C138" s="491">
        <v>-32.674950583159202</v>
      </c>
      <c r="D138" s="491">
        <v>0</v>
      </c>
      <c r="E138" s="491">
        <v>0</v>
      </c>
      <c r="F138" s="491">
        <v>0</v>
      </c>
      <c r="G138" s="491">
        <v>0</v>
      </c>
      <c r="H138" s="491">
        <v>0</v>
      </c>
      <c r="I138" s="491">
        <v>0</v>
      </c>
      <c r="J138" s="491">
        <v>0</v>
      </c>
      <c r="K138" s="491">
        <v>0</v>
      </c>
      <c r="L138" s="491">
        <v>0</v>
      </c>
      <c r="M138" s="493">
        <v>0</v>
      </c>
      <c r="N138" s="493">
        <v>0</v>
      </c>
      <c r="O138" s="493">
        <v>0</v>
      </c>
      <c r="P138" s="497">
        <v>0</v>
      </c>
      <c r="Q138" s="497">
        <v>0</v>
      </c>
      <c r="R138" s="586"/>
      <c r="S138" s="587"/>
      <c r="T138" s="587"/>
      <c r="U138" s="587"/>
      <c r="V138" s="587"/>
      <c r="W138" s="587"/>
      <c r="X138" s="587"/>
      <c r="Y138" s="587"/>
      <c r="Z138" s="587"/>
      <c r="AA138" s="587"/>
      <c r="AB138" s="587">
        <v>-3.655373</v>
      </c>
      <c r="AC138" s="587">
        <v>2.0895359999999998</v>
      </c>
      <c r="AD138" s="566">
        <v>0</v>
      </c>
      <c r="AE138" s="566">
        <v>0</v>
      </c>
      <c r="AF138" s="566">
        <v>0</v>
      </c>
      <c r="AG138" s="566">
        <v>-1.5658370000000001</v>
      </c>
      <c r="AH138" s="577">
        <v>-1.5658370000000001</v>
      </c>
    </row>
    <row r="139" spans="1:34" s="175" customFormat="1" ht="9.75" customHeight="1">
      <c r="A139" s="197" t="s">
        <v>395</v>
      </c>
      <c r="B139" s="491">
        <v>5.0941872701018109</v>
      </c>
      <c r="C139" s="491">
        <v>-0.38108100000000023</v>
      </c>
      <c r="D139" s="491">
        <v>4.6829477859508528E-3</v>
      </c>
      <c r="E139" s="491">
        <v>-1.6757518369381976</v>
      </c>
      <c r="F139" s="491">
        <v>1.1651317602990783</v>
      </c>
      <c r="G139" s="491">
        <v>1.8023730000000016E-2</v>
      </c>
      <c r="H139" s="491">
        <v>-1.2087740000000013E-2</v>
      </c>
      <c r="I139" s="491">
        <v>3.3671809999999969E-2</v>
      </c>
      <c r="J139" s="491">
        <v>-62.310575650000004</v>
      </c>
      <c r="K139" s="491">
        <v>-0.24948797999999783</v>
      </c>
      <c r="L139" s="491">
        <v>-62.538479559999999</v>
      </c>
      <c r="M139" s="493">
        <v>5.8190000000000004E-3</v>
      </c>
      <c r="N139" s="493">
        <v>4.2529999999999998E-3</v>
      </c>
      <c r="O139" s="493">
        <v>65.642270000000011</v>
      </c>
      <c r="P139" s="497">
        <v>3.2352020000000078E-2</v>
      </c>
      <c r="Q139" s="497">
        <v>65.684694020000009</v>
      </c>
      <c r="R139" s="586">
        <v>0.83624699999999996</v>
      </c>
      <c r="S139" s="587">
        <v>6.9048999999999999E-2</v>
      </c>
      <c r="T139" s="587">
        <v>-0.11151999999999999</v>
      </c>
      <c r="U139" s="587">
        <v>-0.33613100000000001</v>
      </c>
      <c r="V139" s="587">
        <v>0.36986200000000002</v>
      </c>
      <c r="W139" s="587">
        <v>-1.1115889999999999</v>
      </c>
      <c r="X139" s="587">
        <v>0</v>
      </c>
      <c r="Y139" s="587">
        <v>0.97294400000000003</v>
      </c>
      <c r="Z139" s="587">
        <v>-1.152771</v>
      </c>
      <c r="AA139" s="587">
        <v>0</v>
      </c>
      <c r="AB139" s="587">
        <v>0.842553</v>
      </c>
      <c r="AC139" s="587">
        <v>0</v>
      </c>
      <c r="AD139" s="566">
        <v>0.79377600000000004</v>
      </c>
      <c r="AE139" s="566">
        <v>-1.077858</v>
      </c>
      <c r="AF139" s="566">
        <v>-0.17982699999999996</v>
      </c>
      <c r="AG139" s="566">
        <v>0.842553</v>
      </c>
      <c r="AH139" s="577">
        <v>0.37864400000000009</v>
      </c>
    </row>
    <row r="140" spans="1:34" s="175" customFormat="1" ht="9.75" customHeight="1">
      <c r="A140" s="197" t="s">
        <v>396</v>
      </c>
      <c r="B140" s="491">
        <v>0</v>
      </c>
      <c r="C140" s="491">
        <v>0</v>
      </c>
      <c r="D140" s="491">
        <v>0</v>
      </c>
      <c r="E140" s="491">
        <v>0</v>
      </c>
      <c r="F140" s="491">
        <v>0</v>
      </c>
      <c r="G140" s="491">
        <v>0</v>
      </c>
      <c r="H140" s="491">
        <v>0</v>
      </c>
      <c r="I140" s="491">
        <v>0</v>
      </c>
      <c r="J140" s="491">
        <v>0</v>
      </c>
      <c r="K140" s="491">
        <v>0</v>
      </c>
      <c r="L140" s="491">
        <v>0</v>
      </c>
      <c r="M140" s="493">
        <v>0</v>
      </c>
      <c r="N140" s="493">
        <v>0</v>
      </c>
      <c r="O140" s="493">
        <v>0</v>
      </c>
      <c r="P140" s="497">
        <v>0</v>
      </c>
      <c r="Q140" s="497">
        <v>0</v>
      </c>
      <c r="R140" s="586">
        <v>0</v>
      </c>
      <c r="S140" s="587">
        <v>0</v>
      </c>
      <c r="T140" s="587">
        <v>0</v>
      </c>
      <c r="U140" s="587">
        <v>0</v>
      </c>
      <c r="V140" s="587">
        <v>0</v>
      </c>
      <c r="W140" s="587">
        <v>0</v>
      </c>
      <c r="X140" s="587">
        <v>0</v>
      </c>
      <c r="Y140" s="587">
        <v>0</v>
      </c>
      <c r="Z140" s="587">
        <v>0</v>
      </c>
      <c r="AA140" s="587">
        <v>0</v>
      </c>
      <c r="AB140" s="587">
        <v>0</v>
      </c>
      <c r="AC140" s="587">
        <v>0</v>
      </c>
      <c r="AD140" s="566">
        <v>0</v>
      </c>
      <c r="AE140" s="566">
        <v>0</v>
      </c>
      <c r="AF140" s="566">
        <v>0</v>
      </c>
      <c r="AG140" s="566">
        <v>0</v>
      </c>
      <c r="AH140" s="577">
        <v>0</v>
      </c>
    </row>
    <row r="141" spans="1:34" s="175" customFormat="1" ht="9.75" customHeight="1">
      <c r="A141" s="197" t="s">
        <v>397</v>
      </c>
      <c r="B141" s="491">
        <v>-79.771866532315869</v>
      </c>
      <c r="C141" s="491">
        <v>17.188847909999989</v>
      </c>
      <c r="D141" s="491">
        <v>-347.90204008560795</v>
      </c>
      <c r="E141" s="491">
        <v>-294.69917786574024</v>
      </c>
      <c r="F141" s="491">
        <v>-95.844861635885792</v>
      </c>
      <c r="G141" s="491">
        <v>75.271632289999985</v>
      </c>
      <c r="H141" s="491">
        <v>254.80363781999995</v>
      </c>
      <c r="I141" s="491">
        <v>48.967632529999946</v>
      </c>
      <c r="J141" s="491">
        <v>-263.17447452999988</v>
      </c>
      <c r="K141" s="491">
        <v>-54.928615040000039</v>
      </c>
      <c r="L141" s="491">
        <v>-14.331819220000028</v>
      </c>
      <c r="M141" s="493">
        <v>7.3696579999999923</v>
      </c>
      <c r="N141" s="493">
        <v>-48.101534000000001</v>
      </c>
      <c r="O141" s="493">
        <v>-80.608694</v>
      </c>
      <c r="P141" s="497">
        <v>-6.0180553199999949</v>
      </c>
      <c r="Q141" s="497">
        <v>-127.35862532000002</v>
      </c>
      <c r="R141" s="586">
        <v>-19.281013000000002</v>
      </c>
      <c r="S141" s="587">
        <v>13.422038000000001</v>
      </c>
      <c r="T141" s="587">
        <v>-204.36515600000001</v>
      </c>
      <c r="U141" s="587">
        <v>13.610006000000006</v>
      </c>
      <c r="V141" s="587">
        <v>11.501519999999999</v>
      </c>
      <c r="W141" s="587">
        <v>39.929192</v>
      </c>
      <c r="X141" s="587">
        <v>41.108003000000004</v>
      </c>
      <c r="Y141" s="587">
        <v>-8.0000840000000011</v>
      </c>
      <c r="Z141" s="587">
        <v>-6.791680999999997</v>
      </c>
      <c r="AA141" s="587">
        <v>4.1342339999999993</v>
      </c>
      <c r="AB141" s="587">
        <v>18.041198999999999</v>
      </c>
      <c r="AC141" s="587">
        <v>-233.450388</v>
      </c>
      <c r="AD141" s="566">
        <v>-210.224131</v>
      </c>
      <c r="AE141" s="566">
        <v>65.040717999999998</v>
      </c>
      <c r="AF141" s="566">
        <v>26.316238000000006</v>
      </c>
      <c r="AG141" s="566">
        <v>-211.27495500000001</v>
      </c>
      <c r="AH141" s="577">
        <v>-330.14213000000001</v>
      </c>
    </row>
    <row r="142" spans="1:34" s="175" customFormat="1" ht="9.75" customHeight="1">
      <c r="A142" s="197" t="s">
        <v>398</v>
      </c>
      <c r="B142" s="491">
        <v>-5.3406832309221599</v>
      </c>
      <c r="C142" s="491">
        <v>-34.908240090000014</v>
      </c>
      <c r="D142" s="491">
        <v>-337.53134994770357</v>
      </c>
      <c r="E142" s="491">
        <v>-163.43605947102347</v>
      </c>
      <c r="F142" s="491">
        <v>242.82329587794993</v>
      </c>
      <c r="G142" s="491">
        <v>667.78551771000002</v>
      </c>
      <c r="H142" s="491">
        <v>88.867616720000029</v>
      </c>
      <c r="I142" s="491">
        <v>-87.704947469999993</v>
      </c>
      <c r="J142" s="491">
        <v>-272.96106142999986</v>
      </c>
      <c r="K142" s="491">
        <v>51.448984879999941</v>
      </c>
      <c r="L142" s="491">
        <v>-220.34940729999988</v>
      </c>
      <c r="M142" s="493">
        <v>124.15642699999999</v>
      </c>
      <c r="N142" s="493">
        <v>-17.063382000000001</v>
      </c>
      <c r="O142" s="493">
        <v>-4.0272820000000014</v>
      </c>
      <c r="P142" s="497">
        <v>14.465407999999998</v>
      </c>
      <c r="Q142" s="497">
        <v>117.53117099999999</v>
      </c>
      <c r="R142" s="586">
        <v>84.515800999999996</v>
      </c>
      <c r="S142" s="587">
        <v>14.935516</v>
      </c>
      <c r="T142" s="587">
        <v>-113.11109999999999</v>
      </c>
      <c r="U142" s="587">
        <v>66.830577000000005</v>
      </c>
      <c r="V142" s="587">
        <v>54.692348000000003</v>
      </c>
      <c r="W142" s="587">
        <v>19.482686999999999</v>
      </c>
      <c r="X142" s="587">
        <v>39.131515</v>
      </c>
      <c r="Y142" s="587">
        <v>-4.924874</v>
      </c>
      <c r="Z142" s="587">
        <v>-46.086928999999998</v>
      </c>
      <c r="AA142" s="587">
        <v>41.171509999999998</v>
      </c>
      <c r="AB142" s="587">
        <v>25.151484</v>
      </c>
      <c r="AC142" s="587">
        <v>-244.293398</v>
      </c>
      <c r="AD142" s="566">
        <v>-13.659783000000004</v>
      </c>
      <c r="AE142" s="566">
        <v>141.00561200000001</v>
      </c>
      <c r="AF142" s="566">
        <v>-11.880288</v>
      </c>
      <c r="AG142" s="566">
        <v>-177.970404</v>
      </c>
      <c r="AH142" s="577">
        <v>-62.504863</v>
      </c>
    </row>
    <row r="143" spans="1:34" s="175" customFormat="1" ht="9.75" customHeight="1">
      <c r="A143" s="197" t="s">
        <v>399</v>
      </c>
      <c r="B143" s="491">
        <v>-74.431183301393745</v>
      </c>
      <c r="C143" s="491">
        <v>52.097088000000007</v>
      </c>
      <c r="D143" s="491">
        <v>-10.370690137904381</v>
      </c>
      <c r="E143" s="491">
        <v>-131.26311839471674</v>
      </c>
      <c r="F143" s="491">
        <v>-338.66815751383569</v>
      </c>
      <c r="G143" s="491">
        <v>-592.51388541999995</v>
      </c>
      <c r="H143" s="491">
        <v>165.93602109999995</v>
      </c>
      <c r="I143" s="491">
        <v>136.67257999999995</v>
      </c>
      <c r="J143" s="491">
        <v>9.7865869000000316</v>
      </c>
      <c r="K143" s="491">
        <v>-106.37759991999998</v>
      </c>
      <c r="L143" s="491">
        <v>206.01758807999994</v>
      </c>
      <c r="M143" s="493">
        <v>-116.78676900000001</v>
      </c>
      <c r="N143" s="493">
        <v>-31.038151999999997</v>
      </c>
      <c r="O143" s="493">
        <v>-76.581412</v>
      </c>
      <c r="P143" s="497">
        <v>-20.483463319999998</v>
      </c>
      <c r="Q143" s="497">
        <v>-244.88979632000002</v>
      </c>
      <c r="R143" s="586">
        <v>-103.796814</v>
      </c>
      <c r="S143" s="587">
        <v>-1.5134780000000001</v>
      </c>
      <c r="T143" s="587">
        <v>-91.254056000000006</v>
      </c>
      <c r="U143" s="587">
        <v>-53.220571</v>
      </c>
      <c r="V143" s="587">
        <v>-43.190828000000003</v>
      </c>
      <c r="W143" s="587">
        <v>20.446504999999998</v>
      </c>
      <c r="X143" s="587">
        <v>1.976488</v>
      </c>
      <c r="Y143" s="587">
        <v>-3.0752100000000002</v>
      </c>
      <c r="Z143" s="587">
        <v>39.295248000000001</v>
      </c>
      <c r="AA143" s="587">
        <v>-37.037275999999999</v>
      </c>
      <c r="AB143" s="587">
        <v>-7.1102850000000002</v>
      </c>
      <c r="AC143" s="587">
        <v>10.84301</v>
      </c>
      <c r="AD143" s="566">
        <v>-196.564348</v>
      </c>
      <c r="AE143" s="566">
        <v>-75.964894000000001</v>
      </c>
      <c r="AF143" s="566">
        <v>38.196525999999999</v>
      </c>
      <c r="AG143" s="566">
        <v>-33.304550999999996</v>
      </c>
      <c r="AH143" s="577">
        <v>-267.63726700000001</v>
      </c>
    </row>
    <row r="144" spans="1:34" s="175" customFormat="1" ht="9.75" customHeight="1">
      <c r="A144" s="203" t="s">
        <v>400</v>
      </c>
      <c r="B144" s="498">
        <v>0</v>
      </c>
      <c r="C144" s="498">
        <v>0</v>
      </c>
      <c r="D144" s="498">
        <v>0</v>
      </c>
      <c r="E144" s="498">
        <v>0</v>
      </c>
      <c r="F144" s="498">
        <v>0</v>
      </c>
      <c r="G144" s="498">
        <v>0</v>
      </c>
      <c r="H144" s="498">
        <v>0</v>
      </c>
      <c r="I144" s="498">
        <v>0</v>
      </c>
      <c r="J144" s="498">
        <v>0</v>
      </c>
      <c r="K144" s="498">
        <v>0</v>
      </c>
      <c r="L144" s="498">
        <v>0</v>
      </c>
      <c r="M144" s="495">
        <v>0</v>
      </c>
      <c r="N144" s="495">
        <v>0</v>
      </c>
      <c r="O144" s="495">
        <v>0</v>
      </c>
      <c r="P144" s="499">
        <v>0</v>
      </c>
      <c r="Q144" s="499">
        <v>0</v>
      </c>
      <c r="R144" s="588">
        <v>0</v>
      </c>
      <c r="S144" s="589">
        <v>0</v>
      </c>
      <c r="T144" s="589">
        <v>0</v>
      </c>
      <c r="U144" s="589">
        <v>0</v>
      </c>
      <c r="V144" s="589">
        <v>0</v>
      </c>
      <c r="W144" s="589">
        <v>0</v>
      </c>
      <c r="X144" s="589">
        <v>0</v>
      </c>
      <c r="Y144" s="589">
        <v>0</v>
      </c>
      <c r="Z144" s="589">
        <v>0</v>
      </c>
      <c r="AA144" s="589">
        <v>0</v>
      </c>
      <c r="AB144" s="589">
        <v>0</v>
      </c>
      <c r="AC144" s="589">
        <v>0</v>
      </c>
      <c r="AD144" s="567">
        <v>0</v>
      </c>
      <c r="AE144" s="567">
        <v>0</v>
      </c>
      <c r="AF144" s="567">
        <v>0</v>
      </c>
      <c r="AG144" s="567">
        <v>0</v>
      </c>
      <c r="AH144" s="579">
        <v>0</v>
      </c>
    </row>
    <row r="145" spans="1:34" s="187" customFormat="1" ht="10.5">
      <c r="A145" s="117" t="s">
        <v>37</v>
      </c>
      <c r="B145" s="198"/>
      <c r="C145" s="198"/>
      <c r="D145" s="198"/>
      <c r="E145" s="198"/>
      <c r="F145" s="198"/>
      <c r="G145" s="198"/>
      <c r="H145" s="198"/>
      <c r="I145" s="198"/>
      <c r="J145" s="198"/>
      <c r="K145" s="198"/>
      <c r="L145" s="198"/>
      <c r="M145" s="200"/>
      <c r="N145" s="200"/>
      <c r="O145" s="200"/>
      <c r="P145" s="200"/>
      <c r="Q145" s="201"/>
      <c r="R145" s="207"/>
      <c r="S145" s="200"/>
      <c r="T145" s="200"/>
      <c r="U145" s="200"/>
      <c r="V145" s="200"/>
      <c r="W145" s="200"/>
      <c r="X145" s="200"/>
      <c r="Y145" s="200"/>
      <c r="Z145" s="200"/>
      <c r="AA145" s="200"/>
      <c r="AB145" s="200"/>
      <c r="AC145" s="200"/>
      <c r="AD145" s="200"/>
      <c r="AE145" s="200"/>
      <c r="AF145" s="200"/>
      <c r="AG145" s="200"/>
      <c r="AH145" s="201"/>
    </row>
    <row r="146" spans="1:34" s="175" customFormat="1" ht="20.100000000000001" customHeight="1">
      <c r="A146" s="173"/>
      <c r="B146" s="196"/>
      <c r="C146" s="196"/>
      <c r="D146" s="196"/>
      <c r="E146" s="196"/>
      <c r="F146" s="196"/>
      <c r="G146" s="196"/>
      <c r="H146" s="196"/>
      <c r="I146" s="196"/>
      <c r="J146" s="196"/>
      <c r="K146" s="196"/>
      <c r="L146" s="196"/>
      <c r="Q146" s="174"/>
      <c r="R146" s="173"/>
      <c r="AH146" s="174"/>
    </row>
    <row r="147" spans="1:34" s="175" customFormat="1" ht="20.100000000000001" customHeight="1">
      <c r="A147" s="173"/>
      <c r="B147" s="174"/>
      <c r="C147" s="174"/>
      <c r="D147" s="174"/>
      <c r="E147" s="174"/>
      <c r="F147" s="174"/>
      <c r="G147" s="174"/>
      <c r="H147" s="174"/>
      <c r="I147" s="174"/>
      <c r="J147" s="174"/>
      <c r="K147" s="174"/>
      <c r="L147" s="174"/>
      <c r="Q147" s="174"/>
      <c r="R147" s="173"/>
      <c r="AH147" s="174"/>
    </row>
    <row r="148" spans="1:34" s="175" customFormat="1" ht="20.100000000000001" customHeight="1">
      <c r="A148" s="173"/>
      <c r="B148" s="174"/>
      <c r="C148" s="174"/>
      <c r="D148" s="174"/>
      <c r="E148" s="174"/>
      <c r="F148" s="174"/>
      <c r="G148" s="174"/>
      <c r="H148" s="174"/>
      <c r="I148" s="174"/>
      <c r="J148" s="174"/>
      <c r="K148" s="174"/>
      <c r="L148" s="174"/>
      <c r="Q148" s="174"/>
      <c r="R148" s="173"/>
      <c r="AH148" s="174"/>
    </row>
    <row r="149" spans="1:34" s="175" customFormat="1" ht="11.25">
      <c r="A149" s="173"/>
      <c r="B149" s="174"/>
      <c r="C149" s="174"/>
      <c r="D149" s="174"/>
      <c r="E149" s="174"/>
      <c r="F149" s="174"/>
      <c r="G149" s="174"/>
      <c r="H149" s="174"/>
      <c r="I149" s="174"/>
      <c r="J149" s="174"/>
      <c r="K149" s="174"/>
      <c r="L149" s="174"/>
      <c r="Q149" s="174"/>
      <c r="R149" s="173"/>
      <c r="AH149" s="174"/>
    </row>
    <row r="150" spans="1:34" s="182" customFormat="1" ht="11.25">
      <c r="A150" s="204"/>
      <c r="B150" s="180"/>
      <c r="C150" s="180"/>
      <c r="D150" s="180"/>
      <c r="E150" s="180"/>
      <c r="F150" s="180"/>
      <c r="G150" s="180"/>
      <c r="H150" s="180"/>
      <c r="I150" s="180"/>
      <c r="J150" s="180"/>
      <c r="K150" s="180"/>
      <c r="L150" s="180"/>
      <c r="Q150" s="180"/>
      <c r="R150" s="204"/>
      <c r="AH150" s="180"/>
    </row>
    <row r="151" spans="1:34" s="182" customFormat="1" ht="11.25">
      <c r="A151" s="205"/>
      <c r="B151" s="180"/>
      <c r="C151" s="180"/>
      <c r="D151" s="180"/>
      <c r="E151" s="180"/>
      <c r="F151" s="180"/>
      <c r="G151" s="180"/>
      <c r="H151" s="180"/>
      <c r="I151" s="180"/>
      <c r="J151" s="180"/>
      <c r="K151" s="180"/>
      <c r="L151" s="180"/>
      <c r="Q151" s="180"/>
      <c r="R151" s="205"/>
      <c r="AH151" s="180"/>
    </row>
    <row r="152" spans="1:34" s="182" customFormat="1" ht="11.25">
      <c r="A152" s="176"/>
      <c r="B152" s="180"/>
      <c r="C152" s="180"/>
      <c r="D152" s="180"/>
      <c r="E152" s="180"/>
      <c r="F152" s="180"/>
      <c r="G152" s="180"/>
      <c r="H152" s="180"/>
      <c r="I152" s="180"/>
      <c r="J152" s="180"/>
      <c r="K152" s="180"/>
      <c r="L152" s="180"/>
      <c r="Q152" s="180"/>
      <c r="R152" s="176"/>
      <c r="AH152" s="180"/>
    </row>
    <row r="153" spans="1:34" s="182" customFormat="1" ht="11.25">
      <c r="A153" s="176"/>
      <c r="B153" s="180"/>
      <c r="C153" s="180"/>
      <c r="D153" s="180"/>
      <c r="E153" s="180"/>
      <c r="F153" s="180"/>
      <c r="G153" s="180"/>
      <c r="H153" s="180"/>
      <c r="I153" s="180"/>
      <c r="J153" s="180"/>
      <c r="K153" s="180"/>
      <c r="L153" s="180"/>
      <c r="Q153" s="180"/>
      <c r="R153" s="176"/>
      <c r="AH153" s="180"/>
    </row>
    <row r="154" spans="1:34" s="182" customFormat="1" ht="11.25">
      <c r="A154" s="176"/>
      <c r="B154" s="180"/>
      <c r="C154" s="180"/>
      <c r="D154" s="180"/>
      <c r="E154" s="180"/>
      <c r="F154" s="180"/>
      <c r="G154" s="180"/>
      <c r="H154" s="180"/>
      <c r="I154" s="180"/>
      <c r="J154" s="180"/>
      <c r="K154" s="180"/>
      <c r="L154" s="180"/>
      <c r="Q154" s="180"/>
      <c r="R154" s="176"/>
      <c r="AH154" s="180"/>
    </row>
    <row r="155" spans="1:34" s="182" customFormat="1" ht="11.25">
      <c r="A155" s="176"/>
      <c r="B155" s="180"/>
      <c r="C155" s="180"/>
      <c r="D155" s="180"/>
      <c r="E155" s="180"/>
      <c r="F155" s="180"/>
      <c r="G155" s="180"/>
      <c r="H155" s="180"/>
      <c r="I155" s="180"/>
      <c r="J155" s="180"/>
      <c r="K155" s="180"/>
      <c r="L155" s="180"/>
      <c r="Q155" s="180"/>
      <c r="R155" s="176"/>
      <c r="AH155" s="180"/>
    </row>
    <row r="156" spans="1:34" s="182" customFormat="1" ht="11.25">
      <c r="A156" s="176"/>
      <c r="B156" s="180"/>
      <c r="C156" s="180"/>
      <c r="D156" s="180"/>
      <c r="E156" s="180"/>
      <c r="F156" s="180"/>
      <c r="G156" s="180"/>
      <c r="H156" s="180"/>
      <c r="I156" s="180"/>
      <c r="J156" s="180"/>
      <c r="K156" s="180"/>
      <c r="L156" s="180"/>
      <c r="Q156" s="180"/>
      <c r="R156" s="176"/>
      <c r="AH156" s="180"/>
    </row>
    <row r="157" spans="1:34" s="182" customFormat="1" ht="11.25">
      <c r="A157" s="176"/>
      <c r="B157" s="180"/>
      <c r="C157" s="180"/>
      <c r="D157" s="180"/>
      <c r="E157" s="180"/>
      <c r="F157" s="180"/>
      <c r="G157" s="180"/>
      <c r="H157" s="180"/>
      <c r="I157" s="180"/>
      <c r="J157" s="180"/>
      <c r="K157" s="180"/>
      <c r="L157" s="180"/>
      <c r="Q157" s="180"/>
      <c r="R157" s="176"/>
      <c r="AH157" s="180"/>
    </row>
    <row r="158" spans="1:34" s="182" customFormat="1" ht="11.25">
      <c r="A158" s="176"/>
      <c r="B158" s="180"/>
      <c r="C158" s="180"/>
      <c r="D158" s="180"/>
      <c r="E158" s="180"/>
      <c r="F158" s="180"/>
      <c r="G158" s="180"/>
      <c r="H158" s="180"/>
      <c r="I158" s="180"/>
      <c r="J158" s="180"/>
      <c r="K158" s="180"/>
      <c r="L158" s="180"/>
      <c r="Q158" s="180"/>
      <c r="R158" s="176"/>
      <c r="AH158" s="180"/>
    </row>
    <row r="159" spans="1:34" s="182" customFormat="1" ht="11.25">
      <c r="A159" s="176"/>
      <c r="B159" s="180"/>
      <c r="C159" s="180"/>
      <c r="D159" s="180"/>
      <c r="E159" s="180"/>
      <c r="F159" s="180"/>
      <c r="G159" s="180"/>
      <c r="H159" s="180"/>
      <c r="I159" s="180"/>
      <c r="J159" s="180"/>
      <c r="K159" s="180"/>
      <c r="L159" s="180"/>
      <c r="Q159" s="180"/>
      <c r="R159" s="176"/>
      <c r="AH159" s="180"/>
    </row>
    <row r="160" spans="1:34" s="182" customFormat="1" ht="11.25">
      <c r="A160" s="176"/>
      <c r="B160" s="180"/>
      <c r="C160" s="180"/>
      <c r="D160" s="180"/>
      <c r="E160" s="180"/>
      <c r="F160" s="180"/>
      <c r="G160" s="180"/>
      <c r="H160" s="180"/>
      <c r="I160" s="180"/>
      <c r="J160" s="180"/>
      <c r="K160" s="180"/>
      <c r="L160" s="180"/>
      <c r="Q160" s="180"/>
      <c r="R160" s="176"/>
      <c r="AH160" s="180"/>
    </row>
    <row r="161" spans="1:34" s="182" customFormat="1" ht="11.25">
      <c r="A161" s="176"/>
      <c r="B161" s="180"/>
      <c r="C161" s="180"/>
      <c r="D161" s="180"/>
      <c r="E161" s="180"/>
      <c r="F161" s="180"/>
      <c r="G161" s="180"/>
      <c r="H161" s="180"/>
      <c r="I161" s="180"/>
      <c r="J161" s="180"/>
      <c r="K161" s="180"/>
      <c r="L161" s="180"/>
      <c r="Q161" s="180"/>
      <c r="R161" s="176"/>
      <c r="AH161" s="180"/>
    </row>
    <row r="162" spans="1:34" s="182" customFormat="1" ht="11.25">
      <c r="A162" s="176"/>
      <c r="B162" s="180"/>
      <c r="C162" s="180"/>
      <c r="D162" s="180"/>
      <c r="E162" s="180"/>
      <c r="F162" s="180"/>
      <c r="G162" s="180"/>
      <c r="H162" s="180"/>
      <c r="I162" s="180"/>
      <c r="J162" s="180"/>
      <c r="K162" s="180"/>
      <c r="L162" s="180"/>
      <c r="Q162" s="180"/>
      <c r="R162" s="176"/>
      <c r="AH162" s="180"/>
    </row>
    <row r="163" spans="1:34" s="182" customFormat="1" ht="11.25">
      <c r="A163" s="176"/>
      <c r="B163" s="180"/>
      <c r="C163" s="180"/>
      <c r="D163" s="180"/>
      <c r="E163" s="180"/>
      <c r="F163" s="180"/>
      <c r="G163" s="180"/>
      <c r="H163" s="180"/>
      <c r="I163" s="180"/>
      <c r="J163" s="180"/>
      <c r="K163" s="180"/>
      <c r="L163" s="180"/>
      <c r="Q163" s="180"/>
      <c r="R163" s="176"/>
      <c r="AH163" s="180"/>
    </row>
    <row r="164" spans="1:34" s="182" customFormat="1" ht="11.25">
      <c r="A164" s="176"/>
      <c r="B164" s="180"/>
      <c r="C164" s="180"/>
      <c r="D164" s="180"/>
      <c r="E164" s="180"/>
      <c r="F164" s="180"/>
      <c r="G164" s="180"/>
      <c r="H164" s="180"/>
      <c r="I164" s="180"/>
      <c r="J164" s="180"/>
      <c r="K164" s="180"/>
      <c r="L164" s="180"/>
      <c r="Q164" s="180"/>
      <c r="R164" s="176"/>
      <c r="AH164" s="180"/>
    </row>
    <row r="165" spans="1:34" s="182" customFormat="1" ht="11.25">
      <c r="A165" s="176"/>
      <c r="B165" s="180"/>
      <c r="C165" s="180"/>
      <c r="D165" s="180"/>
      <c r="E165" s="180"/>
      <c r="F165" s="180"/>
      <c r="G165" s="180"/>
      <c r="H165" s="180"/>
      <c r="I165" s="180"/>
      <c r="J165" s="180"/>
      <c r="K165" s="180"/>
      <c r="L165" s="180"/>
      <c r="Q165" s="180"/>
      <c r="R165" s="176"/>
      <c r="AH165" s="180"/>
    </row>
    <row r="166" spans="1:34" s="182" customFormat="1" ht="11.25">
      <c r="A166" s="176"/>
      <c r="B166" s="180"/>
      <c r="C166" s="180"/>
      <c r="D166" s="180"/>
      <c r="E166" s="180"/>
      <c r="F166" s="180"/>
      <c r="G166" s="180"/>
      <c r="H166" s="180"/>
      <c r="I166" s="180"/>
      <c r="J166" s="180"/>
      <c r="K166" s="180"/>
      <c r="L166" s="180"/>
      <c r="Q166" s="180"/>
      <c r="R166" s="176"/>
      <c r="AH166" s="180"/>
    </row>
    <row r="167" spans="1:34" s="182" customFormat="1" ht="11.25">
      <c r="A167" s="176"/>
      <c r="B167" s="180"/>
      <c r="C167" s="180"/>
      <c r="D167" s="180"/>
      <c r="E167" s="180"/>
      <c r="F167" s="180"/>
      <c r="G167" s="180"/>
      <c r="H167" s="180"/>
      <c r="I167" s="180"/>
      <c r="J167" s="180"/>
      <c r="K167" s="180"/>
      <c r="L167" s="180"/>
      <c r="Q167" s="180"/>
      <c r="R167" s="176"/>
      <c r="AH167" s="180"/>
    </row>
    <row r="168" spans="1:34" s="182" customFormat="1" ht="11.25">
      <c r="A168" s="176"/>
      <c r="B168" s="180"/>
      <c r="C168" s="180"/>
      <c r="D168" s="180"/>
      <c r="E168" s="180"/>
      <c r="F168" s="180"/>
      <c r="G168" s="180"/>
      <c r="H168" s="180"/>
      <c r="I168" s="180"/>
      <c r="J168" s="180"/>
      <c r="K168" s="180"/>
      <c r="L168" s="180"/>
      <c r="Q168" s="180"/>
      <c r="R168" s="176"/>
      <c r="AH168" s="180"/>
    </row>
    <row r="169" spans="1:34" s="182" customFormat="1" ht="11.25">
      <c r="A169" s="176"/>
      <c r="B169" s="180"/>
      <c r="C169" s="180"/>
      <c r="D169" s="180"/>
      <c r="E169" s="180"/>
      <c r="F169" s="180"/>
      <c r="G169" s="180"/>
      <c r="H169" s="180"/>
      <c r="I169" s="180"/>
      <c r="J169" s="180"/>
      <c r="K169" s="180"/>
      <c r="L169" s="180"/>
      <c r="Q169" s="180"/>
      <c r="R169" s="181"/>
      <c r="AH169" s="180"/>
    </row>
    <row r="170" spans="1:34" s="182" customFormat="1" ht="11.25">
      <c r="A170" s="176"/>
      <c r="B170" s="180"/>
      <c r="C170" s="180"/>
      <c r="D170" s="180"/>
      <c r="E170" s="180"/>
      <c r="F170" s="180"/>
      <c r="G170" s="180"/>
      <c r="H170" s="180"/>
      <c r="I170" s="180"/>
      <c r="J170" s="180"/>
      <c r="K170" s="180"/>
      <c r="L170" s="180"/>
      <c r="Q170" s="180"/>
      <c r="R170" s="181"/>
      <c r="AH170" s="180"/>
    </row>
    <row r="171" spans="1:34" s="182" customFormat="1" ht="11.25">
      <c r="A171" s="176"/>
      <c r="B171" s="180"/>
      <c r="C171" s="180"/>
      <c r="D171" s="180"/>
      <c r="E171" s="180"/>
      <c r="F171" s="180"/>
      <c r="G171" s="180"/>
      <c r="H171" s="180"/>
      <c r="I171" s="180"/>
      <c r="J171" s="180"/>
      <c r="K171" s="180"/>
      <c r="L171" s="180"/>
      <c r="Q171" s="180"/>
      <c r="R171" s="181"/>
      <c r="AH171" s="180"/>
    </row>
    <row r="172" spans="1:34" s="182" customFormat="1" ht="11.25">
      <c r="A172" s="206"/>
      <c r="B172" s="180"/>
      <c r="C172" s="180"/>
      <c r="D172" s="180"/>
      <c r="E172" s="180"/>
      <c r="F172" s="180"/>
      <c r="G172" s="180"/>
      <c r="H172" s="180"/>
      <c r="I172" s="180"/>
      <c r="J172" s="180"/>
      <c r="K172" s="180"/>
      <c r="L172" s="180"/>
      <c r="Q172" s="180"/>
      <c r="R172" s="181"/>
      <c r="AH172" s="180"/>
    </row>
    <row r="173" spans="1:34" s="182" customFormat="1" ht="11.25">
      <c r="A173" s="176"/>
      <c r="B173" s="180"/>
      <c r="C173" s="180"/>
      <c r="D173" s="180"/>
      <c r="E173" s="180"/>
      <c r="F173" s="180"/>
      <c r="G173" s="180"/>
      <c r="H173" s="180"/>
      <c r="I173" s="180"/>
      <c r="J173" s="180"/>
      <c r="K173" s="180"/>
      <c r="L173" s="180"/>
      <c r="Q173" s="180"/>
      <c r="R173" s="181"/>
      <c r="AH173" s="180"/>
    </row>
    <row r="174" spans="1:34" s="182" customFormat="1" ht="11.25">
      <c r="A174" s="176"/>
      <c r="B174" s="180"/>
      <c r="C174" s="180"/>
      <c r="D174" s="180"/>
      <c r="E174" s="180"/>
      <c r="F174" s="180"/>
      <c r="G174" s="180"/>
      <c r="H174" s="180"/>
      <c r="I174" s="180"/>
      <c r="J174" s="180"/>
      <c r="K174" s="180"/>
      <c r="L174" s="180"/>
      <c r="Q174" s="180"/>
      <c r="R174" s="181"/>
      <c r="AH174" s="180"/>
    </row>
    <row r="175" spans="1:34" s="182" customFormat="1" ht="11.25">
      <c r="A175" s="176"/>
      <c r="B175" s="180"/>
      <c r="C175" s="180"/>
      <c r="D175" s="180"/>
      <c r="E175" s="180"/>
      <c r="F175" s="180"/>
      <c r="G175" s="180"/>
      <c r="H175" s="180"/>
      <c r="I175" s="180"/>
      <c r="J175" s="180"/>
      <c r="K175" s="180"/>
      <c r="L175" s="180"/>
      <c r="Q175" s="180"/>
      <c r="R175" s="181"/>
      <c r="AH175" s="180"/>
    </row>
    <row r="176" spans="1:34" s="182" customFormat="1" ht="11.25">
      <c r="A176" s="176"/>
      <c r="B176" s="180"/>
      <c r="C176" s="180"/>
      <c r="D176" s="180"/>
      <c r="E176" s="180"/>
      <c r="F176" s="180"/>
      <c r="G176" s="180"/>
      <c r="H176" s="180"/>
      <c r="I176" s="180"/>
      <c r="J176" s="180"/>
      <c r="K176" s="180"/>
      <c r="L176" s="180"/>
      <c r="Q176" s="180"/>
      <c r="R176" s="181"/>
      <c r="AH176" s="180"/>
    </row>
    <row r="177" spans="1:34" s="182" customFormat="1" ht="11.25">
      <c r="A177" s="176"/>
      <c r="B177" s="180"/>
      <c r="C177" s="180"/>
      <c r="D177" s="180"/>
      <c r="E177" s="180"/>
      <c r="F177" s="180"/>
      <c r="G177" s="180"/>
      <c r="H177" s="180"/>
      <c r="I177" s="180"/>
      <c r="J177" s="180"/>
      <c r="K177" s="180"/>
      <c r="L177" s="180"/>
      <c r="Q177" s="180"/>
      <c r="R177" s="181"/>
      <c r="AH177" s="180"/>
    </row>
    <row r="178" spans="1:34" s="182" customFormat="1" ht="11.25">
      <c r="A178" s="176"/>
      <c r="B178" s="180"/>
      <c r="C178" s="180"/>
      <c r="D178" s="180"/>
      <c r="E178" s="180"/>
      <c r="F178" s="180"/>
      <c r="G178" s="180"/>
      <c r="H178" s="180"/>
      <c r="I178" s="180"/>
      <c r="J178" s="180"/>
      <c r="K178" s="180"/>
      <c r="L178" s="180"/>
      <c r="Q178" s="180"/>
      <c r="R178" s="181"/>
      <c r="AH178" s="180"/>
    </row>
    <row r="179" spans="1:34" s="182" customFormat="1" ht="11.25">
      <c r="A179" s="204"/>
      <c r="B179" s="180"/>
      <c r="C179" s="180"/>
      <c r="D179" s="180"/>
      <c r="E179" s="180"/>
      <c r="F179" s="180"/>
      <c r="G179" s="180"/>
      <c r="H179" s="180"/>
      <c r="I179" s="180"/>
      <c r="J179" s="180"/>
      <c r="K179" s="180"/>
      <c r="L179" s="180"/>
      <c r="Q179" s="180"/>
      <c r="R179" s="181"/>
      <c r="AH179" s="180"/>
    </row>
    <row r="180" spans="1:34" s="182" customFormat="1" ht="11.25">
      <c r="A180" s="176"/>
      <c r="B180" s="180"/>
      <c r="C180" s="180"/>
      <c r="D180" s="180"/>
      <c r="E180" s="180"/>
      <c r="F180" s="180"/>
      <c r="G180" s="180"/>
      <c r="H180" s="180"/>
      <c r="I180" s="180"/>
      <c r="J180" s="180"/>
      <c r="K180" s="180"/>
      <c r="L180" s="180"/>
      <c r="Q180" s="180"/>
      <c r="R180" s="181"/>
      <c r="AH180" s="180"/>
    </row>
    <row r="181" spans="1:34" s="182" customFormat="1" ht="11.25">
      <c r="A181" s="176"/>
      <c r="B181" s="180"/>
      <c r="C181" s="180"/>
      <c r="D181" s="180"/>
      <c r="E181" s="180"/>
      <c r="F181" s="180"/>
      <c r="G181" s="180"/>
      <c r="H181" s="180"/>
      <c r="I181" s="180"/>
      <c r="J181" s="180"/>
      <c r="K181" s="180"/>
      <c r="L181" s="180"/>
      <c r="Q181" s="180"/>
      <c r="R181" s="181"/>
      <c r="AH181" s="180"/>
    </row>
    <row r="182" spans="1:34" s="182" customFormat="1" ht="11.25">
      <c r="A182" s="176"/>
      <c r="B182" s="180"/>
      <c r="C182" s="180"/>
      <c r="D182" s="180"/>
      <c r="E182" s="180"/>
      <c r="F182" s="180"/>
      <c r="G182" s="180"/>
      <c r="H182" s="180"/>
      <c r="I182" s="180"/>
      <c r="J182" s="180"/>
      <c r="K182" s="180"/>
      <c r="L182" s="180"/>
      <c r="Q182" s="180"/>
      <c r="R182" s="181"/>
      <c r="AH182" s="180"/>
    </row>
    <row r="183" spans="1:34" s="182" customFormat="1" ht="11.25">
      <c r="A183" s="205"/>
      <c r="B183" s="180"/>
      <c r="C183" s="180"/>
      <c r="D183" s="180"/>
      <c r="E183" s="180"/>
      <c r="F183" s="180"/>
      <c r="G183" s="180"/>
      <c r="H183" s="180"/>
      <c r="I183" s="180"/>
      <c r="J183" s="180"/>
      <c r="K183" s="180"/>
      <c r="L183" s="180"/>
      <c r="Q183" s="180"/>
      <c r="R183" s="181"/>
      <c r="AH183" s="180"/>
    </row>
    <row r="184" spans="1:34" s="182" customFormat="1" ht="11.25">
      <c r="A184" s="176"/>
      <c r="B184" s="180"/>
      <c r="C184" s="180"/>
      <c r="D184" s="180"/>
      <c r="E184" s="180"/>
      <c r="F184" s="180"/>
      <c r="G184" s="180"/>
      <c r="H184" s="180"/>
      <c r="I184" s="180"/>
      <c r="J184" s="180"/>
      <c r="K184" s="180"/>
      <c r="L184" s="180"/>
      <c r="Q184" s="180"/>
      <c r="R184" s="181"/>
      <c r="AH184" s="180"/>
    </row>
    <row r="185" spans="1:34" s="182" customFormat="1" ht="11.25">
      <c r="A185" s="176"/>
      <c r="B185" s="180"/>
      <c r="C185" s="180"/>
      <c r="D185" s="180"/>
      <c r="E185" s="180"/>
      <c r="F185" s="180"/>
      <c r="G185" s="180"/>
      <c r="H185" s="180"/>
      <c r="I185" s="180"/>
      <c r="J185" s="180"/>
      <c r="K185" s="180"/>
      <c r="L185" s="180"/>
      <c r="Q185" s="180"/>
      <c r="R185" s="181"/>
      <c r="AH185" s="180"/>
    </row>
    <row r="186" spans="1:34" s="182" customFormat="1" ht="11.25">
      <c r="A186" s="176"/>
      <c r="B186" s="180"/>
      <c r="C186" s="180"/>
      <c r="D186" s="180"/>
      <c r="E186" s="180"/>
      <c r="F186" s="180"/>
      <c r="G186" s="180"/>
      <c r="H186" s="180"/>
      <c r="I186" s="180"/>
      <c r="J186" s="180"/>
      <c r="K186" s="180"/>
      <c r="L186" s="180"/>
      <c r="Q186" s="180"/>
      <c r="R186" s="181"/>
      <c r="AH186" s="180"/>
    </row>
    <row r="187" spans="1:34" s="182" customFormat="1" ht="11.25">
      <c r="A187" s="176"/>
      <c r="B187" s="180"/>
      <c r="C187" s="180"/>
      <c r="D187" s="180"/>
      <c r="E187" s="180"/>
      <c r="F187" s="180"/>
      <c r="G187" s="180"/>
      <c r="H187" s="180"/>
      <c r="I187" s="180"/>
      <c r="J187" s="180"/>
      <c r="K187" s="180"/>
      <c r="L187" s="180"/>
      <c r="Q187" s="180"/>
      <c r="R187" s="181"/>
      <c r="AH187" s="180"/>
    </row>
    <row r="188" spans="1:34" s="182" customFormat="1" ht="11.25">
      <c r="A188" s="176"/>
      <c r="B188" s="180"/>
      <c r="C188" s="180"/>
      <c r="D188" s="180"/>
      <c r="E188" s="180"/>
      <c r="F188" s="180"/>
      <c r="G188" s="180"/>
      <c r="H188" s="180"/>
      <c r="I188" s="180"/>
      <c r="J188" s="180"/>
      <c r="K188" s="180"/>
      <c r="L188" s="180"/>
      <c r="Q188" s="180"/>
      <c r="R188" s="181"/>
      <c r="AH188" s="180"/>
    </row>
    <row r="189" spans="1:34" s="182" customFormat="1" ht="11.25">
      <c r="B189" s="180"/>
      <c r="C189" s="180"/>
      <c r="D189" s="180"/>
      <c r="E189" s="180"/>
      <c r="F189" s="180"/>
      <c r="G189" s="180"/>
      <c r="H189" s="180"/>
      <c r="I189" s="180"/>
      <c r="J189" s="180"/>
      <c r="K189" s="180"/>
      <c r="L189" s="180"/>
      <c r="Q189" s="180"/>
      <c r="R189" s="181"/>
      <c r="AH189" s="180"/>
    </row>
    <row r="190" spans="1:34" s="182" customFormat="1" ht="11.25">
      <c r="A190" s="204"/>
      <c r="B190" s="180"/>
      <c r="C190" s="180"/>
      <c r="D190" s="180"/>
      <c r="E190" s="180"/>
      <c r="F190" s="180"/>
      <c r="G190" s="180"/>
      <c r="H190" s="180"/>
      <c r="I190" s="180"/>
      <c r="J190" s="180"/>
      <c r="K190" s="180"/>
      <c r="L190" s="180"/>
      <c r="Q190" s="180"/>
      <c r="R190" s="181"/>
      <c r="AH190" s="180"/>
    </row>
    <row r="191" spans="1:34" s="182" customFormat="1" ht="11.25">
      <c r="A191" s="176"/>
      <c r="B191" s="180"/>
      <c r="C191" s="180"/>
      <c r="D191" s="180"/>
      <c r="E191" s="180"/>
      <c r="F191" s="180"/>
      <c r="G191" s="180"/>
      <c r="H191" s="180"/>
      <c r="I191" s="180"/>
      <c r="J191" s="180"/>
      <c r="K191" s="180"/>
      <c r="L191" s="180"/>
      <c r="Q191" s="180"/>
      <c r="R191" s="181"/>
      <c r="AH191" s="180"/>
    </row>
    <row r="192" spans="1:34" s="182" customFormat="1" ht="11.25">
      <c r="A192" s="176"/>
      <c r="B192" s="180"/>
      <c r="C192" s="180"/>
      <c r="D192" s="180"/>
      <c r="E192" s="180"/>
      <c r="F192" s="180"/>
      <c r="G192" s="180"/>
      <c r="H192" s="180"/>
      <c r="I192" s="180"/>
      <c r="J192" s="180"/>
      <c r="K192" s="180"/>
      <c r="L192" s="180"/>
      <c r="Q192" s="180"/>
      <c r="R192" s="181"/>
      <c r="AH192" s="180"/>
    </row>
    <row r="193" spans="1:34" s="182" customFormat="1" ht="11.25">
      <c r="A193" s="176"/>
      <c r="B193" s="180"/>
      <c r="C193" s="180"/>
      <c r="D193" s="180"/>
      <c r="E193" s="180"/>
      <c r="F193" s="180"/>
      <c r="G193" s="180"/>
      <c r="H193" s="180"/>
      <c r="I193" s="180"/>
      <c r="J193" s="180"/>
      <c r="K193" s="180"/>
      <c r="L193" s="180"/>
      <c r="Q193" s="180"/>
      <c r="R193" s="181"/>
      <c r="AH193" s="180"/>
    </row>
    <row r="194" spans="1:34" s="182" customFormat="1" ht="11.25">
      <c r="A194" s="176"/>
      <c r="B194" s="180"/>
      <c r="C194" s="180"/>
      <c r="D194" s="180"/>
      <c r="E194" s="180"/>
      <c r="F194" s="180"/>
      <c r="G194" s="180"/>
      <c r="H194" s="180"/>
      <c r="I194" s="180"/>
      <c r="J194" s="180"/>
      <c r="K194" s="180"/>
      <c r="L194" s="180"/>
      <c r="Q194" s="180"/>
      <c r="R194" s="181"/>
      <c r="AH194" s="180"/>
    </row>
    <row r="195" spans="1:34" s="182" customFormat="1" ht="11.25">
      <c r="A195" s="176"/>
      <c r="B195" s="180"/>
      <c r="C195" s="180"/>
      <c r="D195" s="180"/>
      <c r="E195" s="180"/>
      <c r="F195" s="180"/>
      <c r="G195" s="180"/>
      <c r="H195" s="180"/>
      <c r="I195" s="180"/>
      <c r="J195" s="180"/>
      <c r="K195" s="180"/>
      <c r="L195" s="180"/>
      <c r="Q195" s="180"/>
      <c r="R195" s="181"/>
      <c r="AH195" s="180"/>
    </row>
    <row r="196" spans="1:34" s="182" customFormat="1" ht="11.25">
      <c r="A196" s="176"/>
      <c r="B196" s="180"/>
      <c r="C196" s="180"/>
      <c r="D196" s="180"/>
      <c r="E196" s="180"/>
      <c r="F196" s="180"/>
      <c r="G196" s="180"/>
      <c r="H196" s="180"/>
      <c r="I196" s="180"/>
      <c r="J196" s="180"/>
      <c r="K196" s="180"/>
      <c r="L196" s="180"/>
      <c r="Q196" s="180"/>
      <c r="R196" s="181"/>
      <c r="AH196" s="180"/>
    </row>
    <row r="197" spans="1:34" s="182" customFormat="1" ht="11.25">
      <c r="A197" s="176"/>
      <c r="B197" s="180"/>
      <c r="C197" s="180"/>
      <c r="D197" s="180"/>
      <c r="E197" s="180"/>
      <c r="F197" s="180"/>
      <c r="G197" s="180"/>
      <c r="H197" s="180"/>
      <c r="I197" s="180"/>
      <c r="J197" s="180"/>
      <c r="K197" s="180"/>
      <c r="L197" s="180"/>
      <c r="Q197" s="180"/>
      <c r="R197" s="181"/>
      <c r="AH197" s="180"/>
    </row>
    <row r="198" spans="1:34" s="182" customFormat="1" ht="11.25">
      <c r="A198" s="176"/>
      <c r="B198" s="180"/>
      <c r="C198" s="180"/>
      <c r="D198" s="180"/>
      <c r="E198" s="180"/>
      <c r="F198" s="180"/>
      <c r="G198" s="180"/>
      <c r="H198" s="180"/>
      <c r="I198" s="180"/>
      <c r="J198" s="180"/>
      <c r="K198" s="180"/>
      <c r="L198" s="180"/>
      <c r="Q198" s="180"/>
      <c r="R198" s="181"/>
      <c r="AH198" s="180"/>
    </row>
    <row r="199" spans="1:34" s="182" customFormat="1" ht="11.25">
      <c r="A199" s="176"/>
      <c r="B199" s="180"/>
      <c r="C199" s="180"/>
      <c r="D199" s="180"/>
      <c r="E199" s="180"/>
      <c r="F199" s="180"/>
      <c r="G199" s="180"/>
      <c r="H199" s="180"/>
      <c r="I199" s="180"/>
      <c r="J199" s="180"/>
      <c r="K199" s="180"/>
      <c r="L199" s="180"/>
      <c r="Q199" s="180"/>
      <c r="R199" s="181"/>
      <c r="AH199" s="180"/>
    </row>
    <row r="200" spans="1:34" s="182" customFormat="1" ht="11.25">
      <c r="A200" s="176"/>
      <c r="B200" s="180"/>
      <c r="C200" s="180"/>
      <c r="D200" s="180"/>
      <c r="E200" s="180"/>
      <c r="F200" s="180"/>
      <c r="G200" s="180"/>
      <c r="H200" s="180"/>
      <c r="I200" s="180"/>
      <c r="J200" s="180"/>
      <c r="K200" s="180"/>
      <c r="L200" s="180"/>
      <c r="Q200" s="180"/>
      <c r="R200" s="181"/>
      <c r="AH200" s="180"/>
    </row>
    <row r="201" spans="1:34" s="182" customFormat="1" ht="11.25">
      <c r="A201" s="176"/>
      <c r="B201" s="180"/>
      <c r="C201" s="180"/>
      <c r="D201" s="180"/>
      <c r="E201" s="180"/>
      <c r="F201" s="180"/>
      <c r="G201" s="180"/>
      <c r="H201" s="180"/>
      <c r="I201" s="180"/>
      <c r="J201" s="180"/>
      <c r="K201" s="180"/>
      <c r="L201" s="180"/>
      <c r="Q201" s="180"/>
      <c r="R201" s="181"/>
      <c r="AH201" s="180"/>
    </row>
    <row r="202" spans="1:34" s="182" customFormat="1" ht="11.25">
      <c r="A202" s="176"/>
      <c r="B202" s="180"/>
      <c r="C202" s="180"/>
      <c r="D202" s="180"/>
      <c r="E202" s="180"/>
      <c r="F202" s="180"/>
      <c r="G202" s="180"/>
      <c r="H202" s="180"/>
      <c r="I202" s="180"/>
      <c r="J202" s="180"/>
      <c r="K202" s="180"/>
      <c r="L202" s="180"/>
      <c r="Q202" s="180"/>
      <c r="R202" s="181"/>
      <c r="AH202" s="180"/>
    </row>
    <row r="203" spans="1:34" s="182" customFormat="1" ht="11.25">
      <c r="A203" s="176"/>
      <c r="B203" s="180"/>
      <c r="C203" s="180"/>
      <c r="D203" s="180"/>
      <c r="E203" s="180"/>
      <c r="F203" s="180"/>
      <c r="G203" s="180"/>
      <c r="H203" s="180"/>
      <c r="I203" s="180"/>
      <c r="J203" s="180"/>
      <c r="K203" s="180"/>
      <c r="L203" s="180"/>
      <c r="Q203" s="180"/>
      <c r="R203" s="181"/>
      <c r="AH203" s="180"/>
    </row>
    <row r="204" spans="1:34" s="182" customFormat="1" ht="11.25">
      <c r="A204" s="176"/>
      <c r="B204" s="180"/>
      <c r="C204" s="180"/>
      <c r="D204" s="180"/>
      <c r="E204" s="180"/>
      <c r="F204" s="180"/>
      <c r="G204" s="180"/>
      <c r="H204" s="180"/>
      <c r="I204" s="180"/>
      <c r="J204" s="180"/>
      <c r="K204" s="180"/>
      <c r="L204" s="180"/>
      <c r="Q204" s="180"/>
      <c r="R204" s="181"/>
      <c r="AH204" s="180"/>
    </row>
    <row r="205" spans="1:34" s="182" customFormat="1" ht="11.25">
      <c r="A205" s="176"/>
      <c r="B205" s="180"/>
      <c r="C205" s="180"/>
      <c r="D205" s="180"/>
      <c r="E205" s="180"/>
      <c r="F205" s="180"/>
      <c r="G205" s="180"/>
      <c r="H205" s="180"/>
      <c r="I205" s="180"/>
      <c r="J205" s="180"/>
      <c r="K205" s="180"/>
      <c r="L205" s="180"/>
      <c r="Q205" s="180"/>
      <c r="R205" s="181"/>
      <c r="AH205" s="180"/>
    </row>
    <row r="206" spans="1:34" s="182" customFormat="1" ht="11.25">
      <c r="A206" s="176"/>
      <c r="B206" s="180"/>
      <c r="C206" s="180"/>
      <c r="D206" s="180"/>
      <c r="E206" s="180"/>
      <c r="F206" s="180"/>
      <c r="G206" s="180"/>
      <c r="H206" s="180"/>
      <c r="I206" s="180"/>
      <c r="J206" s="180"/>
      <c r="K206" s="180"/>
      <c r="L206" s="180"/>
      <c r="Q206" s="180"/>
      <c r="R206" s="181"/>
      <c r="AH206" s="180"/>
    </row>
    <row r="207" spans="1:34" s="182" customFormat="1" ht="11.25">
      <c r="A207" s="176"/>
      <c r="B207" s="180"/>
      <c r="C207" s="180"/>
      <c r="D207" s="180"/>
      <c r="E207" s="180"/>
      <c r="F207" s="180"/>
      <c r="G207" s="180"/>
      <c r="H207" s="180"/>
      <c r="I207" s="180"/>
      <c r="J207" s="180"/>
      <c r="K207" s="180"/>
      <c r="L207" s="180"/>
      <c r="R207" s="181"/>
    </row>
    <row r="208" spans="1:34" s="182" customFormat="1" ht="11.25">
      <c r="A208" s="176"/>
      <c r="B208" s="180"/>
      <c r="C208" s="180"/>
      <c r="D208" s="180"/>
      <c r="E208" s="180"/>
      <c r="F208" s="180"/>
      <c r="G208" s="180"/>
      <c r="H208" s="180"/>
      <c r="I208" s="180"/>
      <c r="J208" s="180"/>
      <c r="K208" s="180"/>
      <c r="L208" s="180"/>
      <c r="R208" s="181"/>
    </row>
    <row r="209" spans="1:18" s="182" customFormat="1" ht="11.25">
      <c r="A209" s="176"/>
      <c r="B209" s="180"/>
      <c r="C209" s="180"/>
      <c r="D209" s="180"/>
      <c r="E209" s="180"/>
      <c r="F209" s="180"/>
      <c r="G209" s="180"/>
      <c r="H209" s="180"/>
      <c r="I209" s="180"/>
      <c r="J209" s="180"/>
      <c r="K209" s="180"/>
      <c r="L209" s="180"/>
      <c r="R209" s="181"/>
    </row>
    <row r="210" spans="1:18" s="182" customFormat="1" ht="11.25">
      <c r="A210" s="176"/>
      <c r="B210" s="180"/>
      <c r="C210" s="180"/>
      <c r="D210" s="180"/>
      <c r="E210" s="180"/>
      <c r="F210" s="180"/>
      <c r="G210" s="180"/>
      <c r="H210" s="180"/>
      <c r="I210" s="180"/>
      <c r="J210" s="180"/>
      <c r="K210" s="180"/>
      <c r="L210" s="180"/>
      <c r="R210" s="181"/>
    </row>
    <row r="211" spans="1:18" s="182" customFormat="1" ht="11.25">
      <c r="A211" s="176"/>
      <c r="B211" s="180"/>
      <c r="C211" s="180"/>
      <c r="D211" s="180"/>
      <c r="E211" s="180"/>
      <c r="F211" s="180"/>
      <c r="G211" s="180"/>
      <c r="H211" s="180"/>
      <c r="I211" s="180"/>
      <c r="J211" s="180"/>
      <c r="K211" s="180"/>
      <c r="L211" s="180"/>
      <c r="R211" s="181"/>
    </row>
    <row r="212" spans="1:18" s="182" customFormat="1" ht="11.25">
      <c r="A212" s="176"/>
      <c r="B212" s="180"/>
      <c r="C212" s="180"/>
      <c r="D212" s="180"/>
      <c r="E212" s="180"/>
      <c r="F212" s="180"/>
      <c r="G212" s="180"/>
      <c r="H212" s="180"/>
      <c r="I212" s="180"/>
      <c r="J212" s="180"/>
      <c r="K212" s="180"/>
      <c r="L212" s="180"/>
      <c r="R212" s="181"/>
    </row>
    <row r="213" spans="1:18" s="182" customFormat="1" ht="11.25">
      <c r="A213" s="176"/>
      <c r="B213" s="180"/>
      <c r="C213" s="180"/>
      <c r="D213" s="180"/>
      <c r="E213" s="180"/>
      <c r="F213" s="180"/>
      <c r="G213" s="180"/>
      <c r="H213" s="180"/>
      <c r="I213" s="180"/>
      <c r="J213" s="180"/>
      <c r="K213" s="180"/>
      <c r="L213" s="180"/>
      <c r="R213" s="181"/>
    </row>
    <row r="214" spans="1:18" s="182" customFormat="1" ht="11.25">
      <c r="A214" s="176"/>
      <c r="B214" s="180"/>
      <c r="C214" s="180"/>
      <c r="D214" s="180"/>
      <c r="E214" s="180"/>
      <c r="F214" s="180"/>
      <c r="G214" s="180"/>
      <c r="H214" s="180"/>
      <c r="I214" s="180"/>
      <c r="J214" s="180"/>
      <c r="K214" s="180"/>
      <c r="L214" s="180"/>
      <c r="R214" s="181"/>
    </row>
    <row r="215" spans="1:18" s="182" customFormat="1" ht="11.25">
      <c r="B215" s="180"/>
      <c r="C215" s="180"/>
      <c r="D215" s="180"/>
      <c r="E215" s="180"/>
      <c r="F215" s="180"/>
      <c r="G215" s="180"/>
      <c r="H215" s="180"/>
      <c r="I215" s="180"/>
      <c r="J215" s="180"/>
      <c r="K215" s="180"/>
      <c r="L215" s="180"/>
      <c r="R215" s="181"/>
    </row>
    <row r="216" spans="1:18" s="182" customFormat="1" ht="11.25">
      <c r="A216" s="204"/>
      <c r="B216" s="180"/>
      <c r="C216" s="180"/>
      <c r="D216" s="180"/>
      <c r="E216" s="180"/>
      <c r="F216" s="180"/>
      <c r="G216" s="180"/>
      <c r="H216" s="180"/>
      <c r="I216" s="180"/>
      <c r="J216" s="180"/>
      <c r="K216" s="180"/>
      <c r="L216" s="180"/>
      <c r="R216" s="181"/>
    </row>
    <row r="217" spans="1:18" s="182" customFormat="1" ht="11.25">
      <c r="A217" s="205"/>
      <c r="B217" s="180"/>
      <c r="C217" s="180"/>
      <c r="D217" s="180"/>
      <c r="E217" s="180"/>
      <c r="F217" s="180"/>
      <c r="G217" s="180"/>
      <c r="H217" s="180"/>
      <c r="I217" s="180"/>
      <c r="J217" s="180"/>
      <c r="K217" s="180"/>
      <c r="L217" s="180"/>
      <c r="R217" s="181"/>
    </row>
    <row r="218" spans="1:18" s="182" customFormat="1" ht="11.25">
      <c r="A218" s="176"/>
      <c r="B218" s="180"/>
      <c r="C218" s="180"/>
      <c r="D218" s="180"/>
      <c r="E218" s="180"/>
      <c r="F218" s="180"/>
      <c r="G218" s="180"/>
      <c r="H218" s="180"/>
      <c r="I218" s="180"/>
      <c r="J218" s="180"/>
      <c r="K218" s="180"/>
      <c r="L218" s="180"/>
      <c r="R218" s="181"/>
    </row>
    <row r="219" spans="1:18" s="182" customFormat="1" ht="11.25">
      <c r="A219" s="176"/>
      <c r="B219" s="180"/>
      <c r="C219" s="180"/>
      <c r="D219" s="180"/>
      <c r="E219" s="180"/>
      <c r="F219" s="180"/>
      <c r="G219" s="180"/>
      <c r="H219" s="180"/>
      <c r="I219" s="180"/>
      <c r="J219" s="180"/>
      <c r="K219" s="180"/>
      <c r="L219" s="180"/>
      <c r="R219" s="181"/>
    </row>
    <row r="220" spans="1:18" s="182" customFormat="1" ht="11.25">
      <c r="A220" s="176"/>
      <c r="B220" s="180"/>
      <c r="C220" s="180"/>
      <c r="D220" s="180"/>
      <c r="E220" s="180"/>
      <c r="F220" s="180"/>
      <c r="G220" s="180"/>
      <c r="H220" s="180"/>
      <c r="I220" s="180"/>
      <c r="J220" s="180"/>
      <c r="K220" s="180"/>
      <c r="L220" s="180"/>
      <c r="R220" s="181"/>
    </row>
    <row r="221" spans="1:18" s="182" customFormat="1" ht="11.25">
      <c r="A221" s="176"/>
      <c r="B221" s="180"/>
      <c r="C221" s="180"/>
      <c r="D221" s="180"/>
      <c r="E221" s="180"/>
      <c r="F221" s="180"/>
      <c r="G221" s="180"/>
      <c r="H221" s="180"/>
      <c r="I221" s="180"/>
      <c r="J221" s="180"/>
      <c r="K221" s="180"/>
      <c r="L221" s="180"/>
      <c r="R221" s="181"/>
    </row>
    <row r="222" spans="1:18" s="182" customFormat="1" ht="11.25">
      <c r="A222" s="176"/>
      <c r="B222" s="180"/>
      <c r="C222" s="180"/>
      <c r="D222" s="180"/>
      <c r="E222" s="180"/>
      <c r="F222" s="180"/>
      <c r="G222" s="180"/>
      <c r="H222" s="180"/>
      <c r="I222" s="180"/>
      <c r="J222" s="180"/>
      <c r="K222" s="180"/>
      <c r="L222" s="180"/>
      <c r="R222" s="181"/>
    </row>
    <row r="223" spans="1:18" s="182" customFormat="1" ht="11.25">
      <c r="B223" s="180"/>
      <c r="C223" s="180"/>
      <c r="D223" s="180"/>
      <c r="E223" s="180"/>
      <c r="F223" s="180"/>
      <c r="G223" s="180"/>
      <c r="H223" s="180"/>
      <c r="I223" s="180"/>
      <c r="J223" s="180"/>
      <c r="K223" s="180"/>
      <c r="L223" s="180"/>
      <c r="R223" s="181"/>
    </row>
    <row r="224" spans="1:18" s="182" customFormat="1" ht="11.25">
      <c r="A224" s="204"/>
      <c r="B224" s="180"/>
      <c r="C224" s="180"/>
      <c r="D224" s="180"/>
      <c r="E224" s="180"/>
      <c r="F224" s="180"/>
      <c r="G224" s="180"/>
      <c r="H224" s="180"/>
      <c r="I224" s="180"/>
      <c r="J224" s="180"/>
      <c r="K224" s="180"/>
      <c r="L224" s="180"/>
      <c r="R224" s="181"/>
    </row>
    <row r="225" spans="1:18" s="182" customFormat="1" ht="11.25">
      <c r="A225" s="176"/>
      <c r="B225" s="180"/>
      <c r="C225" s="180"/>
      <c r="D225" s="180"/>
      <c r="E225" s="180"/>
      <c r="F225" s="180"/>
      <c r="G225" s="180"/>
      <c r="H225" s="180"/>
      <c r="I225" s="180"/>
      <c r="J225" s="180"/>
      <c r="K225" s="180"/>
      <c r="L225" s="180"/>
      <c r="R225" s="181"/>
    </row>
    <row r="226" spans="1:18" s="182" customFormat="1" ht="11.25">
      <c r="A226" s="176"/>
      <c r="B226" s="180"/>
      <c r="C226" s="180"/>
      <c r="D226" s="180"/>
      <c r="E226" s="180"/>
      <c r="F226" s="180"/>
      <c r="G226" s="180"/>
      <c r="H226" s="180"/>
      <c r="I226" s="180"/>
      <c r="J226" s="180"/>
      <c r="K226" s="180"/>
      <c r="L226" s="180"/>
      <c r="R226" s="181"/>
    </row>
    <row r="227" spans="1:18" s="182" customFormat="1" ht="11.25">
      <c r="A227" s="176"/>
      <c r="B227" s="180"/>
      <c r="C227" s="180"/>
      <c r="D227" s="180"/>
      <c r="E227" s="180"/>
      <c r="F227" s="180"/>
      <c r="G227" s="180"/>
      <c r="H227" s="180"/>
      <c r="I227" s="180"/>
      <c r="J227" s="180"/>
      <c r="K227" s="180"/>
      <c r="L227" s="180"/>
      <c r="R227" s="181"/>
    </row>
    <row r="228" spans="1:18" s="182" customFormat="1" ht="11.25">
      <c r="B228" s="180"/>
      <c r="C228" s="180"/>
      <c r="D228" s="180"/>
      <c r="E228" s="180"/>
      <c r="F228" s="180"/>
      <c r="G228" s="180"/>
      <c r="H228" s="180"/>
      <c r="I228" s="180"/>
      <c r="J228" s="180"/>
      <c r="K228" s="180"/>
      <c r="L228" s="180"/>
      <c r="R228" s="181"/>
    </row>
    <row r="229" spans="1:18" s="182" customFormat="1" ht="11.25">
      <c r="A229" s="183"/>
      <c r="B229" s="180"/>
      <c r="C229" s="180"/>
      <c r="D229" s="180"/>
      <c r="E229" s="180"/>
      <c r="F229" s="180"/>
      <c r="G229" s="180"/>
      <c r="H229" s="180"/>
      <c r="I229" s="180"/>
      <c r="J229" s="180"/>
      <c r="K229" s="180"/>
      <c r="L229" s="180"/>
      <c r="R229" s="181"/>
    </row>
    <row r="230" spans="1:18" s="182" customFormat="1" ht="11.25">
      <c r="A230" s="176"/>
      <c r="B230" s="180"/>
      <c r="C230" s="180"/>
      <c r="D230" s="180"/>
      <c r="E230" s="180"/>
      <c r="F230" s="180"/>
      <c r="G230" s="180"/>
      <c r="H230" s="180"/>
      <c r="I230" s="180"/>
      <c r="J230" s="180"/>
      <c r="K230" s="180"/>
      <c r="L230" s="180"/>
      <c r="R230" s="181"/>
    </row>
    <row r="231" spans="1:18" s="182" customFormat="1" ht="11.25">
      <c r="A231" s="176"/>
      <c r="B231" s="180"/>
      <c r="C231" s="180"/>
      <c r="D231" s="180"/>
      <c r="E231" s="180"/>
      <c r="F231" s="180"/>
      <c r="G231" s="180"/>
      <c r="H231" s="180"/>
      <c r="I231" s="180"/>
      <c r="J231" s="180"/>
      <c r="K231" s="180"/>
      <c r="L231" s="180"/>
      <c r="R231" s="181"/>
    </row>
    <row r="232" spans="1:18" s="182" customFormat="1" ht="11.25">
      <c r="A232" s="176"/>
      <c r="B232" s="180"/>
      <c r="C232" s="180"/>
      <c r="D232" s="180"/>
      <c r="E232" s="180"/>
      <c r="F232" s="180"/>
      <c r="G232" s="180"/>
      <c r="H232" s="180"/>
      <c r="I232" s="180"/>
      <c r="J232" s="180"/>
      <c r="K232" s="180"/>
      <c r="L232" s="180"/>
      <c r="R232" s="181"/>
    </row>
  </sheetData>
  <pageMargins left="0" right="0" top="0.3" bottom="0.25" header="0.33" footer="0.27"/>
  <pageSetup scale="50" fitToHeight="100" orientation="portrait" r:id="rId1"/>
  <headerFooter alignWithMargins="0"/>
  <rowBreaks count="1" manualBreakCount="1">
    <brk id="136" max="25" man="1"/>
  </rowBreaks>
</worksheet>
</file>

<file path=xl/worksheets/sheet8.xml><?xml version="1.0" encoding="utf-8"?>
<worksheet xmlns="http://schemas.openxmlformats.org/spreadsheetml/2006/main" xmlns:r="http://schemas.openxmlformats.org/officeDocument/2006/relationships">
  <dimension ref="A2:AQ25"/>
  <sheetViews>
    <sheetView showGridLines="0" zoomScaleNormal="100" zoomScaleSheetLayoutView="100" workbookViewId="0">
      <pane xSplit="1" ySplit="6" topLeftCell="B7" activePane="bottomRight" state="frozen"/>
      <selection pane="topRight" activeCell="L1" sqref="L1"/>
      <selection pane="bottomLeft" activeCell="A8" sqref="A8"/>
      <selection pane="bottomRight" activeCell="X63" sqref="X63"/>
    </sheetView>
  </sheetViews>
  <sheetFormatPr defaultRowHeight="12.75"/>
  <cols>
    <col min="1" max="1" width="25.7109375" style="62" customWidth="1"/>
    <col min="2" max="13" width="6.85546875" style="51" bestFit="1" customWidth="1"/>
    <col min="14" max="17" width="5.42578125" style="51" bestFit="1" customWidth="1"/>
    <col min="18" max="23" width="6.85546875" style="51" bestFit="1" customWidth="1"/>
    <col min="24" max="27" width="5.42578125" style="51" bestFit="1" customWidth="1"/>
    <col min="28" max="33" width="6.85546875" style="51" bestFit="1" customWidth="1"/>
    <col min="34" max="34" width="5.42578125" style="51" bestFit="1" customWidth="1"/>
    <col min="35" max="35" width="6.85546875" style="51" bestFit="1" customWidth="1"/>
    <col min="36" max="36" width="6.85546875" style="51" customWidth="1"/>
    <col min="37" max="40" width="6.85546875" style="51" bestFit="1" customWidth="1"/>
    <col min="41" max="41" width="7.7109375" style="51" customWidth="1"/>
    <col min="42" max="43" width="6.85546875" style="51" bestFit="1" customWidth="1"/>
    <col min="44" max="16384" width="9.140625" style="51"/>
  </cols>
  <sheetData>
    <row r="2" spans="1:43" s="52" customFormat="1" ht="15">
      <c r="A2" s="512" t="s">
        <v>526</v>
      </c>
      <c r="H2" s="53"/>
      <c r="P2" s="53"/>
    </row>
    <row r="3" spans="1:43" ht="13.5" thickBot="1">
      <c r="A3" s="54" t="s">
        <v>15</v>
      </c>
      <c r="H3" s="55"/>
      <c r="P3" s="55"/>
    </row>
    <row r="4" spans="1:43" ht="12.75" customHeight="1">
      <c r="A4" s="56"/>
      <c r="B4" s="753" t="s">
        <v>47</v>
      </c>
      <c r="C4" s="753"/>
      <c r="D4" s="753"/>
      <c r="E4" s="753"/>
      <c r="F4" s="753"/>
      <c r="G4" s="753"/>
      <c r="H4" s="753" t="s">
        <v>48</v>
      </c>
      <c r="I4" s="753"/>
      <c r="J4" s="753"/>
      <c r="K4" s="753"/>
      <c r="L4" s="753"/>
      <c r="M4" s="753"/>
      <c r="N4" s="753" t="s">
        <v>47</v>
      </c>
      <c r="O4" s="753"/>
      <c r="P4" s="753"/>
      <c r="Q4" s="753"/>
      <c r="R4" s="753"/>
      <c r="S4" s="753" t="s">
        <v>48</v>
      </c>
      <c r="T4" s="753"/>
      <c r="U4" s="753"/>
      <c r="V4" s="753"/>
      <c r="W4" s="753"/>
      <c r="X4" s="753" t="s">
        <v>47</v>
      </c>
      <c r="Y4" s="753"/>
      <c r="Z4" s="753"/>
      <c r="AA4" s="753"/>
      <c r="AB4" s="753"/>
      <c r="AC4" s="753" t="s">
        <v>48</v>
      </c>
      <c r="AD4" s="753"/>
      <c r="AE4" s="753"/>
      <c r="AF4" s="753"/>
      <c r="AG4" s="753"/>
      <c r="AH4" s="753" t="s">
        <v>47</v>
      </c>
      <c r="AI4" s="753"/>
      <c r="AJ4" s="753"/>
      <c r="AK4" s="753"/>
      <c r="AL4" s="753"/>
      <c r="AM4" s="753" t="s">
        <v>48</v>
      </c>
      <c r="AN4" s="753"/>
      <c r="AO4" s="753"/>
      <c r="AP4" s="753"/>
      <c r="AQ4" s="753"/>
    </row>
    <row r="5" spans="1:43" ht="12.75" customHeight="1">
      <c r="A5" s="260"/>
      <c r="B5" s="261">
        <v>2003</v>
      </c>
      <c r="C5" s="261">
        <v>2004</v>
      </c>
      <c r="D5" s="261">
        <v>2005</v>
      </c>
      <c r="E5" s="261">
        <v>2006</v>
      </c>
      <c r="F5" s="261">
        <v>2007</v>
      </c>
      <c r="G5" s="261">
        <v>2008</v>
      </c>
      <c r="H5" s="261">
        <v>2003</v>
      </c>
      <c r="I5" s="261">
        <v>2004</v>
      </c>
      <c r="J5" s="261">
        <v>2005</v>
      </c>
      <c r="K5" s="261">
        <v>2006</v>
      </c>
      <c r="L5" s="261">
        <v>2007</v>
      </c>
      <c r="M5" s="261">
        <v>2008</v>
      </c>
      <c r="N5" s="754">
        <v>2009</v>
      </c>
      <c r="O5" s="754"/>
      <c r="P5" s="754"/>
      <c r="Q5" s="754"/>
      <c r="R5" s="261"/>
      <c r="S5" s="754">
        <v>2009</v>
      </c>
      <c r="T5" s="754"/>
      <c r="U5" s="754"/>
      <c r="V5" s="754"/>
      <c r="W5" s="261"/>
      <c r="X5" s="754">
        <v>2010</v>
      </c>
      <c r="Y5" s="754"/>
      <c r="Z5" s="754"/>
      <c r="AA5" s="754"/>
      <c r="AB5" s="261"/>
      <c r="AC5" s="754">
        <v>2010</v>
      </c>
      <c r="AD5" s="754"/>
      <c r="AE5" s="754"/>
      <c r="AF5" s="754"/>
      <c r="AG5" s="261"/>
      <c r="AH5" s="754">
        <v>2011</v>
      </c>
      <c r="AI5" s="754"/>
      <c r="AJ5" s="754"/>
      <c r="AK5" s="754"/>
      <c r="AL5" s="261"/>
      <c r="AM5" s="754">
        <v>2011</v>
      </c>
      <c r="AN5" s="754"/>
      <c r="AO5" s="754"/>
      <c r="AP5" s="754"/>
      <c r="AQ5" s="261"/>
    </row>
    <row r="6" spans="1:43" ht="12.75" customHeight="1">
      <c r="A6" s="262"/>
      <c r="B6" s="263" t="s">
        <v>46</v>
      </c>
      <c r="C6" s="263" t="s">
        <v>46</v>
      </c>
      <c r="D6" s="263" t="s">
        <v>46</v>
      </c>
      <c r="E6" s="263" t="s">
        <v>46</v>
      </c>
      <c r="F6" s="263" t="s">
        <v>46</v>
      </c>
      <c r="G6" s="263" t="s">
        <v>46</v>
      </c>
      <c r="H6" s="263" t="s">
        <v>46</v>
      </c>
      <c r="I6" s="263" t="s">
        <v>46</v>
      </c>
      <c r="J6" s="263" t="s">
        <v>46</v>
      </c>
      <c r="K6" s="263" t="s">
        <v>46</v>
      </c>
      <c r="L6" s="263" t="s">
        <v>46</v>
      </c>
      <c r="M6" s="263" t="s">
        <v>46</v>
      </c>
      <c r="N6" s="263" t="s">
        <v>42</v>
      </c>
      <c r="O6" s="263" t="s">
        <v>43</v>
      </c>
      <c r="P6" s="263" t="s">
        <v>44</v>
      </c>
      <c r="Q6" s="263" t="s">
        <v>45</v>
      </c>
      <c r="R6" s="263" t="s">
        <v>46</v>
      </c>
      <c r="S6" s="263" t="s">
        <v>42</v>
      </c>
      <c r="T6" s="263" t="s">
        <v>43</v>
      </c>
      <c r="U6" s="263" t="s">
        <v>44</v>
      </c>
      <c r="V6" s="263" t="s">
        <v>45</v>
      </c>
      <c r="W6" s="263" t="s">
        <v>46</v>
      </c>
      <c r="X6" s="263" t="s">
        <v>42</v>
      </c>
      <c r="Y6" s="263" t="s">
        <v>43</v>
      </c>
      <c r="Z6" s="263" t="s">
        <v>44</v>
      </c>
      <c r="AA6" s="263" t="s">
        <v>45</v>
      </c>
      <c r="AB6" s="263" t="s">
        <v>46</v>
      </c>
      <c r="AC6" s="263" t="s">
        <v>42</v>
      </c>
      <c r="AD6" s="263" t="s">
        <v>43</v>
      </c>
      <c r="AE6" s="263" t="s">
        <v>44</v>
      </c>
      <c r="AF6" s="263" t="s">
        <v>45</v>
      </c>
      <c r="AG6" s="263" t="s">
        <v>46</v>
      </c>
      <c r="AH6" s="263" t="s">
        <v>42</v>
      </c>
      <c r="AI6" s="263" t="s">
        <v>43</v>
      </c>
      <c r="AJ6" s="263" t="s">
        <v>44</v>
      </c>
      <c r="AK6" s="263" t="s">
        <v>45</v>
      </c>
      <c r="AL6" s="263" t="s">
        <v>46</v>
      </c>
      <c r="AM6" s="263" t="s">
        <v>42</v>
      </c>
      <c r="AN6" s="263" t="s">
        <v>43</v>
      </c>
      <c r="AO6" s="263" t="s">
        <v>44</v>
      </c>
      <c r="AP6" s="263" t="s">
        <v>45</v>
      </c>
      <c r="AQ6" s="263" t="s">
        <v>46</v>
      </c>
    </row>
    <row r="7" spans="1:43" ht="12.75" customHeight="1">
      <c r="A7" s="57" t="s">
        <v>49</v>
      </c>
      <c r="B7" s="212">
        <v>1366.9887415637431</v>
      </c>
      <c r="C7" s="212">
        <v>1675.8772278825822</v>
      </c>
      <c r="D7" s="212">
        <v>2042.2957988191438</v>
      </c>
      <c r="E7" s="212">
        <v>2415.1608977012347</v>
      </c>
      <c r="F7" s="212">
        <v>3398.2682824931126</v>
      </c>
      <c r="G7" s="212">
        <v>3990.6424880144796</v>
      </c>
      <c r="H7" s="212">
        <v>2306.3532061384649</v>
      </c>
      <c r="I7" s="212">
        <v>2931.6260879869942</v>
      </c>
      <c r="J7" s="212">
        <v>3232.8373572136284</v>
      </c>
      <c r="K7" s="212">
        <v>3752.2562298137423</v>
      </c>
      <c r="L7" s="212">
        <v>5280.5840188883121</v>
      </c>
      <c r="M7" s="212">
        <v>6882.653384309433</v>
      </c>
      <c r="N7" s="336">
        <v>521.89869797813515</v>
      </c>
      <c r="O7" s="336">
        <v>673.42961985123884</v>
      </c>
      <c r="P7" s="336">
        <v>768.94790459206661</v>
      </c>
      <c r="Q7" s="336">
        <v>744.21134796882052</v>
      </c>
      <c r="R7" s="336">
        <v>2708.4875703902612</v>
      </c>
      <c r="S7" s="336">
        <v>1150.6187548969297</v>
      </c>
      <c r="T7" s="336">
        <v>1181.3545551916486</v>
      </c>
      <c r="U7" s="336">
        <v>1244.7924197864677</v>
      </c>
      <c r="V7" s="336">
        <v>1496.055242567591</v>
      </c>
      <c r="W7" s="336">
        <v>5072.820972442637</v>
      </c>
      <c r="X7" s="336">
        <v>666.70903898989729</v>
      </c>
      <c r="Y7" s="336">
        <v>781.45806223567797</v>
      </c>
      <c r="Z7" s="336">
        <v>887.82279000041353</v>
      </c>
      <c r="AA7" s="336">
        <v>965.83922909406044</v>
      </c>
      <c r="AB7" s="336">
        <v>3301.8291203200492</v>
      </c>
      <c r="AC7" s="336">
        <v>1117.4208283639482</v>
      </c>
      <c r="AD7" s="336">
        <v>1335.4540741306591</v>
      </c>
      <c r="AE7" s="336">
        <v>1349.4313242171379</v>
      </c>
      <c r="AF7" s="336">
        <v>1648.3623485159183</v>
      </c>
      <c r="AG7" s="336">
        <v>5450.6685752276635</v>
      </c>
      <c r="AH7" s="336">
        <v>978.17301230922965</v>
      </c>
      <c r="AI7" s="336">
        <v>1186.1370985680987</v>
      </c>
      <c r="AJ7" s="336">
        <v>1172.7510611942603</v>
      </c>
      <c r="AK7" s="336">
        <v>1118.313373315968</v>
      </c>
      <c r="AL7" s="336">
        <v>4455.3745453875563</v>
      </c>
      <c r="AM7" s="336">
        <v>1653.7367674410757</v>
      </c>
      <c r="AN7" s="336">
        <v>1785.5233827605218</v>
      </c>
      <c r="AO7" s="336">
        <v>1802.6152378202723</v>
      </c>
      <c r="AP7" s="336">
        <v>1765.3756259365719</v>
      </c>
      <c r="AQ7" s="336">
        <v>7007.2510139584419</v>
      </c>
    </row>
    <row r="8" spans="1:43" ht="12.75" customHeight="1">
      <c r="A8" s="57" t="s">
        <v>50</v>
      </c>
      <c r="B8" s="213"/>
      <c r="C8" s="213"/>
      <c r="D8" s="213"/>
      <c r="E8" s="213"/>
      <c r="F8" s="213"/>
      <c r="G8" s="212"/>
      <c r="H8" s="213"/>
      <c r="I8" s="213"/>
      <c r="J8" s="213"/>
      <c r="K8" s="213"/>
      <c r="L8" s="213"/>
      <c r="M8" s="213"/>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row>
    <row r="9" spans="1:43" ht="12.75" customHeight="1">
      <c r="A9" s="58" t="s">
        <v>51</v>
      </c>
      <c r="B9" s="214">
        <v>92.009274570033611</v>
      </c>
      <c r="C9" s="214">
        <v>125.63044361003276</v>
      </c>
      <c r="D9" s="214">
        <v>167.21957924001759</v>
      </c>
      <c r="E9" s="214">
        <v>192.70610008810337</v>
      </c>
      <c r="F9" s="214">
        <v>250.36431221815982</v>
      </c>
      <c r="G9" s="215">
        <v>308.52761859619312</v>
      </c>
      <c r="H9" s="214">
        <v>271.17761208267041</v>
      </c>
      <c r="I9" s="214">
        <v>337.4662670005423</v>
      </c>
      <c r="J9" s="214">
        <v>343.20556448058875</v>
      </c>
      <c r="K9" s="214">
        <v>362.39398736915712</v>
      </c>
      <c r="L9" s="214">
        <v>518.27655951049746</v>
      </c>
      <c r="M9" s="214">
        <v>620.90033704847019</v>
      </c>
      <c r="N9" s="337">
        <v>45.375088356833501</v>
      </c>
      <c r="O9" s="337">
        <v>82.895636714917643</v>
      </c>
      <c r="P9" s="337">
        <v>76.962539655363585</v>
      </c>
      <c r="Q9" s="337">
        <v>78.398113238768758</v>
      </c>
      <c r="R9" s="337">
        <v>283.63137796588347</v>
      </c>
      <c r="S9" s="338">
        <v>125.8577210147358</v>
      </c>
      <c r="T9" s="338">
        <v>131.59574279126224</v>
      </c>
      <c r="U9" s="338">
        <v>141.52403717763619</v>
      </c>
      <c r="V9" s="338">
        <v>160.3115693782961</v>
      </c>
      <c r="W9" s="338">
        <v>559.28907036193027</v>
      </c>
      <c r="X9" s="337">
        <v>60.742925912307648</v>
      </c>
      <c r="Y9" s="337">
        <v>80.772708545966353</v>
      </c>
      <c r="Z9" s="337">
        <v>90.269548711197629</v>
      </c>
      <c r="AA9" s="337">
        <v>96.912170854052505</v>
      </c>
      <c r="AB9" s="337">
        <v>328.6973540235241</v>
      </c>
      <c r="AC9" s="338">
        <v>128.35553584852926</v>
      </c>
      <c r="AD9" s="338">
        <v>132.19515742707841</v>
      </c>
      <c r="AE9" s="338">
        <v>127.44841109606736</v>
      </c>
      <c r="AF9" s="338">
        <v>170.11060986339183</v>
      </c>
      <c r="AG9" s="337">
        <v>558.1097142350668</v>
      </c>
      <c r="AH9" s="337">
        <v>68.115304464727046</v>
      </c>
      <c r="AI9" s="337">
        <v>109.2224802807423</v>
      </c>
      <c r="AJ9" s="337">
        <v>102.43939400158484</v>
      </c>
      <c r="AK9" s="337">
        <v>93.467506610601788</v>
      </c>
      <c r="AL9" s="337">
        <v>373.24468535765601</v>
      </c>
      <c r="AM9" s="338">
        <v>153.66856444904295</v>
      </c>
      <c r="AN9" s="338">
        <v>159.23938569736836</v>
      </c>
      <c r="AO9" s="338">
        <v>167.71907882845437</v>
      </c>
      <c r="AP9" s="338">
        <v>191.36805025855725</v>
      </c>
      <c r="AQ9" s="337">
        <v>671.99507923342287</v>
      </c>
    </row>
    <row r="10" spans="1:43" ht="12.75" customHeight="1">
      <c r="A10" s="58" t="s">
        <v>52</v>
      </c>
      <c r="B10" s="214">
        <v>137.08765566497024</v>
      </c>
      <c r="C10" s="214">
        <v>127.77950186087237</v>
      </c>
      <c r="D10" s="214">
        <v>163.06004325647393</v>
      </c>
      <c r="E10" s="214">
        <v>193.61961067685786</v>
      </c>
      <c r="F10" s="214">
        <v>209.59684696097855</v>
      </c>
      <c r="G10" s="214">
        <v>218.82526201556436</v>
      </c>
      <c r="H10" s="214">
        <v>24.189421434794482</v>
      </c>
      <c r="I10" s="214">
        <v>27.980437915055418</v>
      </c>
      <c r="J10" s="214">
        <v>31.099033371702866</v>
      </c>
      <c r="K10" s="214">
        <v>31.845426440886442</v>
      </c>
      <c r="L10" s="214">
        <v>38.271988804984794</v>
      </c>
      <c r="M10" s="214">
        <v>51.161727289817009</v>
      </c>
      <c r="N10" s="337">
        <v>26.491169027449835</v>
      </c>
      <c r="O10" s="337">
        <v>66.831528484679566</v>
      </c>
      <c r="P10" s="337">
        <v>66.169801586945198</v>
      </c>
      <c r="Q10" s="337">
        <v>37.611876276586244</v>
      </c>
      <c r="R10" s="337">
        <v>197.10437537566082</v>
      </c>
      <c r="S10" s="337">
        <v>8.5838507784211906</v>
      </c>
      <c r="T10" s="337">
        <v>13.726251327673772</v>
      </c>
      <c r="U10" s="337">
        <v>12.849393955671568</v>
      </c>
      <c r="V10" s="337">
        <v>16.546507109853454</v>
      </c>
      <c r="W10" s="337">
        <v>51.706003171619983</v>
      </c>
      <c r="X10" s="337">
        <v>44.923424714415454</v>
      </c>
      <c r="Y10" s="337">
        <v>50.87221998756462</v>
      </c>
      <c r="Z10" s="337">
        <v>55.95511211332726</v>
      </c>
      <c r="AA10" s="337">
        <v>50.789775647293155</v>
      </c>
      <c r="AB10" s="337">
        <v>202.54053246260048</v>
      </c>
      <c r="AC10" s="337">
        <v>12.610184200084911</v>
      </c>
      <c r="AD10" s="337">
        <v>13.776673191683823</v>
      </c>
      <c r="AE10" s="337">
        <v>15.917429701809844</v>
      </c>
      <c r="AF10" s="337">
        <v>15.274077727663476</v>
      </c>
      <c r="AG10" s="337">
        <v>57.578364821242054</v>
      </c>
      <c r="AH10" s="337">
        <v>44.756656418187028</v>
      </c>
      <c r="AI10" s="337">
        <v>47.659712163978668</v>
      </c>
      <c r="AJ10" s="337">
        <v>66.440654011500811</v>
      </c>
      <c r="AK10" s="337">
        <v>76.135329644670918</v>
      </c>
      <c r="AL10" s="337">
        <v>234.99235223833742</v>
      </c>
      <c r="AM10" s="337">
        <v>10.618423499302263</v>
      </c>
      <c r="AN10" s="337">
        <v>19.843608151018429</v>
      </c>
      <c r="AO10" s="337">
        <v>21.290631754481375</v>
      </c>
      <c r="AP10" s="337">
        <v>17.143081361502841</v>
      </c>
      <c r="AQ10" s="337">
        <v>68.895744766304901</v>
      </c>
    </row>
    <row r="11" spans="1:43" ht="12.75" customHeight="1">
      <c r="A11" s="58" t="s">
        <v>53</v>
      </c>
      <c r="B11" s="214">
        <v>39.890078317421136</v>
      </c>
      <c r="C11" s="214">
        <v>44.110231097622346</v>
      </c>
      <c r="D11" s="214">
        <v>67.754686928531086</v>
      </c>
      <c r="E11" s="214">
        <v>113.60143170999879</v>
      </c>
      <c r="F11" s="214">
        <v>170.64806088050574</v>
      </c>
      <c r="G11" s="214">
        <v>272.02323450826412</v>
      </c>
      <c r="H11" s="214">
        <v>60.028667194050449</v>
      </c>
      <c r="I11" s="214">
        <v>77.362450056426866</v>
      </c>
      <c r="J11" s="214">
        <v>106.70836724933946</v>
      </c>
      <c r="K11" s="214">
        <v>133.52297836554274</v>
      </c>
      <c r="L11" s="214">
        <v>298.15398266887468</v>
      </c>
      <c r="M11" s="214">
        <v>351.04694567376333</v>
      </c>
      <c r="N11" s="337">
        <v>26.707394987613746</v>
      </c>
      <c r="O11" s="337">
        <v>37.665868693810928</v>
      </c>
      <c r="P11" s="337">
        <v>50.211123736081369</v>
      </c>
      <c r="Q11" s="337">
        <v>59.136439098992781</v>
      </c>
      <c r="R11" s="337">
        <v>173.72082651649882</v>
      </c>
      <c r="S11" s="337">
        <v>34.362159905670843</v>
      </c>
      <c r="T11" s="337">
        <v>45.566704525883083</v>
      </c>
      <c r="U11" s="337">
        <v>52.95990672941096</v>
      </c>
      <c r="V11" s="337">
        <v>70.569638070396252</v>
      </c>
      <c r="W11" s="337">
        <v>203.45840923136114</v>
      </c>
      <c r="X11" s="337">
        <v>64.720845019866388</v>
      </c>
      <c r="Y11" s="337">
        <v>65.717380880047344</v>
      </c>
      <c r="Z11" s="337">
        <v>64.987456918229299</v>
      </c>
      <c r="AA11" s="337">
        <v>64.567890862454561</v>
      </c>
      <c r="AB11" s="337">
        <v>259.99357368059759</v>
      </c>
      <c r="AC11" s="337">
        <v>35.937289360575562</v>
      </c>
      <c r="AD11" s="337">
        <v>70.352248594251051</v>
      </c>
      <c r="AE11" s="337">
        <v>80.796967653154496</v>
      </c>
      <c r="AF11" s="337">
        <v>101.01503070378229</v>
      </c>
      <c r="AG11" s="337">
        <v>288.10153631176343</v>
      </c>
      <c r="AH11" s="337">
        <v>67.000877012190671</v>
      </c>
      <c r="AI11" s="337">
        <v>78.832264923872557</v>
      </c>
      <c r="AJ11" s="337">
        <v>77.935842807989076</v>
      </c>
      <c r="AK11" s="337">
        <v>64.601951902661739</v>
      </c>
      <c r="AL11" s="337">
        <v>288.37093664671403</v>
      </c>
      <c r="AM11" s="337">
        <v>76.627626842424505</v>
      </c>
      <c r="AN11" s="337">
        <v>90.491607196844782</v>
      </c>
      <c r="AO11" s="337">
        <v>96.066109778488283</v>
      </c>
      <c r="AP11" s="337">
        <v>102.72137475025156</v>
      </c>
      <c r="AQ11" s="337">
        <v>365.90671856800918</v>
      </c>
    </row>
    <row r="12" spans="1:43" ht="21.75" customHeight="1">
      <c r="A12" s="58" t="s">
        <v>54</v>
      </c>
      <c r="B12" s="214">
        <v>73.749605933226292</v>
      </c>
      <c r="C12" s="214">
        <v>78.338738084561598</v>
      </c>
      <c r="D12" s="214">
        <v>163.60932763335128</v>
      </c>
      <c r="E12" s="214">
        <v>225.02815376298324</v>
      </c>
      <c r="F12" s="214">
        <v>165.29571425726493</v>
      </c>
      <c r="G12" s="214">
        <v>314.32413765865215</v>
      </c>
      <c r="H12" s="214">
        <v>323.06362836052733</v>
      </c>
      <c r="I12" s="214">
        <v>397.78068024772722</v>
      </c>
      <c r="J12" s="214">
        <v>619.24891993180097</v>
      </c>
      <c r="K12" s="214">
        <v>758.92140111758079</v>
      </c>
      <c r="L12" s="214">
        <v>975.67407499865055</v>
      </c>
      <c r="M12" s="214">
        <v>1419.2790183268626</v>
      </c>
      <c r="N12" s="337">
        <v>31.590560973601423</v>
      </c>
      <c r="O12" s="337">
        <v>46.616781175215735</v>
      </c>
      <c r="P12" s="337">
        <v>69.829968094125817</v>
      </c>
      <c r="Q12" s="337">
        <v>54.90269517126336</v>
      </c>
      <c r="R12" s="337">
        <v>202.94000541420633</v>
      </c>
      <c r="S12" s="337">
        <v>220.3515310183073</v>
      </c>
      <c r="T12" s="337">
        <v>150.52433210958429</v>
      </c>
      <c r="U12" s="337">
        <v>196.53306682122641</v>
      </c>
      <c r="V12" s="337">
        <v>243.73466821938302</v>
      </c>
      <c r="W12" s="337">
        <v>811.14359816850106</v>
      </c>
      <c r="X12" s="337">
        <v>50.29830739775371</v>
      </c>
      <c r="Y12" s="337">
        <v>59.67643719716115</v>
      </c>
      <c r="Z12" s="337">
        <v>83.274081837276896</v>
      </c>
      <c r="AA12" s="337">
        <v>64.126086029673971</v>
      </c>
      <c r="AB12" s="337">
        <v>257.37491246186573</v>
      </c>
      <c r="AC12" s="337">
        <v>197.47262937329654</v>
      </c>
      <c r="AD12" s="337">
        <v>215.10058282607338</v>
      </c>
      <c r="AE12" s="337">
        <v>229.42248001785998</v>
      </c>
      <c r="AF12" s="337">
        <v>324.84902760021561</v>
      </c>
      <c r="AG12" s="337">
        <v>966.84471981744537</v>
      </c>
      <c r="AH12" s="337">
        <v>76.668980047074342</v>
      </c>
      <c r="AI12" s="337">
        <v>112.57020198428245</v>
      </c>
      <c r="AJ12" s="337">
        <v>113.30274214638072</v>
      </c>
      <c r="AK12" s="337">
        <v>69.836508024552401</v>
      </c>
      <c r="AL12" s="337">
        <v>372.37843220228996</v>
      </c>
      <c r="AM12" s="337">
        <v>349.20462104816369</v>
      </c>
      <c r="AN12" s="337">
        <v>334.51110773535021</v>
      </c>
      <c r="AO12" s="337">
        <v>370.2904767465796</v>
      </c>
      <c r="AP12" s="337">
        <v>382.91828403844977</v>
      </c>
      <c r="AQ12" s="337">
        <v>1436.9244895685433</v>
      </c>
    </row>
    <row r="13" spans="1:43" ht="12.75" customHeight="1">
      <c r="A13" s="59" t="s">
        <v>55</v>
      </c>
      <c r="B13" s="214">
        <v>0.81688730515163366</v>
      </c>
      <c r="C13" s="214">
        <v>7.0060166308408371</v>
      </c>
      <c r="D13" s="214">
        <v>2.8648291211801058</v>
      </c>
      <c r="E13" s="214">
        <v>2.1560769715454016</v>
      </c>
      <c r="F13" s="214">
        <v>2.4635320056124566</v>
      </c>
      <c r="G13" s="214">
        <v>12.429748497076098</v>
      </c>
      <c r="H13" s="214">
        <v>24.465618892292557</v>
      </c>
      <c r="I13" s="214">
        <v>52.891988916990911</v>
      </c>
      <c r="J13" s="214">
        <v>30.034233698291601</v>
      </c>
      <c r="K13" s="214">
        <v>31.358175596056597</v>
      </c>
      <c r="L13" s="214">
        <v>46.952833608171915</v>
      </c>
      <c r="M13" s="214">
        <v>67.438125413273113</v>
      </c>
      <c r="N13" s="337">
        <v>2.4634085120019922</v>
      </c>
      <c r="O13" s="337">
        <v>2.1192006020398737</v>
      </c>
      <c r="P13" s="337">
        <v>2.559595883868262</v>
      </c>
      <c r="Q13" s="337">
        <v>1.0232196712317589</v>
      </c>
      <c r="R13" s="337">
        <v>8.1654246691418866</v>
      </c>
      <c r="S13" s="337">
        <v>11.854989729154983</v>
      </c>
      <c r="T13" s="337">
        <v>10.202795660807473</v>
      </c>
      <c r="U13" s="337">
        <v>10.667355499793404</v>
      </c>
      <c r="V13" s="337">
        <v>13.150529269953831</v>
      </c>
      <c r="W13" s="337">
        <v>45.875670159709685</v>
      </c>
      <c r="X13" s="337">
        <v>2.0527210713899864</v>
      </c>
      <c r="Y13" s="337">
        <v>2.4035701513485761</v>
      </c>
      <c r="Z13" s="337">
        <v>1.840609378338621</v>
      </c>
      <c r="AA13" s="337">
        <v>5.0059476923926312</v>
      </c>
      <c r="AB13" s="337">
        <v>11.302848293469815</v>
      </c>
      <c r="AC13" s="337">
        <v>9.1102740707295293</v>
      </c>
      <c r="AD13" s="337">
        <v>10.338492035973703</v>
      </c>
      <c r="AE13" s="337">
        <v>13.699089444935254</v>
      </c>
      <c r="AF13" s="337">
        <v>18.689302798239076</v>
      </c>
      <c r="AG13" s="337">
        <v>51.837158349877562</v>
      </c>
      <c r="AH13" s="337">
        <v>2.7391415859736137</v>
      </c>
      <c r="AI13" s="337">
        <v>4.1087097037475964</v>
      </c>
      <c r="AJ13" s="337">
        <v>5.7333981594739551</v>
      </c>
      <c r="AK13" s="337">
        <v>5.2575563432960895</v>
      </c>
      <c r="AL13" s="337">
        <v>17.838805792491257</v>
      </c>
      <c r="AM13" s="337">
        <v>14.437238568040904</v>
      </c>
      <c r="AN13" s="337">
        <v>15.707330863358944</v>
      </c>
      <c r="AO13" s="337">
        <v>20.606873698068974</v>
      </c>
      <c r="AP13" s="337">
        <v>24.896100287120056</v>
      </c>
      <c r="AQ13" s="337">
        <v>75.647543416588888</v>
      </c>
    </row>
    <row r="14" spans="1:43" ht="12.75" customHeight="1">
      <c r="A14" s="58" t="s">
        <v>56</v>
      </c>
      <c r="B14" s="214">
        <v>70.173068198264673</v>
      </c>
      <c r="C14" s="214">
        <v>73.415381160409765</v>
      </c>
      <c r="D14" s="214">
        <v>90.795289514283937</v>
      </c>
      <c r="E14" s="214">
        <v>100.65557113438391</v>
      </c>
      <c r="F14" s="214">
        <v>133.08836371015366</v>
      </c>
      <c r="G14" s="214">
        <v>181.07298861027581</v>
      </c>
      <c r="H14" s="214">
        <v>254.86826012293812</v>
      </c>
      <c r="I14" s="214">
        <v>280.95169949523648</v>
      </c>
      <c r="J14" s="214">
        <v>333.99501677175112</v>
      </c>
      <c r="K14" s="214">
        <v>364.54928081527407</v>
      </c>
      <c r="L14" s="214">
        <v>490.17287380601653</v>
      </c>
      <c r="M14" s="214">
        <v>614.13758301549046</v>
      </c>
      <c r="N14" s="337">
        <v>31.019563511703062</v>
      </c>
      <c r="O14" s="337">
        <v>41.671390878505392</v>
      </c>
      <c r="P14" s="337">
        <v>43.563208999798796</v>
      </c>
      <c r="Q14" s="337">
        <v>55.991564182225616</v>
      </c>
      <c r="R14" s="337">
        <v>172.24572757223285</v>
      </c>
      <c r="S14" s="337">
        <v>115.85996101532159</v>
      </c>
      <c r="T14" s="337">
        <v>141.61712653819643</v>
      </c>
      <c r="U14" s="337">
        <v>145.15090473555625</v>
      </c>
      <c r="V14" s="337">
        <v>166.77768756223765</v>
      </c>
      <c r="W14" s="337">
        <v>569.4056798513119</v>
      </c>
      <c r="X14" s="337">
        <v>53.135904183149989</v>
      </c>
      <c r="Y14" s="337">
        <v>81.26913134201024</v>
      </c>
      <c r="Z14" s="337">
        <v>89.786702901380337</v>
      </c>
      <c r="AA14" s="337">
        <v>157.6065605542145</v>
      </c>
      <c r="AB14" s="337">
        <v>381.79829898075502</v>
      </c>
      <c r="AC14" s="337">
        <v>151.24821506549424</v>
      </c>
      <c r="AD14" s="337">
        <v>165.18470058595503</v>
      </c>
      <c r="AE14" s="337">
        <v>177.57791334139063</v>
      </c>
      <c r="AF14" s="337">
        <v>168.59709853721029</v>
      </c>
      <c r="AG14" s="337">
        <v>662.60792753005012</v>
      </c>
      <c r="AH14" s="337">
        <v>197.98868009672</v>
      </c>
      <c r="AI14" s="337">
        <v>191.33555261956457</v>
      </c>
      <c r="AJ14" s="337">
        <v>174.34430115182724</v>
      </c>
      <c r="AK14" s="337">
        <v>183.47483757927913</v>
      </c>
      <c r="AL14" s="337">
        <v>747.1433714473909</v>
      </c>
      <c r="AM14" s="337">
        <v>243.27814706972046</v>
      </c>
      <c r="AN14" s="337">
        <v>207.57617214741896</v>
      </c>
      <c r="AO14" s="337">
        <v>200.89210064114548</v>
      </c>
      <c r="AP14" s="337">
        <v>175.66010147951789</v>
      </c>
      <c r="AQ14" s="337">
        <v>827.40652133780281</v>
      </c>
    </row>
    <row r="15" spans="1:43" ht="21.75" customHeight="1">
      <c r="A15" s="58" t="s">
        <v>57</v>
      </c>
      <c r="B15" s="214">
        <v>398.07224960836197</v>
      </c>
      <c r="C15" s="214">
        <v>552.69010843443516</v>
      </c>
      <c r="D15" s="214">
        <v>682.81536528609672</v>
      </c>
      <c r="E15" s="214">
        <v>853.78804369094496</v>
      </c>
      <c r="F15" s="214">
        <v>1513.1982567592995</v>
      </c>
      <c r="G15" s="214">
        <v>1602.8020386086869</v>
      </c>
      <c r="H15" s="214">
        <v>333.21187849075483</v>
      </c>
      <c r="I15" s="214">
        <v>740.75651092603175</v>
      </c>
      <c r="J15" s="214">
        <v>950.51492572386064</v>
      </c>
      <c r="K15" s="214">
        <v>1120.9741878803893</v>
      </c>
      <c r="L15" s="214">
        <v>1509.1583362788294</v>
      </c>
      <c r="M15" s="214">
        <v>1862.9287718385758</v>
      </c>
      <c r="N15" s="337">
        <v>141.55501154310136</v>
      </c>
      <c r="O15" s="337">
        <v>188.23415084840377</v>
      </c>
      <c r="P15" s="337">
        <v>223.96027144583871</v>
      </c>
      <c r="Q15" s="337">
        <v>217.71011443523756</v>
      </c>
      <c r="R15" s="337">
        <v>771.45954827258129</v>
      </c>
      <c r="S15" s="337">
        <v>239.93106685385726</v>
      </c>
      <c r="T15" s="337">
        <v>307.71979941863663</v>
      </c>
      <c r="U15" s="337">
        <v>308.30168487293366</v>
      </c>
      <c r="V15" s="337">
        <v>358.08971625532752</v>
      </c>
      <c r="W15" s="337">
        <v>1214.042267400755</v>
      </c>
      <c r="X15" s="337">
        <v>188.46132917367979</v>
      </c>
      <c r="Y15" s="337">
        <v>249.24231350811448</v>
      </c>
      <c r="Z15" s="337">
        <v>265.75225834134585</v>
      </c>
      <c r="AA15" s="337">
        <v>286.49155198931004</v>
      </c>
      <c r="AB15" s="337">
        <v>989.94745301245007</v>
      </c>
      <c r="AC15" s="337">
        <v>259.60593792491017</v>
      </c>
      <c r="AD15" s="337">
        <v>359.103015635784</v>
      </c>
      <c r="AE15" s="337">
        <v>307.48631498245277</v>
      </c>
      <c r="AF15" s="337">
        <v>447.99172949890965</v>
      </c>
      <c r="AG15" s="337">
        <v>1374.1869980420565</v>
      </c>
      <c r="AH15" s="337">
        <v>266.65705212300696</v>
      </c>
      <c r="AI15" s="337">
        <v>342.72857793774779</v>
      </c>
      <c r="AJ15" s="337">
        <v>310.58848228181091</v>
      </c>
      <c r="AK15" s="337">
        <v>311.48546101974341</v>
      </c>
      <c r="AL15" s="337">
        <v>1231.4595733623091</v>
      </c>
      <c r="AM15" s="337">
        <v>461.67465113667731</v>
      </c>
      <c r="AN15" s="337">
        <v>517.47491760470098</v>
      </c>
      <c r="AO15" s="337">
        <v>497.89690136677785</v>
      </c>
      <c r="AP15" s="337">
        <v>473.26400795112829</v>
      </c>
      <c r="AQ15" s="337">
        <v>1950.3104780592844</v>
      </c>
    </row>
    <row r="16" spans="1:43" ht="12.75" customHeight="1">
      <c r="A16" s="58" t="s">
        <v>58</v>
      </c>
      <c r="B16" s="214">
        <v>80.634192948980456</v>
      </c>
      <c r="C16" s="214">
        <v>92.605572505681522</v>
      </c>
      <c r="D16" s="214">
        <v>109.93020910456841</v>
      </c>
      <c r="E16" s="214">
        <v>118.65408057697732</v>
      </c>
      <c r="F16" s="214">
        <v>151.56918306683281</v>
      </c>
      <c r="G16" s="214">
        <v>186.38860805069052</v>
      </c>
      <c r="H16" s="214">
        <v>434.24594692827515</v>
      </c>
      <c r="I16" s="214">
        <v>504.45556404486507</v>
      </c>
      <c r="J16" s="214">
        <v>563.07126444754124</v>
      </c>
      <c r="K16" s="214">
        <v>688.84402063502466</v>
      </c>
      <c r="L16" s="214">
        <v>1046.2766677460795</v>
      </c>
      <c r="M16" s="214">
        <v>1442.4059982018557</v>
      </c>
      <c r="N16" s="337">
        <v>36.012420500529757</v>
      </c>
      <c r="O16" s="337">
        <v>38.373451911947988</v>
      </c>
      <c r="P16" s="337">
        <v>35.419496332483291</v>
      </c>
      <c r="Q16" s="337">
        <v>43.485845933775359</v>
      </c>
      <c r="R16" s="337">
        <v>153.2912146787364</v>
      </c>
      <c r="S16" s="337">
        <v>306.36595398111564</v>
      </c>
      <c r="T16" s="337">
        <v>278.68457474499218</v>
      </c>
      <c r="U16" s="337">
        <v>277.61465298229592</v>
      </c>
      <c r="V16" s="337">
        <v>352.53569651281271</v>
      </c>
      <c r="W16" s="337">
        <v>1215.2008782212165</v>
      </c>
      <c r="X16" s="337">
        <v>26.114598430435919</v>
      </c>
      <c r="Y16" s="337">
        <v>36.40989502159622</v>
      </c>
      <c r="Z16" s="337">
        <v>43.035504170794013</v>
      </c>
      <c r="AA16" s="337">
        <v>47.201449622527896</v>
      </c>
      <c r="AB16" s="337">
        <v>152.76144724535405</v>
      </c>
      <c r="AC16" s="337">
        <v>234.77814556497106</v>
      </c>
      <c r="AD16" s="337">
        <v>275.75770244285565</v>
      </c>
      <c r="AE16" s="337">
        <v>295.96057268393952</v>
      </c>
      <c r="AF16" s="337">
        <v>284.27128671077764</v>
      </c>
      <c r="AG16" s="337">
        <v>1090.7677074025437</v>
      </c>
      <c r="AH16" s="337">
        <v>63.044929758230737</v>
      </c>
      <c r="AI16" s="337">
        <v>87.933248259564181</v>
      </c>
      <c r="AJ16" s="337">
        <v>95.72150715716073</v>
      </c>
      <c r="AK16" s="337">
        <v>105.90916213704566</v>
      </c>
      <c r="AL16" s="337">
        <v>352.60884731200127</v>
      </c>
      <c r="AM16" s="337">
        <v>259.75111481151532</v>
      </c>
      <c r="AN16" s="337">
        <v>319.88172614956096</v>
      </c>
      <c r="AO16" s="337">
        <v>314.75628714403013</v>
      </c>
      <c r="AP16" s="337">
        <v>278.78203945512183</v>
      </c>
      <c r="AQ16" s="337">
        <v>1173.1711675602282</v>
      </c>
    </row>
    <row r="17" spans="1:43" ht="12.75" customHeight="1">
      <c r="A17" s="58" t="s">
        <v>59</v>
      </c>
      <c r="B17" s="214">
        <v>471.82548078399316</v>
      </c>
      <c r="C17" s="214">
        <v>570.80143335808157</v>
      </c>
      <c r="D17" s="214">
        <v>590.5182386419724</v>
      </c>
      <c r="E17" s="214">
        <v>612.00041608685035</v>
      </c>
      <c r="F17" s="214">
        <v>800.27008020405083</v>
      </c>
      <c r="G17" s="214">
        <v>892.83797435955648</v>
      </c>
      <c r="H17" s="214">
        <v>128.70968284189195</v>
      </c>
      <c r="I17" s="214">
        <v>171.85475457612307</v>
      </c>
      <c r="J17" s="214">
        <v>252.8606528682092</v>
      </c>
      <c r="K17" s="214">
        <v>257.7286508246508</v>
      </c>
      <c r="L17" s="214">
        <v>355.8590964840547</v>
      </c>
      <c r="M17" s="214">
        <v>451.63719971105934</v>
      </c>
      <c r="N17" s="337">
        <v>180.59999794574719</v>
      </c>
      <c r="O17" s="337">
        <v>168.82672550573355</v>
      </c>
      <c r="P17" s="337">
        <v>199.86682468114745</v>
      </c>
      <c r="Q17" s="337">
        <v>195.80166188087193</v>
      </c>
      <c r="R17" s="337">
        <v>745.09521001350015</v>
      </c>
      <c r="S17" s="337">
        <v>83.094899449972004</v>
      </c>
      <c r="T17" s="337">
        <v>98.568361066891271</v>
      </c>
      <c r="U17" s="337">
        <v>97.584288398357288</v>
      </c>
      <c r="V17" s="337">
        <v>113.49624668725637</v>
      </c>
      <c r="W17" s="337">
        <v>392.74379560247689</v>
      </c>
      <c r="X17" s="337">
        <v>176.12752430321501</v>
      </c>
      <c r="Y17" s="337">
        <v>154.34742409400431</v>
      </c>
      <c r="Z17" s="337">
        <v>192.2320320475738</v>
      </c>
      <c r="AA17" s="337">
        <v>192.35467752549411</v>
      </c>
      <c r="AB17" s="337">
        <v>715.06165797028723</v>
      </c>
      <c r="AC17" s="337">
        <v>84.750348462332241</v>
      </c>
      <c r="AD17" s="337">
        <v>93.180290854269572</v>
      </c>
      <c r="AE17" s="337">
        <v>100.80813886780339</v>
      </c>
      <c r="AF17" s="337">
        <v>116.87040203030169</v>
      </c>
      <c r="AG17" s="337">
        <v>395.6091802147069</v>
      </c>
      <c r="AH17" s="337">
        <v>190.64812860683654</v>
      </c>
      <c r="AI17" s="337">
        <v>210.38963225546615</v>
      </c>
      <c r="AJ17" s="337">
        <v>225.82769181495888</v>
      </c>
      <c r="AK17" s="337">
        <v>207.68231730756258</v>
      </c>
      <c r="AL17" s="337">
        <v>834.54776998482419</v>
      </c>
      <c r="AM17" s="337">
        <v>83.618525901155209</v>
      </c>
      <c r="AN17" s="337">
        <v>119.98883176729635</v>
      </c>
      <c r="AO17" s="337">
        <v>112.29958231196862</v>
      </c>
      <c r="AP17" s="337">
        <v>115.8213856691379</v>
      </c>
      <c r="AQ17" s="337">
        <v>431.72832564955809</v>
      </c>
    </row>
    <row r="18" spans="1:43" ht="21.75" customHeight="1">
      <c r="A18" s="58" t="s">
        <v>60</v>
      </c>
      <c r="B18" s="214">
        <v>2.7302482333399505</v>
      </c>
      <c r="C18" s="214">
        <v>3.4998011400444735</v>
      </c>
      <c r="D18" s="214">
        <v>3.7282300926682628</v>
      </c>
      <c r="E18" s="214">
        <v>2.9514130025892924</v>
      </c>
      <c r="F18" s="214">
        <v>1.7739324302542574</v>
      </c>
      <c r="G18" s="214">
        <v>1.4108771095194721</v>
      </c>
      <c r="H18" s="214">
        <v>452.39248979026945</v>
      </c>
      <c r="I18" s="214">
        <v>340.12573480799557</v>
      </c>
      <c r="J18" s="214">
        <v>2.0993786705427806</v>
      </c>
      <c r="K18" s="214">
        <v>2.1181207691800674</v>
      </c>
      <c r="L18" s="214">
        <v>1.7876049821523559</v>
      </c>
      <c r="M18" s="214">
        <v>1.71767779026582</v>
      </c>
      <c r="N18" s="337">
        <v>8.4082619553289606E-2</v>
      </c>
      <c r="O18" s="337">
        <v>0.19488503598430515</v>
      </c>
      <c r="P18" s="337">
        <v>0.40507417641398979</v>
      </c>
      <c r="Q18" s="337">
        <v>0.14981807986722459</v>
      </c>
      <c r="R18" s="337">
        <v>0.83385991181880914</v>
      </c>
      <c r="S18" s="337">
        <v>4.3566211503728303</v>
      </c>
      <c r="T18" s="337">
        <v>3.1488670077209879</v>
      </c>
      <c r="U18" s="337">
        <v>1.6071286135861849</v>
      </c>
      <c r="V18" s="337">
        <v>0.84298350207432382</v>
      </c>
      <c r="W18" s="337">
        <v>9.9556002737543263</v>
      </c>
      <c r="X18" s="337">
        <v>0.1314587836835284</v>
      </c>
      <c r="Y18" s="337">
        <v>0.74698150786475337</v>
      </c>
      <c r="Z18" s="337">
        <v>0.68948358094974316</v>
      </c>
      <c r="AA18" s="337">
        <v>0.78311831664692377</v>
      </c>
      <c r="AB18" s="337">
        <v>2.3510421891449487</v>
      </c>
      <c r="AC18" s="337">
        <v>3.5522684930247062</v>
      </c>
      <c r="AD18" s="337">
        <v>0.46521053673468071</v>
      </c>
      <c r="AE18" s="337">
        <v>0.31400642772466758</v>
      </c>
      <c r="AF18" s="337">
        <v>0.69378304542697211</v>
      </c>
      <c r="AG18" s="337">
        <v>5.0252685029110262</v>
      </c>
      <c r="AH18" s="337">
        <v>0.55326219628262763</v>
      </c>
      <c r="AI18" s="337">
        <v>1.3567184391325142</v>
      </c>
      <c r="AJ18" s="337">
        <v>0.41704766157303796</v>
      </c>
      <c r="AK18" s="337">
        <v>0.46274274655446906</v>
      </c>
      <c r="AL18" s="337">
        <v>2.7897710435426486</v>
      </c>
      <c r="AM18" s="337">
        <v>0.85785411503326459</v>
      </c>
      <c r="AN18" s="337">
        <v>0.80869544760384193</v>
      </c>
      <c r="AO18" s="337">
        <v>0.79719555027764688</v>
      </c>
      <c r="AP18" s="337">
        <v>2.8012006857842469</v>
      </c>
      <c r="AQ18" s="337">
        <v>5.2649457986990003</v>
      </c>
    </row>
    <row r="19" spans="1:43" ht="12.75" customHeight="1">
      <c r="A19" s="58"/>
      <c r="B19" s="215"/>
      <c r="C19" s="215"/>
      <c r="D19" s="215"/>
      <c r="E19" s="215"/>
      <c r="F19" s="215"/>
      <c r="G19" s="215"/>
      <c r="H19" s="215"/>
      <c r="I19" s="215"/>
      <c r="J19" s="215"/>
      <c r="K19" s="215"/>
      <c r="L19" s="215"/>
      <c r="M19" s="215"/>
      <c r="N19" s="339"/>
      <c r="O19" s="339"/>
      <c r="P19" s="338"/>
      <c r="Q19" s="338"/>
      <c r="R19" s="338"/>
      <c r="S19" s="338"/>
      <c r="T19" s="338"/>
      <c r="U19" s="338"/>
      <c r="V19" s="428"/>
      <c r="W19" s="428"/>
      <c r="X19" s="339"/>
      <c r="Y19" s="339"/>
      <c r="Z19" s="339"/>
      <c r="AA19" s="339"/>
      <c r="AB19" s="339"/>
      <c r="AC19" s="338"/>
      <c r="AD19" s="338"/>
      <c r="AE19" s="338"/>
      <c r="AF19" s="338"/>
      <c r="AG19" s="339"/>
      <c r="AH19" s="339"/>
      <c r="AI19" s="339"/>
      <c r="AJ19" s="339"/>
      <c r="AK19" s="339"/>
      <c r="AL19" s="339"/>
      <c r="AM19" s="338"/>
      <c r="AN19" s="338"/>
      <c r="AO19" s="338"/>
      <c r="AP19" s="338"/>
      <c r="AQ19" s="339"/>
    </row>
    <row r="20" spans="1:43" ht="12.75" customHeight="1">
      <c r="A20" s="60" t="s">
        <v>61</v>
      </c>
      <c r="B20" s="215"/>
      <c r="C20" s="215"/>
      <c r="D20" s="215"/>
      <c r="E20" s="215"/>
      <c r="F20" s="215"/>
      <c r="G20" s="215"/>
      <c r="H20" s="215"/>
      <c r="I20" s="215"/>
      <c r="J20" s="215"/>
      <c r="K20" s="215"/>
      <c r="L20" s="215"/>
      <c r="M20" s="215"/>
      <c r="N20" s="339"/>
      <c r="O20" s="339"/>
      <c r="P20" s="338"/>
      <c r="Q20" s="338"/>
      <c r="R20" s="338"/>
      <c r="S20" s="338"/>
      <c r="T20" s="338"/>
      <c r="U20" s="338"/>
      <c r="V20" s="428"/>
      <c r="W20" s="428"/>
      <c r="X20" s="339"/>
      <c r="Y20" s="339"/>
      <c r="Z20" s="339"/>
      <c r="AA20" s="339"/>
      <c r="AB20" s="339"/>
      <c r="AC20" s="338"/>
      <c r="AD20" s="338"/>
      <c r="AE20" s="338"/>
      <c r="AF20" s="338"/>
      <c r="AG20" s="339"/>
      <c r="AH20" s="339"/>
      <c r="AI20" s="339"/>
      <c r="AJ20" s="339"/>
      <c r="AK20" s="339"/>
      <c r="AL20" s="339"/>
      <c r="AM20" s="338"/>
      <c r="AN20" s="338"/>
      <c r="AO20" s="338"/>
      <c r="AP20" s="338"/>
      <c r="AQ20" s="339"/>
    </row>
    <row r="21" spans="1:43" ht="12.75" customHeight="1">
      <c r="A21" s="58" t="s">
        <v>62</v>
      </c>
      <c r="B21" s="214">
        <v>669.24980348800545</v>
      </c>
      <c r="C21" s="214">
        <v>816.22753364748814</v>
      </c>
      <c r="D21" s="214">
        <v>1110.4205753707508</v>
      </c>
      <c r="E21" s="214">
        <v>1398.8509876975004</v>
      </c>
      <c r="F21" s="214">
        <v>2086.0551531426954</v>
      </c>
      <c r="G21" s="214">
        <v>2444.0847816371597</v>
      </c>
      <c r="H21" s="214">
        <v>1492.5088519698127</v>
      </c>
      <c r="I21" s="214">
        <v>1904.6526425753921</v>
      </c>
      <c r="J21" s="214">
        <v>2098.9900824838687</v>
      </c>
      <c r="K21" s="214">
        <v>2453.5299307195542</v>
      </c>
      <c r="L21" s="214">
        <v>3427.7758208268688</v>
      </c>
      <c r="M21" s="214">
        <v>4452.7435615253617</v>
      </c>
      <c r="N21" s="337">
        <v>224.27424907971408</v>
      </c>
      <c r="O21" s="337">
        <v>347.02415522160931</v>
      </c>
      <c r="P21" s="337">
        <v>416.93298685397195</v>
      </c>
      <c r="Q21" s="337">
        <v>381.0700386591065</v>
      </c>
      <c r="R21" s="337">
        <v>1369.3014298144019</v>
      </c>
      <c r="S21" s="337">
        <v>641.81803869884106</v>
      </c>
      <c r="T21" s="337">
        <v>670.75825440790277</v>
      </c>
      <c r="U21" s="337">
        <v>729.44704933382104</v>
      </c>
      <c r="V21" s="337">
        <v>865.49804237093485</v>
      </c>
      <c r="W21" s="337">
        <v>2907.5213848115</v>
      </c>
      <c r="X21" s="337">
        <v>374.62895663054809</v>
      </c>
      <c r="Y21" s="337">
        <v>474.5292966205887</v>
      </c>
      <c r="Z21" s="337">
        <v>523.99240885071754</v>
      </c>
      <c r="AA21" s="337">
        <v>576.18744600116111</v>
      </c>
      <c r="AB21" s="337">
        <v>1949.3381081030154</v>
      </c>
      <c r="AC21" s="337">
        <v>678.06896338598551</v>
      </c>
      <c r="AD21" s="337">
        <v>846.74403903484199</v>
      </c>
      <c r="AE21" s="337">
        <v>837.6676865091888</v>
      </c>
      <c r="AF21" s="337">
        <v>1084.1534096091725</v>
      </c>
      <c r="AG21" s="337">
        <v>3446.6340985391889</v>
      </c>
      <c r="AH21" s="337">
        <v>621.83266210282227</v>
      </c>
      <c r="AI21" s="337">
        <v>737.12074094494733</v>
      </c>
      <c r="AJ21" s="337">
        <v>720.46270526191802</v>
      </c>
      <c r="AK21" s="337">
        <v>659.62702160486629</v>
      </c>
      <c r="AL21" s="337">
        <v>2739.0431299145539</v>
      </c>
      <c r="AM21" s="337">
        <v>1178.0697785385739</v>
      </c>
      <c r="AN21" s="337">
        <v>1183.1519646887946</v>
      </c>
      <c r="AO21" s="337">
        <v>1212.3948734898927</v>
      </c>
      <c r="AP21" s="337">
        <v>1184.2036897076662</v>
      </c>
      <c r="AQ21" s="337">
        <v>4757.8203064249274</v>
      </c>
    </row>
    <row r="22" spans="1:43" ht="12.75" customHeight="1">
      <c r="A22" s="58" t="s">
        <v>63</v>
      </c>
      <c r="B22" s="214">
        <v>22.334984487783114</v>
      </c>
      <c r="C22" s="214">
        <v>30.577398113842204</v>
      </c>
      <c r="D22" s="214">
        <v>39.856073273824308</v>
      </c>
      <c r="E22" s="214">
        <v>51.538710603360101</v>
      </c>
      <c r="F22" s="214">
        <v>76.649611334730082</v>
      </c>
      <c r="G22" s="214">
        <v>133.93043209733474</v>
      </c>
      <c r="H22" s="214">
        <v>285.93625349588416</v>
      </c>
      <c r="I22" s="214">
        <v>312.8449002904299</v>
      </c>
      <c r="J22" s="214">
        <v>348.52662701540186</v>
      </c>
      <c r="K22" s="214">
        <v>421.36250492381532</v>
      </c>
      <c r="L22" s="214">
        <v>643.66364754497522</v>
      </c>
      <c r="M22" s="214">
        <v>939.10528512595261</v>
      </c>
      <c r="N22" s="337">
        <v>33.344272275574824</v>
      </c>
      <c r="O22" s="337">
        <v>31.119510542700233</v>
      </c>
      <c r="P22" s="337">
        <v>27.704202407015803</v>
      </c>
      <c r="Q22" s="337">
        <v>33.674984963174225</v>
      </c>
      <c r="R22" s="337">
        <v>125.84297018846509</v>
      </c>
      <c r="S22" s="337">
        <v>228.13863515128179</v>
      </c>
      <c r="T22" s="337">
        <v>188.91017966713687</v>
      </c>
      <c r="U22" s="337">
        <v>186.39616370400375</v>
      </c>
      <c r="V22" s="337">
        <v>236.25596518602234</v>
      </c>
      <c r="W22" s="337">
        <v>839.7009437084447</v>
      </c>
      <c r="X22" s="337">
        <v>18.169877874761198</v>
      </c>
      <c r="Y22" s="337">
        <v>26.752029430323695</v>
      </c>
      <c r="Z22" s="337">
        <v>29.594648253320059</v>
      </c>
      <c r="AA22" s="337">
        <v>30.947864354875161</v>
      </c>
      <c r="AB22" s="337">
        <v>105.46441991328011</v>
      </c>
      <c r="AC22" s="337">
        <v>136.40095085820894</v>
      </c>
      <c r="AD22" s="337">
        <v>143.8464628949589</v>
      </c>
      <c r="AE22" s="337">
        <v>153.27441652531286</v>
      </c>
      <c r="AF22" s="337">
        <v>190.91147611806929</v>
      </c>
      <c r="AG22" s="337">
        <v>624.43330639655005</v>
      </c>
      <c r="AH22" s="337">
        <v>51.947923593821322</v>
      </c>
      <c r="AI22" s="337">
        <v>77.617959728440752</v>
      </c>
      <c r="AJ22" s="337">
        <v>68.375872499272745</v>
      </c>
      <c r="AK22" s="337">
        <v>87.24514865709132</v>
      </c>
      <c r="AL22" s="337">
        <v>285.1869044786261</v>
      </c>
      <c r="AM22" s="337">
        <v>158.04433707892872</v>
      </c>
      <c r="AN22" s="337">
        <v>212.64802593878352</v>
      </c>
      <c r="AO22" s="337">
        <v>214.57875739528725</v>
      </c>
      <c r="AP22" s="337">
        <v>180.56655786959396</v>
      </c>
      <c r="AQ22" s="337">
        <v>765.83767828259352</v>
      </c>
    </row>
    <row r="23" spans="1:43" ht="12.75" customHeight="1">
      <c r="A23" s="58" t="s">
        <v>64</v>
      </c>
      <c r="B23" s="214">
        <v>674.47022283214494</v>
      </c>
      <c r="C23" s="214">
        <v>827.73895933186452</v>
      </c>
      <c r="D23" s="214">
        <v>891.2052624194281</v>
      </c>
      <c r="E23" s="214">
        <v>964.73172687836723</v>
      </c>
      <c r="F23" s="214">
        <v>1235.553617082832</v>
      </c>
      <c r="G23" s="214">
        <v>1412.6241855307078</v>
      </c>
      <c r="H23" s="214">
        <v>525.23375689534407</v>
      </c>
      <c r="I23" s="214">
        <v>711.83598785242179</v>
      </c>
      <c r="J23" s="214">
        <v>783.22126904381707</v>
      </c>
      <c r="K23" s="214">
        <v>875.27944067799717</v>
      </c>
      <c r="L23" s="214">
        <v>1207.4557099696176</v>
      </c>
      <c r="M23" s="214">
        <v>1489.2118641341049</v>
      </c>
      <c r="N23" s="337">
        <v>264.27966610680141</v>
      </c>
      <c r="O23" s="337">
        <v>295.28284184716802</v>
      </c>
      <c r="P23" s="337">
        <v>324.30909704134228</v>
      </c>
      <c r="Q23" s="337">
        <v>329.46565529303405</v>
      </c>
      <c r="R23" s="337">
        <v>1213.3372602883458</v>
      </c>
      <c r="S23" s="337">
        <v>277.96826828789523</v>
      </c>
      <c r="T23" s="337">
        <v>319.67166727600159</v>
      </c>
      <c r="U23" s="337">
        <v>328.34611847958394</v>
      </c>
      <c r="V23" s="337">
        <v>393.88839810093771</v>
      </c>
      <c r="W23" s="337">
        <v>1319.8744521444187</v>
      </c>
      <c r="X23" s="337">
        <v>273.91020448458789</v>
      </c>
      <c r="Y23" s="337">
        <v>280.17673618476488</v>
      </c>
      <c r="Z23" s="337">
        <v>334.23573289637596</v>
      </c>
      <c r="AA23" s="337">
        <v>358.69536797991566</v>
      </c>
      <c r="AB23" s="337">
        <v>1247.0180415456443</v>
      </c>
      <c r="AC23" s="337">
        <v>299.40194802968989</v>
      </c>
      <c r="AD23" s="337">
        <v>344.47659652757159</v>
      </c>
      <c r="AE23" s="337">
        <v>358.19937513753484</v>
      </c>
      <c r="AF23" s="337">
        <v>372.62629528806167</v>
      </c>
      <c r="AG23" s="337">
        <v>1374.704214982858</v>
      </c>
      <c r="AH23" s="337">
        <v>304.06029528325047</v>
      </c>
      <c r="AI23" s="337">
        <v>371.17117643447</v>
      </c>
      <c r="AJ23" s="337">
        <v>383.49543577149694</v>
      </c>
      <c r="AK23" s="337">
        <v>371.31937920271258</v>
      </c>
      <c r="AL23" s="337">
        <v>1430.0462866919299</v>
      </c>
      <c r="AM23" s="337">
        <v>316.77026241393605</v>
      </c>
      <c r="AN23" s="337">
        <v>388.91485347092743</v>
      </c>
      <c r="AO23" s="337">
        <v>374.84443298674398</v>
      </c>
      <c r="AP23" s="337">
        <v>397.80417767352878</v>
      </c>
      <c r="AQ23" s="337">
        <v>1478.3337265451362</v>
      </c>
    </row>
    <row r="24" spans="1:43" ht="12.75" customHeight="1">
      <c r="A24" s="61" t="s">
        <v>65</v>
      </c>
      <c r="B24" s="216">
        <v>0.93373075580916243</v>
      </c>
      <c r="C24" s="216">
        <v>1.3333367893880528</v>
      </c>
      <c r="D24" s="216">
        <v>0.81388775514035272</v>
      </c>
      <c r="E24" s="216">
        <v>3.9472522006399828E-2</v>
      </c>
      <c r="F24" s="216">
        <v>9.9009328551083603E-3</v>
      </c>
      <c r="G24" s="216">
        <v>3.0887492748618967E-3</v>
      </c>
      <c r="H24" s="216">
        <v>2.6743437774248764</v>
      </c>
      <c r="I24" s="216">
        <v>2.2925572687518638</v>
      </c>
      <c r="J24" s="216">
        <v>2.0993786705427806</v>
      </c>
      <c r="K24" s="216">
        <v>2.0843534923746359</v>
      </c>
      <c r="L24" s="216">
        <v>1.6888405468538887</v>
      </c>
      <c r="M24" s="216">
        <v>1.5926735240138328</v>
      </c>
      <c r="N24" s="340">
        <v>5.105160449713239E-4</v>
      </c>
      <c r="O24" s="340">
        <v>3.1122397611485866E-3</v>
      </c>
      <c r="P24" s="340">
        <v>1.6182897361084081E-3</v>
      </c>
      <c r="Q24" s="340">
        <v>6.6905350631311694E-4</v>
      </c>
      <c r="R24" s="340">
        <v>5.910099048541435E-3</v>
      </c>
      <c r="S24" s="340">
        <v>2.6938127589109828</v>
      </c>
      <c r="T24" s="340">
        <v>2.0144538406066177</v>
      </c>
      <c r="U24" s="340">
        <v>0.6030882690591457</v>
      </c>
      <c r="V24" s="340">
        <v>0.41283690969436987</v>
      </c>
      <c r="W24" s="340">
        <v>5.7241917782711162</v>
      </c>
      <c r="X24" s="340">
        <v>0</v>
      </c>
      <c r="Y24" s="340">
        <v>0</v>
      </c>
      <c r="Z24" s="340">
        <v>0</v>
      </c>
      <c r="AA24" s="340">
        <v>8.5507581080332511E-3</v>
      </c>
      <c r="AB24" s="340">
        <v>8.5507581080332511E-3</v>
      </c>
      <c r="AC24" s="340">
        <v>3.5489660900637463</v>
      </c>
      <c r="AD24" s="340">
        <v>0.38697567328760207</v>
      </c>
      <c r="AE24" s="340">
        <v>0.28984604509982181</v>
      </c>
      <c r="AF24" s="340">
        <v>0.67116750061024488</v>
      </c>
      <c r="AG24" s="340">
        <v>4.8969553090614149</v>
      </c>
      <c r="AH24" s="340">
        <v>0.33213132933460732</v>
      </c>
      <c r="AI24" s="340">
        <v>0.22722146023910608</v>
      </c>
      <c r="AJ24" s="340">
        <v>0.41704766157303796</v>
      </c>
      <c r="AK24" s="340">
        <v>0.12182385129804538</v>
      </c>
      <c r="AL24" s="340">
        <v>1.0982243024447966</v>
      </c>
      <c r="AM24" s="340">
        <v>0.85238940963571352</v>
      </c>
      <c r="AN24" s="340">
        <v>0.80853866201565716</v>
      </c>
      <c r="AO24" s="340">
        <v>0.79717394834780064</v>
      </c>
      <c r="AP24" s="340">
        <v>2.8012006857842469</v>
      </c>
      <c r="AQ24" s="340">
        <v>5.2593027057834183</v>
      </c>
    </row>
    <row r="25" spans="1:43" s="64" customFormat="1" ht="9">
      <c r="A25" s="63" t="s">
        <v>66</v>
      </c>
    </row>
  </sheetData>
  <mergeCells count="14">
    <mergeCell ref="B4:G4"/>
    <mergeCell ref="H4:M4"/>
    <mergeCell ref="N4:R4"/>
    <mergeCell ref="S4:W4"/>
    <mergeCell ref="X4:AB4"/>
    <mergeCell ref="AH4:AL4"/>
    <mergeCell ref="AM4:AQ4"/>
    <mergeCell ref="N5:Q5"/>
    <mergeCell ref="S5:V5"/>
    <mergeCell ref="X5:AA5"/>
    <mergeCell ref="AC5:AF5"/>
    <mergeCell ref="AH5:AK5"/>
    <mergeCell ref="AM5:AP5"/>
    <mergeCell ref="AC4:AG4"/>
  </mergeCells>
  <pageMargins left="0.17" right="0.17" top="0.52" bottom="0.5" header="0.5" footer="0.5"/>
  <pageSetup paperSize="9" scale="49" orientation="landscape"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dimension ref="A1:AR49"/>
  <sheetViews>
    <sheetView showGridLines="0" zoomScaleNormal="100" zoomScaleSheetLayoutView="100" workbookViewId="0">
      <pane xSplit="1" ySplit="6" topLeftCell="B7" activePane="bottomRight" state="frozen"/>
      <selection activeCell="D28" sqref="D28"/>
      <selection pane="topRight" activeCell="D28" sqref="D28"/>
      <selection pane="bottomLeft" activeCell="D28" sqref="D28"/>
      <selection pane="bottomRight" activeCell="Y75" sqref="Y75"/>
    </sheetView>
  </sheetViews>
  <sheetFormatPr defaultRowHeight="12.75"/>
  <cols>
    <col min="1" max="1" width="17.140625" style="71" customWidth="1"/>
    <col min="2" max="5" width="6.85546875" style="65" bestFit="1" customWidth="1"/>
    <col min="6" max="7" width="6.85546875" style="341" bestFit="1" customWidth="1"/>
    <col min="8" max="13" width="6.85546875" style="65" bestFit="1" customWidth="1"/>
    <col min="14" max="17" width="5.42578125" style="65" bestFit="1" customWidth="1"/>
    <col min="18" max="18" width="6.85546875" style="341" bestFit="1" customWidth="1"/>
    <col min="19" max="23" width="6.85546875" style="65" bestFit="1" customWidth="1"/>
    <col min="24" max="27" width="5.42578125" style="65" bestFit="1" customWidth="1"/>
    <col min="28" max="28" width="6.85546875" style="65" bestFit="1" customWidth="1"/>
    <col min="29" max="32" width="7.5703125" style="65" bestFit="1" customWidth="1"/>
    <col min="33" max="33" width="7.5703125" style="592" bestFit="1" customWidth="1"/>
    <col min="34" max="34" width="5.42578125" style="436" bestFit="1" customWidth="1"/>
    <col min="35" max="38" width="6.85546875" style="436" bestFit="1" customWidth="1"/>
    <col min="39" max="43" width="7.5703125" style="436" bestFit="1" customWidth="1"/>
    <col min="44" max="44" width="4.5703125" style="436" customWidth="1"/>
    <col min="45" max="16384" width="9.140625" style="65"/>
  </cols>
  <sheetData>
    <row r="1" spans="1:44" ht="15">
      <c r="AG1" s="65"/>
      <c r="AH1" s="435"/>
      <c r="AI1" s="435"/>
      <c r="AJ1" s="435"/>
      <c r="AK1" s="435"/>
      <c r="AL1" s="435"/>
      <c r="AM1" s="435"/>
      <c r="AN1" s="435"/>
      <c r="AO1" s="435"/>
      <c r="AP1" s="435"/>
      <c r="AQ1" s="435"/>
      <c r="AR1" s="435"/>
    </row>
    <row r="2" spans="1:44" s="66" customFormat="1" ht="15">
      <c r="A2" s="512" t="s">
        <v>527</v>
      </c>
      <c r="F2" s="342"/>
      <c r="G2" s="342"/>
      <c r="H2" s="264"/>
      <c r="R2" s="342"/>
      <c r="AH2" s="435"/>
      <c r="AI2" s="435"/>
      <c r="AJ2" s="435"/>
      <c r="AK2" s="435"/>
      <c r="AL2" s="435"/>
      <c r="AM2" s="435"/>
      <c r="AN2" s="435"/>
      <c r="AO2" s="435"/>
      <c r="AP2" s="435"/>
      <c r="AQ2" s="435"/>
      <c r="AR2" s="435"/>
    </row>
    <row r="3" spans="1:44" ht="13.5" thickBot="1">
      <c r="A3" s="67" t="s">
        <v>15</v>
      </c>
      <c r="AG3" s="65"/>
    </row>
    <row r="4" spans="1:44">
      <c r="A4" s="265"/>
      <c r="B4" s="753" t="s">
        <v>47</v>
      </c>
      <c r="C4" s="753"/>
      <c r="D4" s="753"/>
      <c r="E4" s="753"/>
      <c r="F4" s="753"/>
      <c r="G4" s="753"/>
      <c r="H4" s="761" t="s">
        <v>48</v>
      </c>
      <c r="I4" s="761"/>
      <c r="J4" s="761"/>
      <c r="K4" s="761"/>
      <c r="L4" s="761"/>
      <c r="M4" s="761"/>
      <c r="N4" s="753" t="s">
        <v>47</v>
      </c>
      <c r="O4" s="753"/>
      <c r="P4" s="753"/>
      <c r="Q4" s="753"/>
      <c r="R4" s="753"/>
      <c r="S4" s="753" t="s">
        <v>48</v>
      </c>
      <c r="T4" s="753"/>
      <c r="U4" s="753"/>
      <c r="V4" s="753"/>
      <c r="W4" s="753"/>
      <c r="X4" s="753" t="s">
        <v>47</v>
      </c>
      <c r="Y4" s="753"/>
      <c r="Z4" s="753"/>
      <c r="AA4" s="753"/>
      <c r="AB4" s="753"/>
      <c r="AC4" s="753" t="s">
        <v>48</v>
      </c>
      <c r="AD4" s="753"/>
      <c r="AE4" s="753"/>
      <c r="AF4" s="753"/>
      <c r="AG4" s="753"/>
      <c r="AH4" s="755" t="s">
        <v>47</v>
      </c>
      <c r="AI4" s="755"/>
      <c r="AJ4" s="755"/>
      <c r="AK4" s="755"/>
      <c r="AL4" s="755"/>
      <c r="AM4" s="756" t="s">
        <v>48</v>
      </c>
      <c r="AN4" s="756"/>
      <c r="AO4" s="756"/>
      <c r="AP4" s="756"/>
      <c r="AQ4" s="756"/>
    </row>
    <row r="5" spans="1:44">
      <c r="A5" s="266"/>
      <c r="B5" s="261">
        <v>2003</v>
      </c>
      <c r="C5" s="261">
        <v>2004</v>
      </c>
      <c r="D5" s="261">
        <v>2005</v>
      </c>
      <c r="E5" s="267">
        <v>2006</v>
      </c>
      <c r="F5" s="267">
        <v>2007</v>
      </c>
      <c r="G5" s="343">
        <v>2008</v>
      </c>
      <c r="H5" s="261">
        <v>2003</v>
      </c>
      <c r="I5" s="261">
        <v>2004</v>
      </c>
      <c r="J5" s="261">
        <v>2005</v>
      </c>
      <c r="K5" s="267">
        <v>2006</v>
      </c>
      <c r="L5" s="267">
        <v>2007</v>
      </c>
      <c r="M5" s="343">
        <v>2008</v>
      </c>
      <c r="N5" s="757">
        <v>2009</v>
      </c>
      <c r="O5" s="757"/>
      <c r="P5" s="757"/>
      <c r="Q5" s="757"/>
      <c r="R5" s="344"/>
      <c r="S5" s="757">
        <v>2009</v>
      </c>
      <c r="T5" s="757"/>
      <c r="U5" s="757"/>
      <c r="V5" s="757"/>
      <c r="W5" s="267"/>
      <c r="X5" s="758">
        <v>2010</v>
      </c>
      <c r="Y5" s="758"/>
      <c r="Z5" s="758"/>
      <c r="AA5" s="758"/>
      <c r="AB5" s="758"/>
      <c r="AC5" s="757">
        <v>2010</v>
      </c>
      <c r="AD5" s="757"/>
      <c r="AE5" s="757"/>
      <c r="AF5" s="757"/>
      <c r="AG5" s="593"/>
      <c r="AH5" s="759">
        <v>2011</v>
      </c>
      <c r="AI5" s="759"/>
      <c r="AJ5" s="759"/>
      <c r="AK5" s="759"/>
      <c r="AL5" s="437"/>
      <c r="AM5" s="760">
        <v>2011</v>
      </c>
      <c r="AN5" s="760"/>
      <c r="AO5" s="760"/>
      <c r="AP5" s="760"/>
      <c r="AQ5" s="438"/>
    </row>
    <row r="6" spans="1:44">
      <c r="A6" s="268"/>
      <c r="B6" s="263" t="s">
        <v>46</v>
      </c>
      <c r="C6" s="263" t="s">
        <v>46</v>
      </c>
      <c r="D6" s="263" t="s">
        <v>46</v>
      </c>
      <c r="E6" s="263" t="s">
        <v>46</v>
      </c>
      <c r="F6" s="263" t="s">
        <v>46</v>
      </c>
      <c r="G6" s="263" t="s">
        <v>46</v>
      </c>
      <c r="H6" s="263" t="s">
        <v>46</v>
      </c>
      <c r="I6" s="263" t="s">
        <v>46</v>
      </c>
      <c r="J6" s="263" t="s">
        <v>46</v>
      </c>
      <c r="K6" s="263" t="s">
        <v>46</v>
      </c>
      <c r="L6" s="263" t="s">
        <v>46</v>
      </c>
      <c r="M6" s="263" t="s">
        <v>46</v>
      </c>
      <c r="N6" s="269" t="s">
        <v>42</v>
      </c>
      <c r="O6" s="269" t="s">
        <v>43</v>
      </c>
      <c r="P6" s="269" t="s">
        <v>44</v>
      </c>
      <c r="Q6" s="270" t="s">
        <v>45</v>
      </c>
      <c r="R6" s="263" t="s">
        <v>46</v>
      </c>
      <c r="S6" s="269" t="s">
        <v>42</v>
      </c>
      <c r="T6" s="269" t="s">
        <v>43</v>
      </c>
      <c r="U6" s="269" t="s">
        <v>44</v>
      </c>
      <c r="V6" s="270" t="s">
        <v>45</v>
      </c>
      <c r="W6" s="263" t="s">
        <v>46</v>
      </c>
      <c r="X6" s="345" t="s">
        <v>42</v>
      </c>
      <c r="Y6" s="345" t="s">
        <v>43</v>
      </c>
      <c r="Z6" s="345" t="s">
        <v>44</v>
      </c>
      <c r="AA6" s="346" t="s">
        <v>45</v>
      </c>
      <c r="AB6" s="263" t="s">
        <v>46</v>
      </c>
      <c r="AC6" s="269" t="s">
        <v>42</v>
      </c>
      <c r="AD6" s="269" t="s">
        <v>43</v>
      </c>
      <c r="AE6" s="269" t="s">
        <v>44</v>
      </c>
      <c r="AF6" s="270" t="s">
        <v>45</v>
      </c>
      <c r="AG6" s="263" t="s">
        <v>46</v>
      </c>
      <c r="AH6" s="439" t="s">
        <v>42</v>
      </c>
      <c r="AI6" s="439" t="s">
        <v>43</v>
      </c>
      <c r="AJ6" s="439" t="s">
        <v>44</v>
      </c>
      <c r="AK6" s="439" t="s">
        <v>45</v>
      </c>
      <c r="AL6" s="440" t="s">
        <v>46</v>
      </c>
      <c r="AM6" s="441" t="s">
        <v>42</v>
      </c>
      <c r="AN6" s="441" t="s">
        <v>43</v>
      </c>
      <c r="AO6" s="441" t="s">
        <v>44</v>
      </c>
      <c r="AP6" s="441" t="s">
        <v>45</v>
      </c>
      <c r="AQ6" s="440" t="s">
        <v>46</v>
      </c>
    </row>
    <row r="7" spans="1:44" ht="10.5" customHeight="1">
      <c r="A7" s="68" t="s">
        <v>49</v>
      </c>
      <c r="B7" s="217">
        <v>1366.9887415637431</v>
      </c>
      <c r="C7" s="217">
        <v>1675.8772278825818</v>
      </c>
      <c r="D7" s="217">
        <v>2042.2957988191451</v>
      </c>
      <c r="E7" s="217">
        <v>2415.1608977012352</v>
      </c>
      <c r="F7" s="347">
        <v>3398.2682824931117</v>
      </c>
      <c r="G7" s="347">
        <v>3990.6424880144791</v>
      </c>
      <c r="H7" s="217">
        <v>2306.3532062254517</v>
      </c>
      <c r="I7" s="217">
        <v>2931.6260879869947</v>
      </c>
      <c r="J7" s="217">
        <v>3232.8373572136306</v>
      </c>
      <c r="K7" s="217">
        <v>3752.2562298137418</v>
      </c>
      <c r="L7" s="347">
        <v>5280.5840188883121</v>
      </c>
      <c r="M7" s="347">
        <v>6882.6533843094312</v>
      </c>
      <c r="N7" s="218">
        <v>521.89869797813526</v>
      </c>
      <c r="O7" s="219">
        <v>673.42961985123918</v>
      </c>
      <c r="P7" s="219">
        <v>768.94790459206649</v>
      </c>
      <c r="Q7" s="219">
        <v>744.21134796882097</v>
      </c>
      <c r="R7" s="347">
        <v>2708.4875703902621</v>
      </c>
      <c r="S7" s="347">
        <v>1150.6187548969303</v>
      </c>
      <c r="T7" s="347">
        <v>1181.3545551916479</v>
      </c>
      <c r="U7" s="347">
        <v>1244.7924197864668</v>
      </c>
      <c r="V7" s="347">
        <v>1496.0552425675912</v>
      </c>
      <c r="W7" s="347">
        <v>5072.820972442636</v>
      </c>
      <c r="X7" s="218">
        <v>666.70903898989695</v>
      </c>
      <c r="Y7" s="219">
        <v>781.45806223567774</v>
      </c>
      <c r="Z7" s="219">
        <v>887.82279000041319</v>
      </c>
      <c r="AA7" s="219">
        <v>965.83922909406022</v>
      </c>
      <c r="AB7" s="219">
        <v>3301.8291203200479</v>
      </c>
      <c r="AC7" s="348">
        <v>1117.4208283639482</v>
      </c>
      <c r="AD7" s="348">
        <v>1335.4540741306589</v>
      </c>
      <c r="AE7" s="348">
        <v>1349.4313242171377</v>
      </c>
      <c r="AF7" s="348">
        <v>1648.3623485159178</v>
      </c>
      <c r="AG7" s="594">
        <v>5450.6685752276626</v>
      </c>
      <c r="AH7" s="218">
        <v>978.17301230922908</v>
      </c>
      <c r="AI7" s="219">
        <v>1186.1370985680987</v>
      </c>
      <c r="AJ7" s="219">
        <v>1172.7510611942598</v>
      </c>
      <c r="AK7" s="219">
        <v>1118.3133733159684</v>
      </c>
      <c r="AL7" s="219">
        <v>4455.3745453875563</v>
      </c>
      <c r="AM7" s="348">
        <v>1653.7367674410764</v>
      </c>
      <c r="AN7" s="348">
        <v>1785.5233827605225</v>
      </c>
      <c r="AO7" s="348">
        <v>1802.6152378202719</v>
      </c>
      <c r="AP7" s="348">
        <v>1765.3756259365719</v>
      </c>
      <c r="AQ7" s="348">
        <v>7007.2510139584419</v>
      </c>
    </row>
    <row r="8" spans="1:44" ht="10.5" customHeight="1">
      <c r="A8" s="69" t="s">
        <v>67</v>
      </c>
      <c r="B8" s="220">
        <v>274.99444009140677</v>
      </c>
      <c r="C8" s="220">
        <v>347.6019905579285</v>
      </c>
      <c r="D8" s="220">
        <v>459.6609058850425</v>
      </c>
      <c r="E8" s="220">
        <v>559.60884653368259</v>
      </c>
      <c r="F8" s="349"/>
      <c r="G8" s="349"/>
      <c r="H8" s="220">
        <v>212.79863923463611</v>
      </c>
      <c r="I8" s="220">
        <v>243.71527559216676</v>
      </c>
      <c r="J8" s="220">
        <v>264.21487446067562</v>
      </c>
      <c r="K8" s="220">
        <v>283.41241345515652</v>
      </c>
      <c r="L8" s="349"/>
      <c r="M8" s="349"/>
      <c r="N8" s="349"/>
      <c r="O8" s="349"/>
      <c r="P8" s="349"/>
      <c r="Q8" s="221"/>
      <c r="R8" s="349"/>
      <c r="S8" s="349"/>
      <c r="T8" s="349"/>
      <c r="U8" s="349"/>
      <c r="V8" s="349"/>
      <c r="W8" s="349"/>
      <c r="X8" s="349"/>
      <c r="Y8" s="349"/>
      <c r="Z8" s="349"/>
      <c r="AA8" s="349"/>
      <c r="AB8" s="349"/>
      <c r="AC8" s="350"/>
      <c r="AD8" s="350"/>
      <c r="AE8" s="350"/>
      <c r="AF8" s="350"/>
      <c r="AG8" s="595"/>
      <c r="AH8" s="349"/>
      <c r="AI8" s="349"/>
      <c r="AJ8" s="349"/>
      <c r="AK8" s="349"/>
      <c r="AL8" s="349"/>
      <c r="AM8" s="350"/>
      <c r="AN8" s="350"/>
      <c r="AO8" s="350"/>
      <c r="AP8" s="350"/>
      <c r="AQ8" s="350"/>
    </row>
    <row r="9" spans="1:44" ht="10.5" customHeight="1">
      <c r="A9" s="69" t="s">
        <v>68</v>
      </c>
      <c r="B9" s="220"/>
      <c r="C9" s="220"/>
      <c r="D9" s="220"/>
      <c r="E9" s="220"/>
      <c r="F9" s="349">
        <v>644.73960624111908</v>
      </c>
      <c r="G9" s="349">
        <v>934.82081904283325</v>
      </c>
      <c r="H9" s="220"/>
      <c r="I9" s="220"/>
      <c r="J9" s="220"/>
      <c r="K9" s="220"/>
      <c r="L9" s="349">
        <v>454.53797626455378</v>
      </c>
      <c r="M9" s="349">
        <v>533.05799333454445</v>
      </c>
      <c r="N9" s="349">
        <v>108.35575082924311</v>
      </c>
      <c r="O9" s="349">
        <v>102.20620934826394</v>
      </c>
      <c r="P9" s="349">
        <v>57.500329882376008</v>
      </c>
      <c r="Q9" s="349">
        <v>69.74914046823757</v>
      </c>
      <c r="R9" s="349">
        <v>337.81143052812058</v>
      </c>
      <c r="S9" s="349">
        <v>80.507642586124291</v>
      </c>
      <c r="T9" s="349">
        <v>100.26345459137463</v>
      </c>
      <c r="U9" s="349">
        <v>101.43945585872659</v>
      </c>
      <c r="V9" s="349">
        <v>115.78250691660088</v>
      </c>
      <c r="W9" s="349">
        <v>397.9930599528264</v>
      </c>
      <c r="X9" s="349">
        <v>45.957501103818501</v>
      </c>
      <c r="Y9" s="349">
        <v>67.12802431450686</v>
      </c>
      <c r="Z9" s="349">
        <v>73.688218722738384</v>
      </c>
      <c r="AA9" s="349">
        <v>85.03876332602475</v>
      </c>
      <c r="AB9" s="349">
        <v>271.81250746708849</v>
      </c>
      <c r="AC9" s="350">
        <v>88.338168478723304</v>
      </c>
      <c r="AD9" s="350">
        <v>102.29410327125777</v>
      </c>
      <c r="AE9" s="350">
        <v>100.04095792488911</v>
      </c>
      <c r="AF9" s="350">
        <v>127.71787040266928</v>
      </c>
      <c r="AG9" s="595">
        <v>418.39110007753948</v>
      </c>
      <c r="AH9" s="349">
        <v>57.838764279155257</v>
      </c>
      <c r="AI9" s="349">
        <v>99.035721849654593</v>
      </c>
      <c r="AJ9" s="349">
        <v>82.964217595891711</v>
      </c>
      <c r="AK9" s="349">
        <v>93.527151093319063</v>
      </c>
      <c r="AL9" s="349">
        <v>333.36585481802064</v>
      </c>
      <c r="AM9" s="350">
        <v>111.59524133730278</v>
      </c>
      <c r="AN9" s="350">
        <v>125.54875597097617</v>
      </c>
      <c r="AO9" s="350">
        <v>123.25434704210994</v>
      </c>
      <c r="AP9" s="350">
        <v>137.45246727524045</v>
      </c>
      <c r="AQ9" s="350">
        <v>497.85081162562938</v>
      </c>
    </row>
    <row r="10" spans="1:44" ht="10.5" customHeight="1">
      <c r="A10" s="69" t="s">
        <v>69</v>
      </c>
      <c r="B10" s="220"/>
      <c r="C10" s="220"/>
      <c r="D10" s="220"/>
      <c r="E10" s="220"/>
      <c r="F10" s="349">
        <v>27.950928587338389</v>
      </c>
      <c r="G10" s="349">
        <v>38.959993999499638</v>
      </c>
      <c r="H10" s="220"/>
      <c r="I10" s="220"/>
      <c r="J10" s="220"/>
      <c r="K10" s="220"/>
      <c r="L10" s="349">
        <v>1.3511586232891013</v>
      </c>
      <c r="M10" s="349">
        <v>1.2129290049940953</v>
      </c>
      <c r="N10" s="349">
        <v>4.5447505488717415</v>
      </c>
      <c r="O10" s="349">
        <v>5.7888118996076541</v>
      </c>
      <c r="P10" s="349">
        <v>7.4300206440585539</v>
      </c>
      <c r="Q10" s="349">
        <v>7.1181027639831393</v>
      </c>
      <c r="R10" s="349">
        <v>24.881685856521088</v>
      </c>
      <c r="S10" s="349">
        <v>0.41914821144862557</v>
      </c>
      <c r="T10" s="349">
        <v>0.44925040659764581</v>
      </c>
      <c r="U10" s="349">
        <v>0.51736099127828672</v>
      </c>
      <c r="V10" s="349">
        <v>0.36475315680147841</v>
      </c>
      <c r="W10" s="349">
        <v>1.7505127661260365</v>
      </c>
      <c r="X10" s="349">
        <v>4.8887719558225537</v>
      </c>
      <c r="Y10" s="349">
        <v>8.3311497100688943</v>
      </c>
      <c r="Z10" s="349">
        <v>7.0299031110131196</v>
      </c>
      <c r="AA10" s="349">
        <v>7.1851899437646818</v>
      </c>
      <c r="AB10" s="349">
        <v>27.435014720669251</v>
      </c>
      <c r="AC10" s="350">
        <v>0.15540697269230197</v>
      </c>
      <c r="AD10" s="350">
        <v>0.27425202634225021</v>
      </c>
      <c r="AE10" s="350">
        <v>0.40132651873101921</v>
      </c>
      <c r="AF10" s="350">
        <v>0.60759739548700564</v>
      </c>
      <c r="AG10" s="595">
        <v>1.4385829132525769</v>
      </c>
      <c r="AH10" s="349">
        <v>6.000521363008426</v>
      </c>
      <c r="AI10" s="349">
        <v>9.9919916130818738</v>
      </c>
      <c r="AJ10" s="349">
        <v>10.078134663873602</v>
      </c>
      <c r="AK10" s="349">
        <v>8.1696752474561247</v>
      </c>
      <c r="AL10" s="349">
        <v>34.240322887420028</v>
      </c>
      <c r="AM10" s="350">
        <v>0.22311331912131599</v>
      </c>
      <c r="AN10" s="350">
        <v>0.42453544075188376</v>
      </c>
      <c r="AO10" s="350">
        <v>0.74408268716666726</v>
      </c>
      <c r="AP10" s="350">
        <v>0.74795245948893752</v>
      </c>
      <c r="AQ10" s="350">
        <v>2.1396839065288047</v>
      </c>
    </row>
    <row r="11" spans="1:44" ht="10.5" customHeight="1">
      <c r="A11" s="69" t="s">
        <v>70</v>
      </c>
      <c r="B11" s="220">
        <v>279.39081152909677</v>
      </c>
      <c r="C11" s="220">
        <v>317.22014515504344</v>
      </c>
      <c r="D11" s="220">
        <v>364.20622411901144</v>
      </c>
      <c r="E11" s="220">
        <v>381.16921497452518</v>
      </c>
      <c r="F11" s="349">
        <v>501.77654248650322</v>
      </c>
      <c r="G11" s="349">
        <v>564.86641461096929</v>
      </c>
      <c r="H11" s="220">
        <v>304.77313038317789</v>
      </c>
      <c r="I11" s="220">
        <v>368.18742254924575</v>
      </c>
      <c r="J11" s="220">
        <v>336.13693687713095</v>
      </c>
      <c r="K11" s="220">
        <v>372.26707256537367</v>
      </c>
      <c r="L11" s="349">
        <v>533.12897954249422</v>
      </c>
      <c r="M11" s="349">
        <v>652.9063113650634</v>
      </c>
      <c r="N11" s="349">
        <v>116.23373107170362</v>
      </c>
      <c r="O11" s="349">
        <v>103.27661010216721</v>
      </c>
      <c r="P11" s="349">
        <v>110.51983808930959</v>
      </c>
      <c r="Q11" s="349">
        <v>125.83274930468947</v>
      </c>
      <c r="R11" s="349">
        <v>455.86292856786986</v>
      </c>
      <c r="S11" s="349">
        <v>113.42925047557537</v>
      </c>
      <c r="T11" s="349">
        <v>129.55831702228713</v>
      </c>
      <c r="U11" s="349">
        <v>130.64642956448327</v>
      </c>
      <c r="V11" s="349">
        <v>148.04308532524038</v>
      </c>
      <c r="W11" s="349">
        <v>521.6770823875861</v>
      </c>
      <c r="X11" s="349">
        <v>134.89838489807414</v>
      </c>
      <c r="Y11" s="349">
        <v>143.8050310316244</v>
      </c>
      <c r="Z11" s="349">
        <v>173.36591285157641</v>
      </c>
      <c r="AA11" s="349">
        <v>240.45755418890758</v>
      </c>
      <c r="AB11" s="349">
        <v>692.52688297018244</v>
      </c>
      <c r="AC11" s="350">
        <v>117.17595661700817</v>
      </c>
      <c r="AD11" s="350">
        <v>156.82112347875866</v>
      </c>
      <c r="AE11" s="350">
        <v>163.72190632325191</v>
      </c>
      <c r="AF11" s="350">
        <v>172.37917663932438</v>
      </c>
      <c r="AG11" s="595">
        <v>610.09816305834306</v>
      </c>
      <c r="AH11" s="349">
        <v>301.13368189147496</v>
      </c>
      <c r="AI11" s="349">
        <v>329.82441124366648</v>
      </c>
      <c r="AJ11" s="349">
        <v>296.96139554506072</v>
      </c>
      <c r="AK11" s="349">
        <v>313.95014637556</v>
      </c>
      <c r="AL11" s="349">
        <v>1241.8696350557623</v>
      </c>
      <c r="AM11" s="350">
        <v>171.18434535184906</v>
      </c>
      <c r="AN11" s="350">
        <v>194.76499733708229</v>
      </c>
      <c r="AO11" s="350">
        <v>183.5678631868231</v>
      </c>
      <c r="AP11" s="350">
        <v>179.36944570347262</v>
      </c>
      <c r="AQ11" s="350">
        <v>728.88665157922696</v>
      </c>
    </row>
    <row r="12" spans="1:44" ht="10.5" customHeight="1">
      <c r="A12" s="69" t="s">
        <v>71</v>
      </c>
      <c r="B12" s="220">
        <v>180.39816388210187</v>
      </c>
      <c r="C12" s="220">
        <v>228.75665365125167</v>
      </c>
      <c r="D12" s="220">
        <v>313.15349186399982</v>
      </c>
      <c r="E12" s="220">
        <v>361.26854022657415</v>
      </c>
      <c r="F12" s="349">
        <v>424.65461121591352</v>
      </c>
      <c r="G12" s="349">
        <v>536.36533098194991</v>
      </c>
      <c r="H12" s="220">
        <v>300.57627096890604</v>
      </c>
      <c r="I12" s="220">
        <v>282.63716608563226</v>
      </c>
      <c r="J12" s="220">
        <v>297.72368129092246</v>
      </c>
      <c r="K12" s="220">
        <v>306.36474305540924</v>
      </c>
      <c r="L12" s="349">
        <v>416.24475925628741</v>
      </c>
      <c r="M12" s="349">
        <v>511.69530373858271</v>
      </c>
      <c r="N12" s="349">
        <v>58.051645957872964</v>
      </c>
      <c r="O12" s="349">
        <v>84.374221754573853</v>
      </c>
      <c r="P12" s="349">
        <v>77.741566131255752</v>
      </c>
      <c r="Q12" s="349">
        <v>71.481086769352089</v>
      </c>
      <c r="R12" s="349">
        <v>291.64852061305464</v>
      </c>
      <c r="S12" s="349">
        <v>84.049771103935498</v>
      </c>
      <c r="T12" s="349">
        <v>100.80380275319976</v>
      </c>
      <c r="U12" s="349">
        <v>120.75758284929822</v>
      </c>
      <c r="V12" s="349">
        <v>136.24522323923259</v>
      </c>
      <c r="W12" s="349">
        <v>441.85637994566605</v>
      </c>
      <c r="X12" s="349">
        <v>60.602025147601836</v>
      </c>
      <c r="Y12" s="349">
        <v>67.157646723728959</v>
      </c>
      <c r="Z12" s="349">
        <v>65.47116307400249</v>
      </c>
      <c r="AA12" s="349">
        <v>51.862031387735897</v>
      </c>
      <c r="AB12" s="349">
        <v>245.0928663330692</v>
      </c>
      <c r="AC12" s="350">
        <v>88.924113191301899</v>
      </c>
      <c r="AD12" s="350">
        <v>96.470336198102956</v>
      </c>
      <c r="AE12" s="350">
        <v>105.34007222776333</v>
      </c>
      <c r="AF12" s="350">
        <v>157.91537019523966</v>
      </c>
      <c r="AG12" s="595">
        <v>448.64989181240787</v>
      </c>
      <c r="AH12" s="349">
        <v>43.663077930178801</v>
      </c>
      <c r="AI12" s="349">
        <v>59.237882087923651</v>
      </c>
      <c r="AJ12" s="349">
        <v>58.669779553155934</v>
      </c>
      <c r="AK12" s="349">
        <v>53.651935413224464</v>
      </c>
      <c r="AL12" s="349">
        <v>215.22267498448286</v>
      </c>
      <c r="AM12" s="350">
        <v>102.20264494616637</v>
      </c>
      <c r="AN12" s="350">
        <v>158.5590413269847</v>
      </c>
      <c r="AO12" s="350">
        <v>135.68728178975886</v>
      </c>
      <c r="AP12" s="350">
        <v>169.82707263857731</v>
      </c>
      <c r="AQ12" s="350">
        <v>566.27604070148732</v>
      </c>
    </row>
    <row r="13" spans="1:44" ht="10.5" customHeight="1">
      <c r="A13" s="69" t="s">
        <v>72</v>
      </c>
      <c r="B13" s="220">
        <v>95.413605149696764</v>
      </c>
      <c r="C13" s="220">
        <v>134.55189965686773</v>
      </c>
      <c r="D13" s="220">
        <v>169.80559861623854</v>
      </c>
      <c r="E13" s="220">
        <v>238.48092235266455</v>
      </c>
      <c r="F13" s="349">
        <v>349.88695384899808</v>
      </c>
      <c r="G13" s="349">
        <v>321.43591488400517</v>
      </c>
      <c r="H13" s="220">
        <v>123.12994590636409</v>
      </c>
      <c r="I13" s="220">
        <v>168.808141989897</v>
      </c>
      <c r="J13" s="220">
        <v>194.11540205014771</v>
      </c>
      <c r="K13" s="220">
        <v>228.26597939045777</v>
      </c>
      <c r="L13" s="349">
        <v>313.28432782070001</v>
      </c>
      <c r="M13" s="349">
        <v>390.18405053076708</v>
      </c>
      <c r="N13" s="349">
        <v>43.129792066329941</v>
      </c>
      <c r="O13" s="349">
        <v>44.178820024484772</v>
      </c>
      <c r="P13" s="349">
        <v>67.085068688111193</v>
      </c>
      <c r="Q13" s="349">
        <v>63.887686513750808</v>
      </c>
      <c r="R13" s="349">
        <v>218.28136729267669</v>
      </c>
      <c r="S13" s="349">
        <v>70.371747603251194</v>
      </c>
      <c r="T13" s="349">
        <v>103.83975481850524</v>
      </c>
      <c r="U13" s="349">
        <v>87.555600306282059</v>
      </c>
      <c r="V13" s="349">
        <v>106.74200943194981</v>
      </c>
      <c r="W13" s="349">
        <v>368.50911215998826</v>
      </c>
      <c r="X13" s="349">
        <v>48.746713456615524</v>
      </c>
      <c r="Y13" s="349">
        <v>56.560438679142862</v>
      </c>
      <c r="Z13" s="349">
        <v>63.560213606256525</v>
      </c>
      <c r="AA13" s="349">
        <v>65.711276097636386</v>
      </c>
      <c r="AB13" s="349">
        <v>234.57864183965128</v>
      </c>
      <c r="AC13" s="350">
        <v>70.257353549088805</v>
      </c>
      <c r="AD13" s="350">
        <v>89.834453820930833</v>
      </c>
      <c r="AE13" s="350">
        <v>75.391029372181634</v>
      </c>
      <c r="AF13" s="350">
        <v>91.80050180502225</v>
      </c>
      <c r="AG13" s="595">
        <v>327.28333854722354</v>
      </c>
      <c r="AH13" s="349">
        <v>57.279397078746641</v>
      </c>
      <c r="AI13" s="349">
        <v>78.486827624293227</v>
      </c>
      <c r="AJ13" s="349">
        <v>82.462735964391172</v>
      </c>
      <c r="AK13" s="349">
        <v>71.516872150322399</v>
      </c>
      <c r="AL13" s="349">
        <v>289.74583281775347</v>
      </c>
      <c r="AM13" s="350">
        <v>70.91850079350327</v>
      </c>
      <c r="AN13" s="350">
        <v>133.84848032430557</v>
      </c>
      <c r="AO13" s="350">
        <v>115.69049186630481</v>
      </c>
      <c r="AP13" s="350">
        <v>98.365616255358134</v>
      </c>
      <c r="AQ13" s="350">
        <v>418.82308923947176</v>
      </c>
    </row>
    <row r="14" spans="1:44" s="436" customFormat="1" ht="10.5" customHeight="1">
      <c r="A14" s="69" t="s">
        <v>73</v>
      </c>
      <c r="B14" s="220">
        <v>25.829498271803409</v>
      </c>
      <c r="C14" s="220">
        <v>51.54319861824483</v>
      </c>
      <c r="D14" s="220">
        <v>76.096831400380154</v>
      </c>
      <c r="E14" s="220">
        <v>130.87077296266747</v>
      </c>
      <c r="F14" s="349">
        <v>243.91244046677463</v>
      </c>
      <c r="G14" s="349">
        <v>379.29355458209687</v>
      </c>
      <c r="H14" s="220">
        <v>149.21478366667935</v>
      </c>
      <c r="I14" s="220">
        <v>209.74630845564042</v>
      </c>
      <c r="J14" s="220">
        <v>234.40642107619129</v>
      </c>
      <c r="K14" s="220">
        <v>251.33028284588258</v>
      </c>
      <c r="L14" s="349">
        <v>271.12833094576911</v>
      </c>
      <c r="M14" s="349">
        <v>327.91984302060189</v>
      </c>
      <c r="N14" s="349">
        <v>29.764450996471503</v>
      </c>
      <c r="O14" s="349">
        <v>51.49638488412397</v>
      </c>
      <c r="P14" s="349">
        <v>74.993180373742973</v>
      </c>
      <c r="Q14" s="349">
        <v>60.690502897984061</v>
      </c>
      <c r="R14" s="349">
        <v>216.9445191523225</v>
      </c>
      <c r="S14" s="349">
        <v>49.352355846799981</v>
      </c>
      <c r="T14" s="349">
        <v>61.69968081869137</v>
      </c>
      <c r="U14" s="349">
        <v>64.114915152663443</v>
      </c>
      <c r="V14" s="349">
        <v>69.1448625683486</v>
      </c>
      <c r="W14" s="349">
        <v>244.31181438650341</v>
      </c>
      <c r="X14" s="349">
        <v>67.777664932750724</v>
      </c>
      <c r="Y14" s="349">
        <v>73.229321315660016</v>
      </c>
      <c r="Z14" s="349">
        <v>76.522184818056928</v>
      </c>
      <c r="AA14" s="349">
        <v>76.50541305764861</v>
      </c>
      <c r="AB14" s="349">
        <v>294.03458412411624</v>
      </c>
      <c r="AC14" s="350">
        <v>54.887493063515656</v>
      </c>
      <c r="AD14" s="350">
        <v>72.751711391943388</v>
      </c>
      <c r="AE14" s="350">
        <v>79.799074691141428</v>
      </c>
      <c r="AF14" s="350">
        <v>94.155982411043013</v>
      </c>
      <c r="AG14" s="595">
        <v>301.59426155764345</v>
      </c>
      <c r="AH14" s="349">
        <v>72.362210005989965</v>
      </c>
      <c r="AI14" s="349">
        <v>85.076520358394788</v>
      </c>
      <c r="AJ14" s="349">
        <v>77.669819424140584</v>
      </c>
      <c r="AK14" s="349">
        <v>72.571497988721475</v>
      </c>
      <c r="AL14" s="349">
        <v>307.68004777724684</v>
      </c>
      <c r="AM14" s="350">
        <v>96.163068465199473</v>
      </c>
      <c r="AN14" s="350">
        <v>117.50270467761248</v>
      </c>
      <c r="AO14" s="350">
        <v>131.6824867237118</v>
      </c>
      <c r="AP14" s="350">
        <v>112.30189686629453</v>
      </c>
      <c r="AQ14" s="350">
        <v>457.65015673281835</v>
      </c>
    </row>
    <row r="15" spans="1:44" s="436" customFormat="1" ht="10.5" customHeight="1">
      <c r="A15" s="69" t="s">
        <v>74</v>
      </c>
      <c r="B15" s="220">
        <v>66.173734898405073</v>
      </c>
      <c r="C15" s="220">
        <v>80.158360730175218</v>
      </c>
      <c r="D15" s="220">
        <v>81.075228431868908</v>
      </c>
      <c r="E15" s="220">
        <v>124.70690806348955</v>
      </c>
      <c r="F15" s="349">
        <v>165.12943931139188</v>
      </c>
      <c r="G15" s="349">
        <v>230.48805820131957</v>
      </c>
      <c r="H15" s="220">
        <v>63.5499775601577</v>
      </c>
      <c r="I15" s="220">
        <v>65.781715591336805</v>
      </c>
      <c r="J15" s="220">
        <v>75.253226698069</v>
      </c>
      <c r="K15" s="220">
        <v>79.029993644178745</v>
      </c>
      <c r="L15" s="349">
        <v>110.84581510540035</v>
      </c>
      <c r="M15" s="349">
        <v>137.76898753057395</v>
      </c>
      <c r="N15" s="349">
        <v>35.497142297390894</v>
      </c>
      <c r="O15" s="349">
        <v>44.920270463525533</v>
      </c>
      <c r="P15" s="349">
        <v>32.191064423503832</v>
      </c>
      <c r="Q15" s="349">
        <v>40.130325367703229</v>
      </c>
      <c r="R15" s="349">
        <v>152.73880255212347</v>
      </c>
      <c r="S15" s="349">
        <v>25.504628289535514</v>
      </c>
      <c r="T15" s="349">
        <v>25.974972282785032</v>
      </c>
      <c r="U15" s="349">
        <v>30.898987821279444</v>
      </c>
      <c r="V15" s="349">
        <v>36.017853835385125</v>
      </c>
      <c r="W15" s="349">
        <v>118.39644222898512</v>
      </c>
      <c r="X15" s="349">
        <v>31.237693848796717</v>
      </c>
      <c r="Y15" s="349">
        <v>29.068290618159057</v>
      </c>
      <c r="Z15" s="349">
        <v>30.565253170253833</v>
      </c>
      <c r="AA15" s="349">
        <v>32.751942349554653</v>
      </c>
      <c r="AB15" s="349">
        <v>123.62317998676427</v>
      </c>
      <c r="AC15" s="350">
        <v>23.806126451561703</v>
      </c>
      <c r="AD15" s="350">
        <v>27.341707772439882</v>
      </c>
      <c r="AE15" s="350">
        <v>29.765806382006033</v>
      </c>
      <c r="AF15" s="350">
        <v>32.372515212700755</v>
      </c>
      <c r="AG15" s="595">
        <v>113.28615581870838</v>
      </c>
      <c r="AH15" s="349">
        <v>37.122783882140453</v>
      </c>
      <c r="AI15" s="349">
        <v>39.636146849705767</v>
      </c>
      <c r="AJ15" s="349">
        <v>33.368234009006855</v>
      </c>
      <c r="AK15" s="349">
        <v>29.495174357249997</v>
      </c>
      <c r="AL15" s="349">
        <v>139.62233909810308</v>
      </c>
      <c r="AM15" s="350">
        <v>27.201259555692481</v>
      </c>
      <c r="AN15" s="350">
        <v>35.914763965696309</v>
      </c>
      <c r="AO15" s="350">
        <v>36.529022694156652</v>
      </c>
      <c r="AP15" s="350">
        <v>33.476827537763008</v>
      </c>
      <c r="AQ15" s="350">
        <v>133.12187375330845</v>
      </c>
    </row>
    <row r="16" spans="1:44" s="436" customFormat="1" ht="10.5" customHeight="1">
      <c r="A16" s="69" t="s">
        <v>75</v>
      </c>
      <c r="B16" s="220">
        <v>9.7049185873078994</v>
      </c>
      <c r="C16" s="220">
        <v>15.158149549701688</v>
      </c>
      <c r="D16" s="220">
        <v>34.636317743302527</v>
      </c>
      <c r="E16" s="220">
        <v>83.867111907471752</v>
      </c>
      <c r="F16" s="349">
        <v>178.08040724932738</v>
      </c>
      <c r="G16" s="349">
        <v>109.21409499238722</v>
      </c>
      <c r="H16" s="220">
        <v>16.701573976880645</v>
      </c>
      <c r="I16" s="220">
        <v>22.097897465522141</v>
      </c>
      <c r="J16" s="220">
        <v>27.276495494806937</v>
      </c>
      <c r="K16" s="220">
        <v>27.030820308119786</v>
      </c>
      <c r="L16" s="349">
        <v>32.406691957142911</v>
      </c>
      <c r="M16" s="349">
        <v>42.119384344444271</v>
      </c>
      <c r="N16" s="349">
        <v>8.1168742183216569</v>
      </c>
      <c r="O16" s="349">
        <v>4.3406717749797288</v>
      </c>
      <c r="P16" s="349">
        <v>14.16513770114987</v>
      </c>
      <c r="Q16" s="349">
        <v>9.5235374063242197</v>
      </c>
      <c r="R16" s="349">
        <v>36.146221100775477</v>
      </c>
      <c r="S16" s="349">
        <v>6.6259486534174634</v>
      </c>
      <c r="T16" s="349">
        <v>7.950016319751283</v>
      </c>
      <c r="U16" s="349">
        <v>10.118303768054286</v>
      </c>
      <c r="V16" s="349">
        <v>9.0408425695708949</v>
      </c>
      <c r="W16" s="349">
        <v>33.735111310793926</v>
      </c>
      <c r="X16" s="349">
        <v>26.959178933016993</v>
      </c>
      <c r="Y16" s="349">
        <v>18.675135924378914</v>
      </c>
      <c r="Z16" s="349">
        <v>16.498276887181799</v>
      </c>
      <c r="AA16" s="349">
        <v>18.622771198286753</v>
      </c>
      <c r="AB16" s="349">
        <v>80.755362942864465</v>
      </c>
      <c r="AC16" s="350">
        <v>8.2455900741020596</v>
      </c>
      <c r="AD16" s="350">
        <v>6.7823121978068492</v>
      </c>
      <c r="AE16" s="350">
        <v>8.0185747321607863</v>
      </c>
      <c r="AF16" s="350">
        <v>8.4354718639829702</v>
      </c>
      <c r="AG16" s="595">
        <v>31.481948868052662</v>
      </c>
      <c r="AH16" s="349">
        <v>19.471613355235228</v>
      </c>
      <c r="AI16" s="349">
        <v>6.9621263481734186</v>
      </c>
      <c r="AJ16" s="349">
        <v>17.998275022326833</v>
      </c>
      <c r="AK16" s="349">
        <v>18.021478376573643</v>
      </c>
      <c r="AL16" s="349">
        <v>62.453493102309125</v>
      </c>
      <c r="AM16" s="350">
        <v>11.066008613068256</v>
      </c>
      <c r="AN16" s="350">
        <v>9.0152576225644747</v>
      </c>
      <c r="AO16" s="350">
        <v>10.448642617032009</v>
      </c>
      <c r="AP16" s="350">
        <v>8.732910184643309</v>
      </c>
      <c r="AQ16" s="350">
        <v>39.262819037308049</v>
      </c>
    </row>
    <row r="17" spans="1:43" s="436" customFormat="1" ht="10.5" customHeight="1">
      <c r="A17" s="69" t="s">
        <v>76</v>
      </c>
      <c r="B17" s="220">
        <v>23.793127250013775</v>
      </c>
      <c r="C17" s="220">
        <v>33.22562754842663</v>
      </c>
      <c r="D17" s="220">
        <v>50.456919299573684</v>
      </c>
      <c r="E17" s="220">
        <v>65.792641885118513</v>
      </c>
      <c r="F17" s="349">
        <v>88.966084943775385</v>
      </c>
      <c r="G17" s="349">
        <v>104.84211577198512</v>
      </c>
      <c r="H17" s="220">
        <v>11.753187848493662</v>
      </c>
      <c r="I17" s="220">
        <v>16.305962861277685</v>
      </c>
      <c r="J17" s="220">
        <v>23.581915500689178</v>
      </c>
      <c r="K17" s="220">
        <v>26.515391614747866</v>
      </c>
      <c r="L17" s="349">
        <v>34.94233477474576</v>
      </c>
      <c r="M17" s="349">
        <v>52.603126332487889</v>
      </c>
      <c r="N17" s="349">
        <v>16.877357283952438</v>
      </c>
      <c r="O17" s="349">
        <v>20.49204578768509</v>
      </c>
      <c r="P17" s="349">
        <v>23.518814955053497</v>
      </c>
      <c r="Q17" s="349">
        <v>25.836083542295899</v>
      </c>
      <c r="R17" s="349">
        <v>86.724301568986917</v>
      </c>
      <c r="S17" s="349">
        <v>9.0012787107410297</v>
      </c>
      <c r="T17" s="349">
        <v>11.655542623117267</v>
      </c>
      <c r="U17" s="349">
        <v>12.63928575634004</v>
      </c>
      <c r="V17" s="349">
        <v>13.248217023878507</v>
      </c>
      <c r="W17" s="349">
        <v>46.544324114076844</v>
      </c>
      <c r="X17" s="349">
        <v>15.714997653257418</v>
      </c>
      <c r="Y17" s="349">
        <v>22.685620449474953</v>
      </c>
      <c r="Z17" s="349">
        <v>21.23655690075239</v>
      </c>
      <c r="AA17" s="349">
        <v>25.306330030686915</v>
      </c>
      <c r="AB17" s="349">
        <v>84.943505034171679</v>
      </c>
      <c r="AC17" s="350">
        <v>9.4024543678398853</v>
      </c>
      <c r="AD17" s="350">
        <v>11.91863625787667</v>
      </c>
      <c r="AE17" s="350">
        <v>13.890815938505803</v>
      </c>
      <c r="AF17" s="350">
        <v>13.908684270811866</v>
      </c>
      <c r="AG17" s="595">
        <v>49.120590835034228</v>
      </c>
      <c r="AH17" s="349">
        <v>17.065959042533898</v>
      </c>
      <c r="AI17" s="349">
        <v>26.991991056184407</v>
      </c>
      <c r="AJ17" s="349">
        <v>24.741670186954948</v>
      </c>
      <c r="AK17" s="349">
        <v>24.292236747321834</v>
      </c>
      <c r="AL17" s="349">
        <v>93.091857032995094</v>
      </c>
      <c r="AM17" s="350">
        <v>16.550713852799799</v>
      </c>
      <c r="AN17" s="350">
        <v>25.07246935634906</v>
      </c>
      <c r="AO17" s="350">
        <v>27.210663251613958</v>
      </c>
      <c r="AP17" s="350">
        <v>21.28771456144149</v>
      </c>
      <c r="AQ17" s="350">
        <v>90.121561022204318</v>
      </c>
    </row>
    <row r="18" spans="1:43" s="436" customFormat="1" ht="10.5" customHeight="1">
      <c r="A18" s="69" t="s">
        <v>77</v>
      </c>
      <c r="B18" s="220">
        <v>47.331663232605891</v>
      </c>
      <c r="C18" s="220">
        <v>47.310752289654303</v>
      </c>
      <c r="D18" s="220">
        <v>44.579889523195952</v>
      </c>
      <c r="E18" s="220">
        <v>56.463958544845127</v>
      </c>
      <c r="F18" s="349">
        <v>73.148969203853184</v>
      </c>
      <c r="G18" s="349">
        <v>70.621020725025957</v>
      </c>
      <c r="H18" s="220">
        <v>49.604217758259722</v>
      </c>
      <c r="I18" s="220">
        <v>57.127407916506456</v>
      </c>
      <c r="J18" s="220">
        <v>53.312069478197714</v>
      </c>
      <c r="K18" s="220">
        <v>60.135250226813881</v>
      </c>
      <c r="L18" s="349">
        <v>75.31305205296735</v>
      </c>
      <c r="M18" s="349">
        <v>94.122023267822598</v>
      </c>
      <c r="N18" s="349">
        <v>14.47400036601868</v>
      </c>
      <c r="O18" s="349">
        <v>10.848389009521366</v>
      </c>
      <c r="P18" s="349">
        <v>19.548855732388379</v>
      </c>
      <c r="Q18" s="349">
        <v>16.810816529638437</v>
      </c>
      <c r="R18" s="349">
        <v>61.682061637566868</v>
      </c>
      <c r="S18" s="349">
        <v>12.520395280970476</v>
      </c>
      <c r="T18" s="349">
        <v>16.053866288400812</v>
      </c>
      <c r="U18" s="349">
        <v>19.577708751991164</v>
      </c>
      <c r="V18" s="349">
        <v>22.813136772069441</v>
      </c>
      <c r="W18" s="349">
        <v>70.965107093431897</v>
      </c>
      <c r="X18" s="349">
        <v>14.384935742657586</v>
      </c>
      <c r="Y18" s="349">
        <v>15.797551612655344</v>
      </c>
      <c r="Z18" s="349">
        <v>17.352841392098377</v>
      </c>
      <c r="AA18" s="349">
        <v>22.716426164817868</v>
      </c>
      <c r="AB18" s="349">
        <v>70.251754912229174</v>
      </c>
      <c r="AC18" s="350">
        <v>13.676948662552215</v>
      </c>
      <c r="AD18" s="350">
        <v>16.777400821909104</v>
      </c>
      <c r="AE18" s="350">
        <v>13.717292261100635</v>
      </c>
      <c r="AF18" s="350">
        <v>24.292692806983595</v>
      </c>
      <c r="AG18" s="595">
        <v>68.464334552545552</v>
      </c>
      <c r="AH18" s="349">
        <v>20.930719555339991</v>
      </c>
      <c r="AI18" s="349">
        <v>23.751267757727518</v>
      </c>
      <c r="AJ18" s="349">
        <v>23.84722295830591</v>
      </c>
      <c r="AK18" s="349">
        <v>18.985053415275825</v>
      </c>
      <c r="AL18" s="349">
        <v>87.514263686649244</v>
      </c>
      <c r="AM18" s="350">
        <v>15.421506037592245</v>
      </c>
      <c r="AN18" s="350">
        <v>18.172178204026906</v>
      </c>
      <c r="AO18" s="350">
        <v>18.078975117702569</v>
      </c>
      <c r="AP18" s="350">
        <v>17.132948018192849</v>
      </c>
      <c r="AQ18" s="350">
        <v>68.805607377514576</v>
      </c>
    </row>
    <row r="19" spans="1:43" s="436" customFormat="1" ht="10.5" customHeight="1">
      <c r="A19" s="69" t="s">
        <v>78</v>
      </c>
      <c r="B19" s="220">
        <v>32.808869712153928</v>
      </c>
      <c r="C19" s="220">
        <v>53.954762166988729</v>
      </c>
      <c r="D19" s="220">
        <v>46.307584809297119</v>
      </c>
      <c r="E19" s="220">
        <v>55.245126266644135</v>
      </c>
      <c r="F19" s="349">
        <v>53.778857120322385</v>
      </c>
      <c r="G19" s="349">
        <v>31.554901319181567</v>
      </c>
      <c r="H19" s="220">
        <v>78.824033689956494</v>
      </c>
      <c r="I19" s="220">
        <v>94.88314393819644</v>
      </c>
      <c r="J19" s="220">
        <v>113.89860120588254</v>
      </c>
      <c r="K19" s="220">
        <v>122.5210573915941</v>
      </c>
      <c r="L19" s="349">
        <v>198.45894787257529</v>
      </c>
      <c r="M19" s="349">
        <v>272.14148008373934</v>
      </c>
      <c r="N19" s="349">
        <v>10.121049469578036</v>
      </c>
      <c r="O19" s="349">
        <v>11.246416833741554</v>
      </c>
      <c r="P19" s="349">
        <v>8.366401254993594</v>
      </c>
      <c r="Q19" s="349">
        <v>11.060361636896101</v>
      </c>
      <c r="R19" s="349">
        <v>40.794229195209283</v>
      </c>
      <c r="S19" s="349">
        <v>52.327952418889424</v>
      </c>
      <c r="T19" s="349">
        <v>63.829504976465365</v>
      </c>
      <c r="U19" s="349">
        <v>56.025229305817682</v>
      </c>
      <c r="V19" s="349">
        <v>81.193923902351059</v>
      </c>
      <c r="W19" s="349">
        <v>253.37661060352352</v>
      </c>
      <c r="X19" s="349">
        <v>12.182592582584046</v>
      </c>
      <c r="Y19" s="349">
        <v>10.135759719538747</v>
      </c>
      <c r="Z19" s="349">
        <v>14.11463803229487</v>
      </c>
      <c r="AA19" s="349">
        <v>14.476444488435629</v>
      </c>
      <c r="AB19" s="349">
        <v>50.909434822853299</v>
      </c>
      <c r="AC19" s="350">
        <v>51.850148662248742</v>
      </c>
      <c r="AD19" s="350">
        <v>66.878531735016793</v>
      </c>
      <c r="AE19" s="350">
        <v>60.896897688622929</v>
      </c>
      <c r="AF19" s="350">
        <v>80.685059660028017</v>
      </c>
      <c r="AG19" s="595">
        <v>260.31063774591649</v>
      </c>
      <c r="AH19" s="349">
        <v>19.722770269307123</v>
      </c>
      <c r="AI19" s="349">
        <v>17.966553774568251</v>
      </c>
      <c r="AJ19" s="349">
        <v>17.355646344643638</v>
      </c>
      <c r="AK19" s="349">
        <v>18.29878159481212</v>
      </c>
      <c r="AL19" s="349">
        <v>73.343751983331131</v>
      </c>
      <c r="AM19" s="350">
        <v>72.224220470047698</v>
      </c>
      <c r="AN19" s="350">
        <v>94.848218059192149</v>
      </c>
      <c r="AO19" s="350">
        <v>83.362762264766886</v>
      </c>
      <c r="AP19" s="350">
        <v>93.44695098122601</v>
      </c>
      <c r="AQ19" s="350">
        <v>343.88215177523273</v>
      </c>
    </row>
    <row r="20" spans="1:43" s="436" customFormat="1" ht="10.5" customHeight="1">
      <c r="A20" s="69" t="s">
        <v>79</v>
      </c>
      <c r="B20" s="220">
        <v>21.294008486063689</v>
      </c>
      <c r="C20" s="220">
        <v>23.034112914001181</v>
      </c>
      <c r="D20" s="220">
        <v>14.008263795286627</v>
      </c>
      <c r="E20" s="220">
        <v>50.400620872768229</v>
      </c>
      <c r="F20" s="349">
        <v>172.95390359028903</v>
      </c>
      <c r="G20" s="349">
        <v>77.035085502736308</v>
      </c>
      <c r="H20" s="220">
        <v>24.609375062490344</v>
      </c>
      <c r="I20" s="220">
        <v>30.974939229033335</v>
      </c>
      <c r="J20" s="220">
        <v>32.357243308561173</v>
      </c>
      <c r="K20" s="220">
        <v>51.862927178481655</v>
      </c>
      <c r="L20" s="349">
        <v>52.094552752410522</v>
      </c>
      <c r="M20" s="349">
        <v>55.637944361625713</v>
      </c>
      <c r="N20" s="349">
        <v>3.2360718839753533</v>
      </c>
      <c r="O20" s="349">
        <v>5.2881132225029175</v>
      </c>
      <c r="P20" s="349">
        <v>19.423498599396403</v>
      </c>
      <c r="Q20" s="349">
        <v>10.803158145434717</v>
      </c>
      <c r="R20" s="349">
        <v>38.750841851309389</v>
      </c>
      <c r="S20" s="349">
        <v>11.011543748250755</v>
      </c>
      <c r="T20" s="349">
        <v>13.094035655745216</v>
      </c>
      <c r="U20" s="349">
        <v>10.908674782885782</v>
      </c>
      <c r="V20" s="349">
        <v>13.961098406990757</v>
      </c>
      <c r="W20" s="349">
        <v>48.975352593872515</v>
      </c>
      <c r="X20" s="349">
        <v>9.7473600278269608</v>
      </c>
      <c r="Y20" s="349">
        <v>30.065726029320977</v>
      </c>
      <c r="Z20" s="349">
        <v>16.829050290086421</v>
      </c>
      <c r="AA20" s="349">
        <v>17.02871547557762</v>
      </c>
      <c r="AB20" s="349">
        <v>73.670851822811983</v>
      </c>
      <c r="AC20" s="350">
        <v>11.69086816500069</v>
      </c>
      <c r="AD20" s="350">
        <v>14.688302030706723</v>
      </c>
      <c r="AE20" s="350">
        <v>13.318422666700211</v>
      </c>
      <c r="AF20" s="350">
        <v>20.686471832350016</v>
      </c>
      <c r="AG20" s="595">
        <v>60.38406469475764</v>
      </c>
      <c r="AH20" s="349">
        <v>16.124495423555452</v>
      </c>
      <c r="AI20" s="349">
        <v>18.543947513376622</v>
      </c>
      <c r="AJ20" s="349">
        <v>12.727320792144198</v>
      </c>
      <c r="AK20" s="349">
        <v>18.969809242028568</v>
      </c>
      <c r="AL20" s="349">
        <v>66.365572971104839</v>
      </c>
      <c r="AM20" s="350">
        <v>10.922935961511447</v>
      </c>
      <c r="AN20" s="350">
        <v>20.569810838806568</v>
      </c>
      <c r="AO20" s="350">
        <v>13.504841908845918</v>
      </c>
      <c r="AP20" s="350">
        <v>17.948029079375637</v>
      </c>
      <c r="AQ20" s="350">
        <v>62.945617788539572</v>
      </c>
    </row>
    <row r="21" spans="1:43" s="436" customFormat="1" ht="10.5" customHeight="1">
      <c r="A21" s="69" t="s">
        <v>80</v>
      </c>
      <c r="B21" s="220">
        <v>21.337886679347985</v>
      </c>
      <c r="C21" s="220">
        <v>27.188757013134222</v>
      </c>
      <c r="D21" s="220">
        <v>31.807043665948807</v>
      </c>
      <c r="E21" s="220">
        <v>41.441777271833232</v>
      </c>
      <c r="F21" s="349">
        <v>69.064946208395227</v>
      </c>
      <c r="G21" s="349">
        <v>65.107174972518976</v>
      </c>
      <c r="H21" s="220">
        <v>139.07491788442132</v>
      </c>
      <c r="I21" s="220">
        <v>140.33845593168127</v>
      </c>
      <c r="J21" s="220">
        <v>128.01564313213757</v>
      </c>
      <c r="K21" s="220">
        <v>129.58473575140667</v>
      </c>
      <c r="L21" s="349">
        <v>156.08054823597695</v>
      </c>
      <c r="M21" s="349">
        <v>203.39973321639218</v>
      </c>
      <c r="N21" s="349">
        <v>6.6690719640166236</v>
      </c>
      <c r="O21" s="349">
        <v>7.8146184378036789</v>
      </c>
      <c r="P21" s="349">
        <v>10.278238147803417</v>
      </c>
      <c r="Q21" s="349">
        <v>9.5291444139050352</v>
      </c>
      <c r="R21" s="349">
        <v>34.291072963528755</v>
      </c>
      <c r="S21" s="349">
        <v>43.809636921075501</v>
      </c>
      <c r="T21" s="349">
        <v>43.693807819892484</v>
      </c>
      <c r="U21" s="349">
        <v>47.342514155626887</v>
      </c>
      <c r="V21" s="349">
        <v>56.03814115266114</v>
      </c>
      <c r="W21" s="349">
        <v>190.88410004925601</v>
      </c>
      <c r="X21" s="349">
        <v>9.2113011041465196</v>
      </c>
      <c r="Y21" s="349">
        <v>15.94448982859851</v>
      </c>
      <c r="Z21" s="349">
        <v>23.366239905963582</v>
      </c>
      <c r="AA21" s="349">
        <v>20.576559325457822</v>
      </c>
      <c r="AB21" s="349">
        <v>69.098590164166438</v>
      </c>
      <c r="AC21" s="350">
        <v>37.849272581612702</v>
      </c>
      <c r="AD21" s="350">
        <v>35.278037602813619</v>
      </c>
      <c r="AE21" s="350">
        <v>44.980506952275626</v>
      </c>
      <c r="AF21" s="350">
        <v>47.014730584553099</v>
      </c>
      <c r="AG21" s="595">
        <v>165.12254772125505</v>
      </c>
      <c r="AH21" s="349">
        <v>22.567983286244267</v>
      </c>
      <c r="AI21" s="349">
        <v>26.479418800489562</v>
      </c>
      <c r="AJ21" s="349">
        <v>23.123337537273109</v>
      </c>
      <c r="AK21" s="349">
        <v>16.030980420750168</v>
      </c>
      <c r="AL21" s="349">
        <v>88.201720044757096</v>
      </c>
      <c r="AM21" s="350">
        <v>39.800844314349362</v>
      </c>
      <c r="AN21" s="350">
        <v>50.306966480590447</v>
      </c>
      <c r="AO21" s="350">
        <v>50.770950056252261</v>
      </c>
      <c r="AP21" s="350">
        <v>44.485886812314874</v>
      </c>
      <c r="AQ21" s="350">
        <v>185.36464766350693</v>
      </c>
    </row>
    <row r="22" spans="1:43" s="436" customFormat="1" ht="10.5" customHeight="1">
      <c r="A22" s="69" t="s">
        <v>81</v>
      </c>
      <c r="B22" s="220">
        <v>17.419207527024255</v>
      </c>
      <c r="C22" s="220">
        <v>23.589235050773709</v>
      </c>
      <c r="D22" s="220">
        <v>27.52204855798422</v>
      </c>
      <c r="E22" s="220">
        <v>40.707606406951527</v>
      </c>
      <c r="F22" s="349">
        <v>73.109548845186225</v>
      </c>
      <c r="G22" s="349">
        <v>107.04188639922216</v>
      </c>
      <c r="H22" s="220">
        <v>3.9626603178948119</v>
      </c>
      <c r="I22" s="220">
        <v>6.34641628222845</v>
      </c>
      <c r="J22" s="220">
        <v>9.0770403410085052</v>
      </c>
      <c r="K22" s="220">
        <v>11.722387004607757</v>
      </c>
      <c r="L22" s="349">
        <v>19.669547257939527</v>
      </c>
      <c r="M22" s="349">
        <v>35.656416713749017</v>
      </c>
      <c r="N22" s="349">
        <v>15.44490002325494</v>
      </c>
      <c r="O22" s="349">
        <v>22.26759802157645</v>
      </c>
      <c r="P22" s="349">
        <v>23.32103990977469</v>
      </c>
      <c r="Q22" s="349">
        <v>22.938877486070474</v>
      </c>
      <c r="R22" s="349">
        <v>83.972415440676556</v>
      </c>
      <c r="S22" s="349">
        <v>3.3969101695051829</v>
      </c>
      <c r="T22" s="349">
        <v>7.0362342824292767</v>
      </c>
      <c r="U22" s="349">
        <v>8.224528960439363</v>
      </c>
      <c r="V22" s="349">
        <v>5.4403711478250631</v>
      </c>
      <c r="W22" s="349">
        <v>24.098044560198886</v>
      </c>
      <c r="X22" s="349">
        <v>16.572575394965362</v>
      </c>
      <c r="Y22" s="349">
        <v>16.141733827709555</v>
      </c>
      <c r="Z22" s="349">
        <v>18.542700756995792</v>
      </c>
      <c r="AA22" s="349">
        <v>21.127122242547529</v>
      </c>
      <c r="AB22" s="349">
        <v>72.384132222218227</v>
      </c>
      <c r="AC22" s="350">
        <v>2.6328384558945013</v>
      </c>
      <c r="AD22" s="350">
        <v>7.0836256951457983</v>
      </c>
      <c r="AE22" s="350">
        <v>7.3592304792057348</v>
      </c>
      <c r="AF22" s="350">
        <v>5.8214755771454758</v>
      </c>
      <c r="AG22" s="595">
        <v>22.897170207391511</v>
      </c>
      <c r="AH22" s="349">
        <v>18.120792425481451</v>
      </c>
      <c r="AI22" s="349">
        <v>22.321105236653459</v>
      </c>
      <c r="AJ22" s="349">
        <v>24.989777742999525</v>
      </c>
      <c r="AK22" s="349">
        <v>21.620696046827788</v>
      </c>
      <c r="AL22" s="349">
        <v>87.052371451962216</v>
      </c>
      <c r="AM22" s="350">
        <v>5.6737316884884894</v>
      </c>
      <c r="AN22" s="350">
        <v>11.014545650657865</v>
      </c>
      <c r="AO22" s="350">
        <v>12.634580559828812</v>
      </c>
      <c r="AP22" s="350">
        <v>10.136792366493513</v>
      </c>
      <c r="AQ22" s="350">
        <v>39.459650265468682</v>
      </c>
    </row>
    <row r="23" spans="1:43" s="436" customFormat="1" ht="10.5" customHeight="1">
      <c r="A23" s="69" t="s">
        <v>82</v>
      </c>
      <c r="B23" s="220">
        <v>35.176304723876946</v>
      </c>
      <c r="C23" s="220">
        <v>42.460474843160853</v>
      </c>
      <c r="D23" s="220">
        <v>42.942188355465134</v>
      </c>
      <c r="E23" s="220">
        <v>36.555023414994807</v>
      </c>
      <c r="F23" s="349">
        <v>75.956633698911304</v>
      </c>
      <c r="G23" s="349">
        <v>70.086597210592558</v>
      </c>
      <c r="H23" s="220">
        <v>39.477469100527166</v>
      </c>
      <c r="I23" s="220">
        <v>54.747801897722795</v>
      </c>
      <c r="J23" s="220">
        <v>44.163155285912701</v>
      </c>
      <c r="K23" s="220">
        <v>38.200598887157867</v>
      </c>
      <c r="L23" s="349">
        <v>52.878683357304382</v>
      </c>
      <c r="M23" s="349">
        <v>70.637293950363116</v>
      </c>
      <c r="N23" s="349">
        <v>8.4971284219516754</v>
      </c>
      <c r="O23" s="349">
        <v>8.5466695257275003</v>
      </c>
      <c r="P23" s="349">
        <v>12.257886619545188</v>
      </c>
      <c r="Q23" s="349">
        <v>13.615311930897199</v>
      </c>
      <c r="R23" s="349">
        <v>42.916996498121563</v>
      </c>
      <c r="S23" s="349">
        <v>10.812068040159479</v>
      </c>
      <c r="T23" s="349">
        <v>14.463101229372928</v>
      </c>
      <c r="U23" s="349">
        <v>15.423823798816994</v>
      </c>
      <c r="V23" s="349">
        <v>22.863205327142552</v>
      </c>
      <c r="W23" s="349">
        <v>63.562198395491947</v>
      </c>
      <c r="X23" s="349">
        <v>10.667234869277692</v>
      </c>
      <c r="Y23" s="349">
        <v>10.453208087717849</v>
      </c>
      <c r="Z23" s="349">
        <v>20.35018447407824</v>
      </c>
      <c r="AA23" s="349">
        <v>17.817528414814671</v>
      </c>
      <c r="AB23" s="349">
        <v>59.288155845888454</v>
      </c>
      <c r="AC23" s="350">
        <v>43.740092567903289</v>
      </c>
      <c r="AD23" s="350">
        <v>66.387699498980382</v>
      </c>
      <c r="AE23" s="350">
        <v>55.29180098523662</v>
      </c>
      <c r="AF23" s="350">
        <v>118.18685278552302</v>
      </c>
      <c r="AG23" s="595">
        <v>283.60644583764332</v>
      </c>
      <c r="AH23" s="349">
        <v>12.482612861855632</v>
      </c>
      <c r="AI23" s="349">
        <v>11.768098501150444</v>
      </c>
      <c r="AJ23" s="349">
        <v>15.16129469408275</v>
      </c>
      <c r="AK23" s="349">
        <v>14.802847572125108</v>
      </c>
      <c r="AL23" s="349">
        <v>54.214853629213934</v>
      </c>
      <c r="AM23" s="350">
        <v>222.82719126856367</v>
      </c>
      <c r="AN23" s="350">
        <v>130.2781076667313</v>
      </c>
      <c r="AO23" s="350">
        <v>140.78987980090878</v>
      </c>
      <c r="AP23" s="350">
        <v>97.128512698717088</v>
      </c>
      <c r="AQ23" s="350">
        <v>591.02369143492092</v>
      </c>
    </row>
    <row r="24" spans="1:43" s="436" customFormat="1" ht="10.5" customHeight="1">
      <c r="A24" s="69" t="s">
        <v>83</v>
      </c>
      <c r="B24" s="220">
        <v>13.743716937201443</v>
      </c>
      <c r="C24" s="220">
        <v>19.671305943324704</v>
      </c>
      <c r="D24" s="220">
        <v>21.418712626385144</v>
      </c>
      <c r="E24" s="220">
        <v>25.623722450425554</v>
      </c>
      <c r="F24" s="349">
        <v>23.604819998096815</v>
      </c>
      <c r="G24" s="349">
        <v>32.682783717798515</v>
      </c>
      <c r="H24" s="220">
        <v>178.97313980769835</v>
      </c>
      <c r="I24" s="220">
        <v>271.01009254233617</v>
      </c>
      <c r="J24" s="220">
        <v>425.24415293636258</v>
      </c>
      <c r="K24" s="220">
        <v>569.73750568635705</v>
      </c>
      <c r="L24" s="349">
        <v>638.17652634317824</v>
      </c>
      <c r="M24" s="349">
        <v>932.02037957650634</v>
      </c>
      <c r="N24" s="349">
        <v>2.4921586780696443</v>
      </c>
      <c r="O24" s="349">
        <v>6.3441636538898996</v>
      </c>
      <c r="P24" s="349">
        <v>5.621893882469319</v>
      </c>
      <c r="Q24" s="349">
        <v>8.0772957859792278</v>
      </c>
      <c r="R24" s="349">
        <v>22.53551200040809</v>
      </c>
      <c r="S24" s="349">
        <v>142.779760116039</v>
      </c>
      <c r="T24" s="349">
        <v>96.939692122048939</v>
      </c>
      <c r="U24" s="349">
        <v>104.44633975212881</v>
      </c>
      <c r="V24" s="349">
        <v>150.8995450537476</v>
      </c>
      <c r="W24" s="349">
        <v>495.06533704396435</v>
      </c>
      <c r="X24" s="349">
        <v>3.9506452782734214</v>
      </c>
      <c r="Y24" s="349">
        <v>6.3753436825894445</v>
      </c>
      <c r="Z24" s="349">
        <v>6.0876110766019309</v>
      </c>
      <c r="AA24" s="349">
        <v>10.325647756641544</v>
      </c>
      <c r="AB24" s="349">
        <v>26.73924779410634</v>
      </c>
      <c r="AC24" s="350">
        <v>128.39386761385774</v>
      </c>
      <c r="AD24" s="350">
        <v>130.46684047177547</v>
      </c>
      <c r="AE24" s="350">
        <v>145.20559084348693</v>
      </c>
      <c r="AF24" s="350">
        <v>148.4711733427917</v>
      </c>
      <c r="AG24" s="595">
        <v>552.53747227191184</v>
      </c>
      <c r="AH24" s="349">
        <v>12.627282540516632</v>
      </c>
      <c r="AI24" s="349">
        <v>9.8538655575427505</v>
      </c>
      <c r="AJ24" s="349">
        <v>8.2478553293445795</v>
      </c>
      <c r="AK24" s="349">
        <v>8.9132550235446395</v>
      </c>
      <c r="AL24" s="349">
        <v>39.642258450948603</v>
      </c>
      <c r="AM24" s="350">
        <v>210.18834102548198</v>
      </c>
      <c r="AN24" s="350">
        <v>159.89747695568062</v>
      </c>
      <c r="AO24" s="350">
        <v>150.13094284844652</v>
      </c>
      <c r="AP24" s="350">
        <v>163.43982323428827</v>
      </c>
      <c r="AQ24" s="350">
        <v>683.6565840638973</v>
      </c>
    </row>
    <row r="25" spans="1:43" s="436" customFormat="1" ht="10.5" customHeight="1">
      <c r="A25" s="69" t="s">
        <v>84</v>
      </c>
      <c r="B25" s="220">
        <v>72.795729804689657</v>
      </c>
      <c r="C25" s="220">
        <v>72.06060842052824</v>
      </c>
      <c r="D25" s="220">
        <v>44.449906368153044</v>
      </c>
      <c r="E25" s="220">
        <v>22.417521152143742</v>
      </c>
      <c r="F25" s="349">
        <v>52.738864659475581</v>
      </c>
      <c r="G25" s="349">
        <v>11.159859490692426</v>
      </c>
      <c r="H25" s="220">
        <v>56.550575668233549</v>
      </c>
      <c r="I25" s="220">
        <v>47.95424756570867</v>
      </c>
      <c r="J25" s="220">
        <v>45.210781445732486</v>
      </c>
      <c r="K25" s="220">
        <v>40.34453981178951</v>
      </c>
      <c r="L25" s="349">
        <v>78.472421524105854</v>
      </c>
      <c r="M25" s="349">
        <v>101.56033918403472</v>
      </c>
      <c r="N25" s="349">
        <v>1.6499416580951487</v>
      </c>
      <c r="O25" s="349">
        <v>2.3145033881989248</v>
      </c>
      <c r="P25" s="349">
        <v>2.2749194781034072</v>
      </c>
      <c r="Q25" s="349">
        <v>3.2495929616932377</v>
      </c>
      <c r="R25" s="349">
        <v>9.4889574860907189</v>
      </c>
      <c r="S25" s="349">
        <v>24.261232773156706</v>
      </c>
      <c r="T25" s="349">
        <v>19.899499403384407</v>
      </c>
      <c r="U25" s="349">
        <v>29.988979943462972</v>
      </c>
      <c r="V25" s="349">
        <v>36.692331026233639</v>
      </c>
      <c r="W25" s="349">
        <v>110.84204314623773</v>
      </c>
      <c r="X25" s="349">
        <v>1.9605844226454394</v>
      </c>
      <c r="Y25" s="349">
        <v>3.3141215008264995</v>
      </c>
      <c r="Z25" s="349">
        <v>2.4061559511765855</v>
      </c>
      <c r="AA25" s="349">
        <v>6.555269488102982</v>
      </c>
      <c r="AB25" s="349">
        <v>14.236131362751507</v>
      </c>
      <c r="AC25" s="350">
        <v>24.157425412999007</v>
      </c>
      <c r="AD25" s="350">
        <v>23.37145756745144</v>
      </c>
      <c r="AE25" s="350">
        <v>31.814316622996181</v>
      </c>
      <c r="AF25" s="350">
        <v>23.040031117998673</v>
      </c>
      <c r="AG25" s="595">
        <v>102.3832307214453</v>
      </c>
      <c r="AH25" s="349">
        <v>8.3695764022351096</v>
      </c>
      <c r="AI25" s="349">
        <v>4.9341061314781669</v>
      </c>
      <c r="AJ25" s="349">
        <v>5.5895984803450887</v>
      </c>
      <c r="AK25" s="349">
        <v>17.138137162768654</v>
      </c>
      <c r="AL25" s="349">
        <v>36.031418176827017</v>
      </c>
      <c r="AM25" s="350">
        <v>16.332627931770652</v>
      </c>
      <c r="AN25" s="350">
        <v>17.024740413077826</v>
      </c>
      <c r="AO25" s="350">
        <v>22.716709063372658</v>
      </c>
      <c r="AP25" s="350">
        <v>32.671966134489111</v>
      </c>
      <c r="AQ25" s="350">
        <v>88.746043542710254</v>
      </c>
    </row>
    <row r="26" spans="1:43" s="436" customFormat="1" ht="10.5" customHeight="1">
      <c r="A26" s="69" t="s">
        <v>85</v>
      </c>
      <c r="B26" s="220">
        <v>5.6456929774641456</v>
      </c>
      <c r="C26" s="220">
        <v>5.749300343074025</v>
      </c>
      <c r="D26" s="220">
        <v>8.3353512640594403</v>
      </c>
      <c r="E26" s="220">
        <v>19.448797815041786</v>
      </c>
      <c r="F26" s="349">
        <v>15.233188791330621</v>
      </c>
      <c r="G26" s="349">
        <v>9.431471394509245</v>
      </c>
      <c r="H26" s="220">
        <v>20.179228445830947</v>
      </c>
      <c r="I26" s="220">
        <v>25.104592342180599</v>
      </c>
      <c r="J26" s="220">
        <v>20.058070591899099</v>
      </c>
      <c r="K26" s="220">
        <v>29.630241445194816</v>
      </c>
      <c r="L26" s="349">
        <v>55.030673889447947</v>
      </c>
      <c r="M26" s="349">
        <v>53.542761311584826</v>
      </c>
      <c r="N26" s="349">
        <v>2.3381173460063724</v>
      </c>
      <c r="O26" s="349">
        <v>1.8880858522908754</v>
      </c>
      <c r="P26" s="349">
        <v>2.2993218369801545</v>
      </c>
      <c r="Q26" s="349">
        <v>2.9348304718045526</v>
      </c>
      <c r="R26" s="349">
        <v>9.4603555070819549</v>
      </c>
      <c r="S26" s="349">
        <v>6.2034850132980957</v>
      </c>
      <c r="T26" s="349">
        <v>6.9607402728679055</v>
      </c>
      <c r="U26" s="349">
        <v>8.2150107047711689</v>
      </c>
      <c r="V26" s="349">
        <v>10.24130275737301</v>
      </c>
      <c r="W26" s="349">
        <v>31.620538748310178</v>
      </c>
      <c r="X26" s="349">
        <v>2.3207872691496898</v>
      </c>
      <c r="Y26" s="349">
        <v>3.0514241371377619</v>
      </c>
      <c r="Z26" s="349">
        <v>3.4413319938781735</v>
      </c>
      <c r="AA26" s="349">
        <v>4.3475047706804393</v>
      </c>
      <c r="AB26" s="349">
        <v>13.161048170846064</v>
      </c>
      <c r="AC26" s="350">
        <v>4.5337531729909237</v>
      </c>
      <c r="AD26" s="350">
        <v>12.821781315193824</v>
      </c>
      <c r="AE26" s="350">
        <v>6.9714250691322963</v>
      </c>
      <c r="AF26" s="350">
        <v>9.4933821596494656</v>
      </c>
      <c r="AG26" s="595">
        <v>33.82034171696651</v>
      </c>
      <c r="AH26" s="349">
        <v>2.6859554229064129</v>
      </c>
      <c r="AI26" s="349">
        <v>4.5283819544197375</v>
      </c>
      <c r="AJ26" s="349">
        <v>5.3535055891103678</v>
      </c>
      <c r="AK26" s="349">
        <v>4.8546427613439622</v>
      </c>
      <c r="AL26" s="349">
        <v>17.422485727780483</v>
      </c>
      <c r="AM26" s="350">
        <v>7.8137045569743311</v>
      </c>
      <c r="AN26" s="350">
        <v>8.8832140138624105</v>
      </c>
      <c r="AO26" s="350">
        <v>8.3629752604982563</v>
      </c>
      <c r="AP26" s="350">
        <v>7.1147832875084269</v>
      </c>
      <c r="AQ26" s="350">
        <v>32.174677118843427</v>
      </c>
    </row>
    <row r="27" spans="1:43" s="436" customFormat="1" ht="10.5" customHeight="1">
      <c r="A27" s="69" t="s">
        <v>86</v>
      </c>
      <c r="B27" s="220">
        <v>7.6799619848145495</v>
      </c>
      <c r="C27" s="220">
        <v>8.5141472720875555</v>
      </c>
      <c r="D27" s="220">
        <v>9.000764645551806</v>
      </c>
      <c r="E27" s="220">
        <v>15.001973636898903</v>
      </c>
      <c r="F27" s="349">
        <v>19.970672750216306</v>
      </c>
      <c r="G27" s="349">
        <v>22.489750812906699</v>
      </c>
      <c r="H27" s="220">
        <v>56.197109463453032</v>
      </c>
      <c r="I27" s="220">
        <v>68.858246814629453</v>
      </c>
      <c r="J27" s="220">
        <v>69.211442853190974</v>
      </c>
      <c r="K27" s="220">
        <v>80.549734422931579</v>
      </c>
      <c r="L27" s="349">
        <v>102.74835880725963</v>
      </c>
      <c r="M27" s="349">
        <v>119.86089545566992</v>
      </c>
      <c r="N27" s="349">
        <v>3.4013264322173078</v>
      </c>
      <c r="O27" s="349">
        <v>4.6109446175275828</v>
      </c>
      <c r="P27" s="349">
        <v>5.1457307553251264</v>
      </c>
      <c r="Q27" s="349">
        <v>5.9270900467455316</v>
      </c>
      <c r="R27" s="349">
        <v>19.085091851815548</v>
      </c>
      <c r="S27" s="349">
        <v>18.873202838777075</v>
      </c>
      <c r="T27" s="349">
        <v>26.305693221794066</v>
      </c>
      <c r="U27" s="349">
        <v>25.326717866594031</v>
      </c>
      <c r="V27" s="349">
        <v>29.824275286705465</v>
      </c>
      <c r="W27" s="349">
        <v>100.32988921387064</v>
      </c>
      <c r="X27" s="349">
        <v>6.2790052060204253</v>
      </c>
      <c r="Y27" s="349">
        <v>10.342107978946082</v>
      </c>
      <c r="Z27" s="349">
        <v>9.2436844524383641</v>
      </c>
      <c r="AA27" s="349">
        <v>11.111102295216872</v>
      </c>
      <c r="AB27" s="349">
        <v>36.975899932621743</v>
      </c>
      <c r="AC27" s="350">
        <v>17.041890544676161</v>
      </c>
      <c r="AD27" s="350">
        <v>23.387751375477027</v>
      </c>
      <c r="AE27" s="350">
        <v>26.02543873790362</v>
      </c>
      <c r="AF27" s="350">
        <v>27.231379298145818</v>
      </c>
      <c r="AG27" s="595">
        <v>93.686459956202611</v>
      </c>
      <c r="AH27" s="349">
        <v>8.8148766076889462</v>
      </c>
      <c r="AI27" s="349">
        <v>10.593338609462055</v>
      </c>
      <c r="AJ27" s="349">
        <v>10.615361436291552</v>
      </c>
      <c r="AK27" s="349">
        <v>8.2273063395468249</v>
      </c>
      <c r="AL27" s="349">
        <v>38.250882992989375</v>
      </c>
      <c r="AM27" s="350">
        <v>25.431176812626415</v>
      </c>
      <c r="AN27" s="350">
        <v>36.826141303767415</v>
      </c>
      <c r="AO27" s="350">
        <v>34.737084695059778</v>
      </c>
      <c r="AP27" s="350">
        <v>36.14141364221409</v>
      </c>
      <c r="AQ27" s="350">
        <v>133.1358164536677</v>
      </c>
    </row>
    <row r="28" spans="1:43" s="436" customFormat="1" ht="10.5" customHeight="1">
      <c r="A28" s="69" t="s">
        <v>87</v>
      </c>
      <c r="B28" s="220">
        <v>1.3896564947291272</v>
      </c>
      <c r="C28" s="220">
        <v>1.8266385305397081</v>
      </c>
      <c r="D28" s="220">
        <v>4.1896093522851521</v>
      </c>
      <c r="E28" s="220">
        <v>13.375693736350943</v>
      </c>
      <c r="F28" s="349">
        <v>19.3037384162858</v>
      </c>
      <c r="G28" s="349">
        <v>33.466392798677248</v>
      </c>
      <c r="H28" s="220">
        <v>14.377921103975215</v>
      </c>
      <c r="I28" s="220">
        <v>113.06122146465209</v>
      </c>
      <c r="J28" s="220">
        <v>64.914342878605979</v>
      </c>
      <c r="K28" s="220">
        <v>91.942627449744862</v>
      </c>
      <c r="L28" s="349">
        <v>96.658082952362207</v>
      </c>
      <c r="M28" s="349">
        <v>117.71912948833213</v>
      </c>
      <c r="N28" s="349">
        <v>2.8516312934685941</v>
      </c>
      <c r="O28" s="349">
        <v>3.3584552327381361</v>
      </c>
      <c r="P28" s="349">
        <v>5.94301173050619</v>
      </c>
      <c r="Q28" s="349">
        <v>7.8875048302160859</v>
      </c>
      <c r="R28" s="349">
        <v>20.040603086929003</v>
      </c>
      <c r="S28" s="349">
        <v>17.609263526606615</v>
      </c>
      <c r="T28" s="349">
        <v>21.672559753460682</v>
      </c>
      <c r="U28" s="349">
        <v>26.897592228169319</v>
      </c>
      <c r="V28" s="349">
        <v>42.623186641521087</v>
      </c>
      <c r="W28" s="349">
        <v>108.8026021497577</v>
      </c>
      <c r="X28" s="349">
        <v>6.1955948735179263</v>
      </c>
      <c r="Y28" s="349">
        <v>11.523405035289422</v>
      </c>
      <c r="Z28" s="349">
        <v>21.383892910776662</v>
      </c>
      <c r="AA28" s="349">
        <v>15.209086034830419</v>
      </c>
      <c r="AB28" s="349">
        <v>54.311978854414434</v>
      </c>
      <c r="AC28" s="350">
        <v>33.99377939849694</v>
      </c>
      <c r="AD28" s="350">
        <v>33.196477777094827</v>
      </c>
      <c r="AE28" s="350">
        <v>28.335821968484893</v>
      </c>
      <c r="AF28" s="350">
        <v>30.671337602204112</v>
      </c>
      <c r="AG28" s="595">
        <v>126.19741674628077</v>
      </c>
      <c r="AH28" s="349">
        <v>9.4229809345159641</v>
      </c>
      <c r="AI28" s="349">
        <v>13.363725173648833</v>
      </c>
      <c r="AJ28" s="349">
        <v>13.371218448589769</v>
      </c>
      <c r="AK28" s="349">
        <v>10.060264810752312</v>
      </c>
      <c r="AL28" s="349">
        <v>46.218189367506881</v>
      </c>
      <c r="AM28" s="350">
        <v>32.308106512870594</v>
      </c>
      <c r="AN28" s="350">
        <v>20.017338201282595</v>
      </c>
      <c r="AO28" s="350">
        <v>24.708008483330389</v>
      </c>
      <c r="AP28" s="350">
        <v>17.296585468756092</v>
      </c>
      <c r="AQ28" s="350">
        <v>94.330038666239673</v>
      </c>
    </row>
    <row r="29" spans="1:43" s="436" customFormat="1" ht="10.5" customHeight="1">
      <c r="A29" s="69" t="s">
        <v>88</v>
      </c>
      <c r="B29" s="220">
        <v>3.0720872418677079</v>
      </c>
      <c r="C29" s="220">
        <v>5.3631921549427268</v>
      </c>
      <c r="D29" s="220">
        <v>6.049685656491322</v>
      </c>
      <c r="E29" s="220">
        <v>10.655120686730983</v>
      </c>
      <c r="F29" s="349">
        <v>11.327214074622091</v>
      </c>
      <c r="G29" s="349">
        <v>14.42987684208869</v>
      </c>
      <c r="H29" s="220">
        <v>11.954652897552076</v>
      </c>
      <c r="I29" s="220">
        <v>17.474468460268412</v>
      </c>
      <c r="J29" s="220">
        <v>23.345487842168581</v>
      </c>
      <c r="K29" s="220">
        <v>32.926205303963705</v>
      </c>
      <c r="L29" s="349">
        <v>64.611311147820444</v>
      </c>
      <c r="M29" s="349">
        <v>65.529615565333103</v>
      </c>
      <c r="N29" s="349">
        <v>2.0058546990062136</v>
      </c>
      <c r="O29" s="349">
        <v>2.1151731427184415</v>
      </c>
      <c r="P29" s="349">
        <v>2.4685272696219203</v>
      </c>
      <c r="Q29" s="349">
        <v>2.7324756977538809</v>
      </c>
      <c r="R29" s="349">
        <v>9.3220308091004558</v>
      </c>
      <c r="S29" s="349">
        <v>11.824294123658404</v>
      </c>
      <c r="T29" s="349">
        <v>12.502385044990817</v>
      </c>
      <c r="U29" s="349">
        <v>12.921561909126501</v>
      </c>
      <c r="V29" s="349">
        <v>14.645786980143104</v>
      </c>
      <c r="W29" s="349">
        <v>51.894028057918831</v>
      </c>
      <c r="X29" s="349">
        <v>1.4432822227532154</v>
      </c>
      <c r="Y29" s="349">
        <v>3.0153193327397743</v>
      </c>
      <c r="Z29" s="349">
        <v>5.8271654396325836</v>
      </c>
      <c r="AA29" s="349">
        <v>5.0290211916861738</v>
      </c>
      <c r="AB29" s="349">
        <v>15.314788186811747</v>
      </c>
      <c r="AC29" s="350">
        <v>12.278643163088553</v>
      </c>
      <c r="AD29" s="350">
        <v>11.568712503155176</v>
      </c>
      <c r="AE29" s="350">
        <v>13.2671138041236</v>
      </c>
      <c r="AF29" s="350">
        <v>14.217865464437082</v>
      </c>
      <c r="AG29" s="595">
        <v>51.332334934804408</v>
      </c>
      <c r="AH29" s="349">
        <v>2.9161499971437226</v>
      </c>
      <c r="AI29" s="349">
        <v>8.7011405010725795</v>
      </c>
      <c r="AJ29" s="349">
        <v>6.9776686509311858</v>
      </c>
      <c r="AK29" s="349">
        <v>4.0764673843272119</v>
      </c>
      <c r="AL29" s="349">
        <v>22.671426533474701</v>
      </c>
      <c r="AM29" s="350">
        <v>13.156392141455747</v>
      </c>
      <c r="AN29" s="350">
        <v>14.469739976771642</v>
      </c>
      <c r="AO29" s="350">
        <v>15.503103832099882</v>
      </c>
      <c r="AP29" s="350">
        <v>17.381980428432421</v>
      </c>
      <c r="AQ29" s="350">
        <v>60.511216378759691</v>
      </c>
    </row>
    <row r="30" spans="1:43" s="436" customFormat="1" ht="10.5" customHeight="1">
      <c r="A30" s="69" t="s">
        <v>89</v>
      </c>
      <c r="B30" s="220">
        <v>54.658845185973163</v>
      </c>
      <c r="C30" s="220">
        <v>77.322855017976792</v>
      </c>
      <c r="D30" s="220">
        <v>19.914218659417735</v>
      </c>
      <c r="E30" s="220">
        <v>10.3136622045911</v>
      </c>
      <c r="F30" s="349">
        <v>16.059672612220872</v>
      </c>
      <c r="G30" s="349">
        <v>24.273452614314529</v>
      </c>
      <c r="H30" s="220">
        <v>51.50622026803012</v>
      </c>
      <c r="I30" s="220">
        <v>67.547590184317386</v>
      </c>
      <c r="J30" s="220">
        <v>60.979332651763322</v>
      </c>
      <c r="K30" s="220">
        <v>66.626876625463723</v>
      </c>
      <c r="L30" s="349">
        <v>90.766427269689729</v>
      </c>
      <c r="M30" s="349">
        <v>124.6680391280228</v>
      </c>
      <c r="N30" s="349">
        <v>2.6000477138055724</v>
      </c>
      <c r="O30" s="349">
        <v>3.0720206252996696</v>
      </c>
      <c r="P30" s="349">
        <v>3.6210121254195649</v>
      </c>
      <c r="Q30" s="349">
        <v>3.3353591838885852</v>
      </c>
      <c r="R30" s="349">
        <v>12.628439648413391</v>
      </c>
      <c r="S30" s="349">
        <v>16.997349617578436</v>
      </c>
      <c r="T30" s="349">
        <v>20.946836424597798</v>
      </c>
      <c r="U30" s="349">
        <v>22.399550302316868</v>
      </c>
      <c r="V30" s="349">
        <v>31.433293983299436</v>
      </c>
      <c r="W30" s="349">
        <v>91.777030327792545</v>
      </c>
      <c r="X30" s="349">
        <v>3.693664848679584</v>
      </c>
      <c r="Y30" s="349">
        <v>2.7889867437510389</v>
      </c>
      <c r="Z30" s="349">
        <v>3.3307421220748852</v>
      </c>
      <c r="AA30" s="349">
        <v>4.0530116765459177</v>
      </c>
      <c r="AB30" s="349">
        <v>13.866405391051426</v>
      </c>
      <c r="AC30" s="350">
        <v>18.127957574485546</v>
      </c>
      <c r="AD30" s="350">
        <v>22.15172858908381</v>
      </c>
      <c r="AE30" s="350">
        <v>22.648502702953152</v>
      </c>
      <c r="AF30" s="350">
        <v>22.039247167250025</v>
      </c>
      <c r="AG30" s="595">
        <v>84.967436033772529</v>
      </c>
      <c r="AH30" s="349">
        <v>3.6908821018083016</v>
      </c>
      <c r="AI30" s="349">
        <v>4.4498990832312515</v>
      </c>
      <c r="AJ30" s="349">
        <v>4.3656738878502868</v>
      </c>
      <c r="AK30" s="349">
        <v>7.9711372593406802</v>
      </c>
      <c r="AL30" s="349">
        <v>20.477592332230522</v>
      </c>
      <c r="AM30" s="350">
        <v>23.325813386038057</v>
      </c>
      <c r="AN30" s="350">
        <v>26.406907846872599</v>
      </c>
      <c r="AO30" s="350">
        <v>38.573053927125173</v>
      </c>
      <c r="AP30" s="350">
        <v>37.523257804105</v>
      </c>
      <c r="AQ30" s="350">
        <v>125.82903296414084</v>
      </c>
    </row>
    <row r="31" spans="1:43" s="436" customFormat="1" ht="10.5" customHeight="1">
      <c r="A31" s="69" t="s">
        <v>90</v>
      </c>
      <c r="B31" s="220">
        <v>19.309362383284668</v>
      </c>
      <c r="C31" s="220">
        <v>6.4461851496892022</v>
      </c>
      <c r="D31" s="220">
        <v>7.5181918688206633</v>
      </c>
      <c r="E31" s="220">
        <v>10.162226799933883</v>
      </c>
      <c r="F31" s="349">
        <v>10.753576995093047</v>
      </c>
      <c r="G31" s="349">
        <v>16.154008146548719</v>
      </c>
      <c r="H31" s="220">
        <v>27.222918311010712</v>
      </c>
      <c r="I31" s="220">
        <v>45.696553599557284</v>
      </c>
      <c r="J31" s="220">
        <v>63.868203741713899</v>
      </c>
      <c r="K31" s="220">
        <v>59.182600357402173</v>
      </c>
      <c r="L31" s="349">
        <v>114.66761026620242</v>
      </c>
      <c r="M31" s="349">
        <v>292.82716436182824</v>
      </c>
      <c r="N31" s="349">
        <v>2.3212984697611332</v>
      </c>
      <c r="O31" s="349">
        <v>3.2570516068305215</v>
      </c>
      <c r="P31" s="349">
        <v>6.2750487276337044</v>
      </c>
      <c r="Q31" s="349">
        <v>5.5426647990280538</v>
      </c>
      <c r="R31" s="349">
        <v>17.396063603253413</v>
      </c>
      <c r="S31" s="349">
        <v>51.401428344387497</v>
      </c>
      <c r="T31" s="349">
        <v>25.415731522070271</v>
      </c>
      <c r="U31" s="349">
        <v>25.890760555392617</v>
      </c>
      <c r="V31" s="349">
        <v>21.627710104489928</v>
      </c>
      <c r="W31" s="349">
        <v>124.33563052634031</v>
      </c>
      <c r="X31" s="349">
        <v>3.6398261322319012</v>
      </c>
      <c r="Y31" s="349">
        <v>4.5108931203518043</v>
      </c>
      <c r="Z31" s="349">
        <v>5.0068283751229403</v>
      </c>
      <c r="AA31" s="349">
        <v>5.5958298492775063</v>
      </c>
      <c r="AB31" s="349">
        <v>18.753377476984152</v>
      </c>
      <c r="AC31" s="350">
        <v>21.227843156003903</v>
      </c>
      <c r="AD31" s="350">
        <v>19.003674744874079</v>
      </c>
      <c r="AE31" s="350">
        <v>19.05392641561194</v>
      </c>
      <c r="AF31" s="350">
        <v>38.206823399946195</v>
      </c>
      <c r="AG31" s="595">
        <v>97.492267716436118</v>
      </c>
      <c r="AH31" s="349">
        <v>6.2253094863356218</v>
      </c>
      <c r="AI31" s="349">
        <v>9.6218145392540375</v>
      </c>
      <c r="AJ31" s="349">
        <v>8.2731604402793355</v>
      </c>
      <c r="AK31" s="349">
        <v>7.3673655134322811</v>
      </c>
      <c r="AL31" s="349">
        <v>31.487649979301274</v>
      </c>
      <c r="AM31" s="350">
        <v>40.946534622838186</v>
      </c>
      <c r="AN31" s="350">
        <v>39.613780642332763</v>
      </c>
      <c r="AO31" s="350">
        <v>41.690298796265409</v>
      </c>
      <c r="AP31" s="350">
        <v>49.789197512049768</v>
      </c>
      <c r="AQ31" s="350">
        <v>172.03981157348613</v>
      </c>
    </row>
    <row r="32" spans="1:43" s="436" customFormat="1" ht="10.5" customHeight="1">
      <c r="A32" s="69" t="s">
        <v>91</v>
      </c>
      <c r="B32" s="220">
        <v>2.8328146259444846</v>
      </c>
      <c r="C32" s="220">
        <v>2.1892344679222044</v>
      </c>
      <c r="D32" s="220">
        <v>2.7008401987034962</v>
      </c>
      <c r="E32" s="220">
        <v>6.4503926167945362</v>
      </c>
      <c r="F32" s="349">
        <v>6.739386598125467</v>
      </c>
      <c r="G32" s="349">
        <v>7.1786349138654222</v>
      </c>
      <c r="H32" s="220">
        <v>29.136348535426432</v>
      </c>
      <c r="I32" s="220">
        <v>30.987959991130609</v>
      </c>
      <c r="J32" s="220">
        <v>36.291663561272912</v>
      </c>
      <c r="K32" s="220">
        <v>37.630023625353161</v>
      </c>
      <c r="L32" s="349">
        <v>55.241411517562454</v>
      </c>
      <c r="M32" s="349">
        <v>80.641315559805562</v>
      </c>
      <c r="N32" s="349">
        <v>0.46641458549493586</v>
      </c>
      <c r="O32" s="349">
        <v>0.98749525069362776</v>
      </c>
      <c r="P32" s="349">
        <v>1.2534290139594435</v>
      </c>
      <c r="Q32" s="349">
        <v>1.1204919893352177</v>
      </c>
      <c r="R32" s="349">
        <v>3.8278308394832248</v>
      </c>
      <c r="S32" s="349">
        <v>10.992668526561811</v>
      </c>
      <c r="T32" s="349">
        <v>12.80666551168132</v>
      </c>
      <c r="U32" s="349">
        <v>13.446081034674165</v>
      </c>
      <c r="V32" s="349">
        <v>13.627581189866397</v>
      </c>
      <c r="W32" s="349">
        <v>50.872996262783694</v>
      </c>
      <c r="X32" s="349">
        <v>1.9658290865216883</v>
      </c>
      <c r="Y32" s="349">
        <v>1.4658356445763303</v>
      </c>
      <c r="Z32" s="349">
        <v>2.1701031157347153</v>
      </c>
      <c r="AA32" s="349">
        <v>3.0041200274520694</v>
      </c>
      <c r="AB32" s="349">
        <v>8.6058878742848037</v>
      </c>
      <c r="AC32" s="350">
        <v>12.213053615482387</v>
      </c>
      <c r="AD32" s="350">
        <v>11.167107331588872</v>
      </c>
      <c r="AE32" s="350">
        <v>12.51498267426004</v>
      </c>
      <c r="AF32" s="350">
        <v>11.712464335977847</v>
      </c>
      <c r="AG32" s="595">
        <v>47.607607957309149</v>
      </c>
      <c r="AH32" s="349">
        <v>1.7012212886594742</v>
      </c>
      <c r="AI32" s="349">
        <v>1.9654335753923986</v>
      </c>
      <c r="AJ32" s="349">
        <v>2.6705264929904025</v>
      </c>
      <c r="AK32" s="349">
        <v>2.0174968443742216</v>
      </c>
      <c r="AL32" s="349">
        <v>8.3546782014164975</v>
      </c>
      <c r="AM32" s="350">
        <v>10.00768580517464</v>
      </c>
      <c r="AN32" s="350">
        <v>12.14372185378614</v>
      </c>
      <c r="AO32" s="350">
        <v>13.337327522523744</v>
      </c>
      <c r="AP32" s="350">
        <v>14.178270564087889</v>
      </c>
      <c r="AQ32" s="350">
        <v>49.667005745572411</v>
      </c>
    </row>
    <row r="33" spans="1:44" s="436" customFormat="1" ht="10.5" customHeight="1">
      <c r="A33" s="69" t="s">
        <v>92</v>
      </c>
      <c r="B33" s="220">
        <v>0.49031124420352024</v>
      </c>
      <c r="C33" s="220">
        <v>2.6195679004113268</v>
      </c>
      <c r="D33" s="220">
        <v>4.0417102864052996</v>
      </c>
      <c r="E33" s="220">
        <v>6.3672271451509355</v>
      </c>
      <c r="F33" s="349">
        <v>11.235387356037585</v>
      </c>
      <c r="G33" s="349">
        <v>16.80187794039869</v>
      </c>
      <c r="H33" s="220">
        <v>26.422651274751164</v>
      </c>
      <c r="I33" s="220">
        <v>78.305127537923781</v>
      </c>
      <c r="J33" s="220">
        <v>94.645065960952437</v>
      </c>
      <c r="K33" s="220">
        <v>117.83828049312717</v>
      </c>
      <c r="L33" s="349">
        <v>162.665406168978</v>
      </c>
      <c r="M33" s="349">
        <v>265.29282841734283</v>
      </c>
      <c r="N33" s="349">
        <v>2.2294077831318999</v>
      </c>
      <c r="O33" s="349">
        <v>1.9014174264251371</v>
      </c>
      <c r="P33" s="349">
        <v>1.5499189935428157</v>
      </c>
      <c r="Q33" s="349">
        <v>2.4376447681046809</v>
      </c>
      <c r="R33" s="349">
        <v>8.118388971204535</v>
      </c>
      <c r="S33" s="349">
        <v>18.397924555671715</v>
      </c>
      <c r="T33" s="349">
        <v>23.989673123037015</v>
      </c>
      <c r="U33" s="349">
        <v>21.61215423743251</v>
      </c>
      <c r="V33" s="349">
        <v>19.209119420089017</v>
      </c>
      <c r="W33" s="349">
        <v>83.20887133623026</v>
      </c>
      <c r="X33" s="349">
        <v>2.437143560100012</v>
      </c>
      <c r="Y33" s="349">
        <v>3.8737962565411124</v>
      </c>
      <c r="Z33" s="349">
        <v>10.095883779199536</v>
      </c>
      <c r="AA33" s="349">
        <v>7.8119097178104795</v>
      </c>
      <c r="AB33" s="349">
        <v>24.218733313651139</v>
      </c>
      <c r="AC33" s="350">
        <v>12.815598662046439</v>
      </c>
      <c r="AD33" s="350">
        <v>14.749772834628146</v>
      </c>
      <c r="AE33" s="350">
        <v>20.893770579946843</v>
      </c>
      <c r="AF33" s="350">
        <v>21.362450885508935</v>
      </c>
      <c r="AG33" s="595">
        <v>69.821592962130367</v>
      </c>
      <c r="AH33" s="349">
        <v>4.8530611392408574</v>
      </c>
      <c r="AI33" s="349">
        <v>9.1521444576056723</v>
      </c>
      <c r="AJ33" s="349">
        <v>5.9342501603951288</v>
      </c>
      <c r="AK33" s="349">
        <v>5.3846160822839622</v>
      </c>
      <c r="AL33" s="349">
        <v>25.324071839525622</v>
      </c>
      <c r="AM33" s="350">
        <v>18.901665995688198</v>
      </c>
      <c r="AN33" s="350">
        <v>21.305918845499431</v>
      </c>
      <c r="AO33" s="350">
        <v>20.743384317694932</v>
      </c>
      <c r="AP33" s="350">
        <v>21.140790831935874</v>
      </c>
      <c r="AQ33" s="350">
        <v>82.091759990818431</v>
      </c>
    </row>
    <row r="34" spans="1:44" s="436" customFormat="1" ht="10.5" customHeight="1">
      <c r="A34" s="69" t="s">
        <v>93</v>
      </c>
      <c r="B34" s="220">
        <v>0.50201392536795897</v>
      </c>
      <c r="C34" s="220">
        <v>4.8009977569962619</v>
      </c>
      <c r="D34" s="220">
        <v>5.5417122538814807</v>
      </c>
      <c r="E34" s="220">
        <v>4.4989703439311128</v>
      </c>
      <c r="F34" s="349">
        <v>2.9655006927565015</v>
      </c>
      <c r="G34" s="349">
        <v>5.4960450760092119</v>
      </c>
      <c r="H34" s="220">
        <v>4.0772892586625478</v>
      </c>
      <c r="I34" s="220">
        <v>4.6925378526882469</v>
      </c>
      <c r="J34" s="220">
        <v>3.4682019510609043</v>
      </c>
      <c r="K34" s="220">
        <v>1.4972400653020419</v>
      </c>
      <c r="L34" s="349">
        <v>1.9248046197147102</v>
      </c>
      <c r="M34" s="349">
        <v>4.0364748490284654</v>
      </c>
      <c r="N34" s="349">
        <v>5.1665384584845278E-2</v>
      </c>
      <c r="O34" s="349">
        <v>3.2268136483885074E-2</v>
      </c>
      <c r="P34" s="349">
        <v>3.8545199018102744E-2</v>
      </c>
      <c r="Q34" s="349">
        <v>0.1022789568940814</v>
      </c>
      <c r="R34" s="349">
        <v>0.22475767698091448</v>
      </c>
      <c r="S34" s="349">
        <v>0.43426572968612176</v>
      </c>
      <c r="T34" s="349">
        <v>0.19317924793936708</v>
      </c>
      <c r="U34" s="349">
        <v>0.17857992590777233</v>
      </c>
      <c r="V34" s="349">
        <v>0.38111089378243873</v>
      </c>
      <c r="W34" s="349">
        <v>1.1871357973157</v>
      </c>
      <c r="X34" s="349">
        <v>0.19905630470535257</v>
      </c>
      <c r="Y34" s="349">
        <v>0.15146372729699575</v>
      </c>
      <c r="Z34" s="349">
        <v>6.0912443369499747E-2</v>
      </c>
      <c r="AA34" s="349">
        <v>0.14272223514739424</v>
      </c>
      <c r="AB34" s="349">
        <v>0.55415471051924237</v>
      </c>
      <c r="AC34" s="350">
        <v>0.17033177951238171</v>
      </c>
      <c r="AD34" s="350">
        <v>0.1910830821014452</v>
      </c>
      <c r="AE34" s="350">
        <v>0.13530199341141561</v>
      </c>
      <c r="AF34" s="350">
        <v>0.17734269221741081</v>
      </c>
      <c r="AG34" s="595">
        <v>0.67405954724265338</v>
      </c>
      <c r="AH34" s="349">
        <v>0.27870476107305747</v>
      </c>
      <c r="AI34" s="349">
        <v>0.14780309109418976</v>
      </c>
      <c r="AJ34" s="349">
        <v>8.8275469576483051E-2</v>
      </c>
      <c r="AK34" s="349">
        <v>9.4348316117440545E-2</v>
      </c>
      <c r="AL34" s="349">
        <v>0.60913163786117086</v>
      </c>
      <c r="AM34" s="350">
        <v>0.14876794216488864</v>
      </c>
      <c r="AN34" s="350">
        <v>0.33146950052583912</v>
      </c>
      <c r="AO34" s="350">
        <v>0.19373255032780073</v>
      </c>
      <c r="AP34" s="350">
        <v>0.14748935080180714</v>
      </c>
      <c r="AQ34" s="350">
        <v>0.8214593438203357</v>
      </c>
    </row>
    <row r="35" spans="1:44" s="436" customFormat="1" ht="10.5" customHeight="1">
      <c r="A35" s="69" t="s">
        <v>94</v>
      </c>
      <c r="B35" s="220">
        <v>2.4660796469066386</v>
      </c>
      <c r="C35" s="220">
        <v>2.5201998347900281</v>
      </c>
      <c r="D35" s="220">
        <v>1.7127041714196789</v>
      </c>
      <c r="E35" s="220">
        <v>2.2519650025896092</v>
      </c>
      <c r="F35" s="349">
        <v>3.5955015925395188</v>
      </c>
      <c r="G35" s="349">
        <v>3.2584732267225101</v>
      </c>
      <c r="H35" s="220">
        <v>6.7222409467647202</v>
      </c>
      <c r="I35" s="220">
        <v>2.7262147661836225</v>
      </c>
      <c r="J35" s="220">
        <v>4.2888709881865221</v>
      </c>
      <c r="K35" s="220">
        <v>1.7755650887544765</v>
      </c>
      <c r="L35" s="349">
        <v>3.4390506995412822</v>
      </c>
      <c r="M35" s="349">
        <v>3.2929005286897985</v>
      </c>
      <c r="N35" s="349">
        <v>0.43566368764255869</v>
      </c>
      <c r="O35" s="349">
        <v>0.88204825281353139</v>
      </c>
      <c r="P35" s="349">
        <v>0.72670443275634655</v>
      </c>
      <c r="Q35" s="349">
        <v>1.8088230973447339</v>
      </c>
      <c r="R35" s="349">
        <v>3.8532394705571704</v>
      </c>
      <c r="S35" s="349">
        <v>0.72668946565480508</v>
      </c>
      <c r="T35" s="349">
        <v>0.90608000385577725</v>
      </c>
      <c r="U35" s="349">
        <v>0.94209108362664984</v>
      </c>
      <c r="V35" s="349">
        <v>0.55594310286478921</v>
      </c>
      <c r="W35" s="349">
        <v>3.1308036560020214</v>
      </c>
      <c r="X35" s="349">
        <v>0.87417755669845265</v>
      </c>
      <c r="Y35" s="349">
        <v>0.75661230916036493</v>
      </c>
      <c r="Z35" s="349">
        <v>0.70857151448389577</v>
      </c>
      <c r="AA35" s="349">
        <v>1.3543690550542336</v>
      </c>
      <c r="AB35" s="349">
        <v>3.6937304353969465</v>
      </c>
      <c r="AC35" s="350">
        <v>0.5721283542072253</v>
      </c>
      <c r="AD35" s="350">
        <v>0.68675040359717232</v>
      </c>
      <c r="AE35" s="350">
        <v>0.47402713980160199</v>
      </c>
      <c r="AF35" s="350">
        <v>0.66552088672095044</v>
      </c>
      <c r="AG35" s="595">
        <v>2.3984267843269502</v>
      </c>
      <c r="AH35" s="349">
        <v>1.0572138908547262</v>
      </c>
      <c r="AI35" s="349">
        <v>0.90742847714017461</v>
      </c>
      <c r="AJ35" s="349">
        <v>1.1392104750428922</v>
      </c>
      <c r="AK35" s="349">
        <v>1.8043118659698383</v>
      </c>
      <c r="AL35" s="349">
        <v>4.9081647090076315</v>
      </c>
      <c r="AM35" s="350">
        <v>0.42203992853552896</v>
      </c>
      <c r="AN35" s="350">
        <v>1.7834546357160339</v>
      </c>
      <c r="AO35" s="350">
        <v>1.6080652612599251</v>
      </c>
      <c r="AP35" s="350">
        <v>0.69661379550390712</v>
      </c>
      <c r="AQ35" s="350">
        <v>4.5101736210153947</v>
      </c>
    </row>
    <row r="36" spans="1:44" s="436" customFormat="1" ht="10.5" customHeight="1">
      <c r="A36" s="69" t="s">
        <v>95</v>
      </c>
      <c r="B36" s="220">
        <v>1.7836849275042999</v>
      </c>
      <c r="C36" s="220">
        <v>2.1572945868469682</v>
      </c>
      <c r="D36" s="220">
        <v>2.0431725461961148</v>
      </c>
      <c r="E36" s="220">
        <v>1.7956164730755622</v>
      </c>
      <c r="F36" s="349">
        <v>2.0352779541193793</v>
      </c>
      <c r="G36" s="349">
        <v>2.9528857191443332</v>
      </c>
      <c r="H36" s="220">
        <v>88.028358631016374</v>
      </c>
      <c r="I36" s="220">
        <v>74.10133232556845</v>
      </c>
      <c r="J36" s="220">
        <v>72.106132124720531</v>
      </c>
      <c r="K36" s="220">
        <v>105.70658658770957</v>
      </c>
      <c r="L36" s="349">
        <v>104.37213378347744</v>
      </c>
      <c r="M36" s="349">
        <v>202.98016238692293</v>
      </c>
      <c r="N36" s="349">
        <v>1.85600154157135</v>
      </c>
      <c r="O36" s="349">
        <v>5.3636559254044816</v>
      </c>
      <c r="P36" s="349">
        <v>1.6543177023011999</v>
      </c>
      <c r="Q36" s="349">
        <v>1.2473548593820918</v>
      </c>
      <c r="R36" s="349">
        <v>10.121330028659123</v>
      </c>
      <c r="S36" s="349">
        <v>15.025429680022258</v>
      </c>
      <c r="T36" s="349">
        <v>18.059203890575358</v>
      </c>
      <c r="U36" s="349">
        <v>26.956387779928178</v>
      </c>
      <c r="V36" s="349">
        <v>24.423177325003778</v>
      </c>
      <c r="W36" s="349">
        <v>84.464198675529573</v>
      </c>
      <c r="X36" s="349">
        <v>0.30060548283955268</v>
      </c>
      <c r="Y36" s="349">
        <v>5.0674790386519506</v>
      </c>
      <c r="Z36" s="349">
        <v>5.7205166949141102</v>
      </c>
      <c r="AA36" s="349">
        <v>10.181928543333372</v>
      </c>
      <c r="AB36" s="349">
        <v>21.270529759738984</v>
      </c>
      <c r="AC36" s="350">
        <v>24.483789341965974</v>
      </c>
      <c r="AD36" s="350">
        <v>35.466146716588639</v>
      </c>
      <c r="AE36" s="350">
        <v>22.014756632663293</v>
      </c>
      <c r="AF36" s="350">
        <v>34.636185103898214</v>
      </c>
      <c r="AG36" s="595">
        <v>116.60087779511612</v>
      </c>
      <c r="AH36" s="349">
        <v>26.651927740118914</v>
      </c>
      <c r="AI36" s="349">
        <v>24.735125556755165</v>
      </c>
      <c r="AJ36" s="349">
        <v>31.676644892334593</v>
      </c>
      <c r="AK36" s="349">
        <v>12.770199120607559</v>
      </c>
      <c r="AL36" s="349">
        <v>95.833897309816237</v>
      </c>
      <c r="AM36" s="350">
        <v>48.173294520391273</v>
      </c>
      <c r="AN36" s="350">
        <v>35.188634033152425</v>
      </c>
      <c r="AO36" s="350">
        <v>53.321244097666536</v>
      </c>
      <c r="AP36" s="350">
        <v>20.939620866713131</v>
      </c>
      <c r="AQ36" s="350">
        <v>157.62279351792336</v>
      </c>
    </row>
    <row r="37" spans="1:44" s="436" customFormat="1" ht="10.5" customHeight="1">
      <c r="A37" s="69" t="s">
        <v>96</v>
      </c>
      <c r="B37" s="220">
        <v>0.11725014592257517</v>
      </c>
      <c r="C37" s="220">
        <v>1.9640595091848136</v>
      </c>
      <c r="D37" s="220">
        <v>1.3679025712825299</v>
      </c>
      <c r="E37" s="220">
        <v>1.6542198880356827</v>
      </c>
      <c r="F37" s="349">
        <v>1.0100675586170354E-4</v>
      </c>
      <c r="G37" s="349">
        <v>0.31903259564096587</v>
      </c>
      <c r="H37" s="220">
        <v>14.018388999352265</v>
      </c>
      <c r="I37" s="220">
        <v>23.382321946023499</v>
      </c>
      <c r="J37" s="220">
        <v>33.686026164577228</v>
      </c>
      <c r="K37" s="220">
        <v>41.416645136532047</v>
      </c>
      <c r="L37" s="349">
        <v>55.087892120523293</v>
      </c>
      <c r="M37" s="349">
        <v>57.69601319324704</v>
      </c>
      <c r="N37" s="349">
        <v>5.0200811266493009E-4</v>
      </c>
      <c r="O37" s="349">
        <v>4.009438747928943E-2</v>
      </c>
      <c r="P37" s="349">
        <v>3.8299932693419687</v>
      </c>
      <c r="Q37" s="349">
        <v>0.76011651068271902</v>
      </c>
      <c r="R37" s="349">
        <v>4.6307061756166421</v>
      </c>
      <c r="S37" s="349">
        <v>7.2339619583846133</v>
      </c>
      <c r="T37" s="349">
        <v>9.6688802949618982</v>
      </c>
      <c r="U37" s="349">
        <v>9.8186699795686465</v>
      </c>
      <c r="V37" s="349">
        <v>11.836380195964383</v>
      </c>
      <c r="W37" s="349">
        <v>38.557892428879541</v>
      </c>
      <c r="X37" s="349">
        <v>2.5318149746275723E-2</v>
      </c>
      <c r="Y37" s="349">
        <v>2.2484009224265633E-3</v>
      </c>
      <c r="Z37" s="349">
        <v>4.2830220368517363E-4</v>
      </c>
      <c r="AA37" s="349">
        <v>3.2531332407217638E-2</v>
      </c>
      <c r="AB37" s="349">
        <v>6.0526185279605099E-2</v>
      </c>
      <c r="AC37" s="350">
        <v>8.5647315733872471</v>
      </c>
      <c r="AD37" s="350">
        <v>10.963312724038122</v>
      </c>
      <c r="AE37" s="350">
        <v>11.350888578802628</v>
      </c>
      <c r="AF37" s="350">
        <v>12.479303102290054</v>
      </c>
      <c r="AG37" s="595">
        <v>43.358235978518053</v>
      </c>
      <c r="AH37" s="349">
        <v>0.46671110030816698</v>
      </c>
      <c r="AI37" s="349">
        <v>0.32150094204031443</v>
      </c>
      <c r="AJ37" s="349">
        <v>3.8578255349458921</v>
      </c>
      <c r="AK37" s="349">
        <v>14.771316158743835</v>
      </c>
      <c r="AL37" s="349">
        <v>19.417353736038208</v>
      </c>
      <c r="AM37" s="350">
        <v>8.8410165443353179</v>
      </c>
      <c r="AN37" s="350">
        <v>11.720447492291397</v>
      </c>
      <c r="AO37" s="350">
        <v>13.084345301445886</v>
      </c>
      <c r="AP37" s="350">
        <v>12.171679636216926</v>
      </c>
      <c r="AQ37" s="350">
        <v>45.817488974289532</v>
      </c>
    </row>
    <row r="38" spans="1:44" s="436" customFormat="1" ht="10.5" customHeight="1">
      <c r="A38" s="69" t="s">
        <v>97</v>
      </c>
      <c r="B38" s="220">
        <v>14.586764788805979</v>
      </c>
      <c r="C38" s="220">
        <v>1.3559975738795564</v>
      </c>
      <c r="D38" s="220">
        <v>9.9250624422562161</v>
      </c>
      <c r="E38" s="220">
        <v>1.4722737917821733</v>
      </c>
      <c r="F38" s="349">
        <v>0.57646314351558969</v>
      </c>
      <c r="G38" s="349">
        <v>1.6060932579603726</v>
      </c>
      <c r="H38" s="220">
        <v>48.316148461243394</v>
      </c>
      <c r="I38" s="220">
        <v>82.019082845830297</v>
      </c>
      <c r="J38" s="220">
        <v>115.28153107708545</v>
      </c>
      <c r="K38" s="220">
        <v>138.59695182283212</v>
      </c>
      <c r="L38" s="349">
        <v>245.64693471274882</v>
      </c>
      <c r="M38" s="349">
        <v>315.60864601838318</v>
      </c>
      <c r="N38" s="349">
        <v>1.421959746900681E-2</v>
      </c>
      <c r="O38" s="349">
        <v>0.3044597834844987</v>
      </c>
      <c r="P38" s="349">
        <v>1.6182690098283572</v>
      </c>
      <c r="Q38" s="349">
        <v>1.3066787597895848</v>
      </c>
      <c r="R38" s="349">
        <v>3.2436271505714478</v>
      </c>
      <c r="S38" s="349">
        <v>63.135351231961103</v>
      </c>
      <c r="T38" s="349">
        <v>67.698147960119456</v>
      </c>
      <c r="U38" s="349">
        <v>67.662815658727823</v>
      </c>
      <c r="V38" s="349">
        <v>91.560029643367102</v>
      </c>
      <c r="W38" s="349">
        <v>290.05634449417551</v>
      </c>
      <c r="X38" s="349">
        <v>18.411379867877372</v>
      </c>
      <c r="Y38" s="349">
        <v>15.548188580360168</v>
      </c>
      <c r="Z38" s="349">
        <v>22.526579249767408</v>
      </c>
      <c r="AA38" s="349">
        <v>31.408785936479134</v>
      </c>
      <c r="AB38" s="349">
        <v>87.89493363448409</v>
      </c>
      <c r="AC38" s="350">
        <v>65.610248931050322</v>
      </c>
      <c r="AD38" s="350">
        <v>66.35307439253144</v>
      </c>
      <c r="AE38" s="350">
        <v>69.953968437267122</v>
      </c>
      <c r="AF38" s="350">
        <v>85.442127657029459</v>
      </c>
      <c r="AG38" s="595">
        <v>287.35941941787837</v>
      </c>
      <c r="AH38" s="349">
        <v>15.400529623217404</v>
      </c>
      <c r="AI38" s="349">
        <v>33.077876840973772</v>
      </c>
      <c r="AJ38" s="349">
        <v>38.946623006219966</v>
      </c>
      <c r="AK38" s="349">
        <v>40.03499533912958</v>
      </c>
      <c r="AL38" s="349">
        <v>127.46002480954073</v>
      </c>
      <c r="AM38" s="350">
        <v>70.769785513893424</v>
      </c>
      <c r="AN38" s="350">
        <v>90.381492436709408</v>
      </c>
      <c r="AO38" s="350">
        <v>94.505394092566675</v>
      </c>
      <c r="AP38" s="350">
        <v>98.993988083762048</v>
      </c>
      <c r="AQ38" s="350">
        <v>354.6506601269316</v>
      </c>
    </row>
    <row r="39" spans="1:44" s="436" customFormat="1" ht="10.5" customHeight="1">
      <c r="A39" s="69" t="s">
        <v>98</v>
      </c>
      <c r="B39" s="220">
        <v>3.2791041844444964</v>
      </c>
      <c r="C39" s="220">
        <v>2.3110501126973357</v>
      </c>
      <c r="D39" s="220">
        <v>2.781357592198705</v>
      </c>
      <c r="E39" s="220">
        <v>1.5595937075926805</v>
      </c>
      <c r="F39" s="349">
        <v>3.7268914302848093</v>
      </c>
      <c r="G39" s="349">
        <v>13.826261134717438</v>
      </c>
      <c r="H39" s="220">
        <v>11.29931749441198</v>
      </c>
      <c r="I39" s="220">
        <v>14.833652496679816</v>
      </c>
      <c r="J39" s="220">
        <v>14.293836917153302</v>
      </c>
      <c r="K39" s="220">
        <v>16.923889808419126</v>
      </c>
      <c r="L39" s="349">
        <v>19.49327735089026</v>
      </c>
      <c r="M39" s="349">
        <v>22.52669088715917</v>
      </c>
      <c r="N39" s="349">
        <v>0.37528288458581233</v>
      </c>
      <c r="O39" s="349">
        <v>0.48679271159775128</v>
      </c>
      <c r="P39" s="349">
        <v>0.48916605886137321</v>
      </c>
      <c r="Q39" s="349">
        <v>0.87698256881028969</v>
      </c>
      <c r="R39" s="349">
        <v>2.2282242238552268</v>
      </c>
      <c r="S39" s="349">
        <v>4.8087994714742663</v>
      </c>
      <c r="T39" s="349">
        <v>4.7314900456768312</v>
      </c>
      <c r="U39" s="349">
        <v>4.7391772779718524</v>
      </c>
      <c r="V39" s="349">
        <v>5.2126031650525073</v>
      </c>
      <c r="W39" s="349">
        <v>19.492069960175456</v>
      </c>
      <c r="X39" s="349">
        <v>0.8089393333980488</v>
      </c>
      <c r="Y39" s="349">
        <v>0.78536426231154843</v>
      </c>
      <c r="Z39" s="349">
        <v>0.96781736959668541</v>
      </c>
      <c r="AA39" s="349">
        <v>2.0248881687608584</v>
      </c>
      <c r="AB39" s="349">
        <v>4.5870091340671415</v>
      </c>
      <c r="AC39" s="350">
        <v>4.4925944482664484</v>
      </c>
      <c r="AD39" s="350">
        <v>5.9444973140293058</v>
      </c>
      <c r="AE39" s="350">
        <v>4.9621270606543586</v>
      </c>
      <c r="AF39" s="350">
        <v>5.2806045518463804</v>
      </c>
      <c r="AG39" s="595">
        <v>20.679823374796491</v>
      </c>
      <c r="AH39" s="349">
        <v>3.3229255791579249</v>
      </c>
      <c r="AI39" s="349">
        <v>3.1413941231333045</v>
      </c>
      <c r="AJ39" s="349">
        <v>1.5502548591847671</v>
      </c>
      <c r="AK39" s="349">
        <v>3.9242403397654253</v>
      </c>
      <c r="AL39" s="349">
        <v>11.938814901241422</v>
      </c>
      <c r="AM39" s="350">
        <v>5.1581111489805735</v>
      </c>
      <c r="AN39" s="350">
        <v>5.4536510971213081</v>
      </c>
      <c r="AO39" s="350">
        <v>5.1283895708586424</v>
      </c>
      <c r="AP39" s="350">
        <v>5.8520911894682062</v>
      </c>
      <c r="AQ39" s="350">
        <v>21.592243006428731</v>
      </c>
    </row>
    <row r="40" spans="1:44" s="436" customFormat="1" ht="10.5" customHeight="1">
      <c r="A40" s="69" t="s">
        <v>99</v>
      </c>
      <c r="B40" s="220">
        <v>5.7635538805218172</v>
      </c>
      <c r="C40" s="220">
        <v>2.7231919701222873</v>
      </c>
      <c r="D40" s="220">
        <v>8.402934404066098</v>
      </c>
      <c r="E40" s="220">
        <v>1.2268661400278609</v>
      </c>
      <c r="F40" s="349">
        <v>0.67010584025487319</v>
      </c>
      <c r="G40" s="349">
        <v>1.2865446265665668</v>
      </c>
      <c r="H40" s="220">
        <v>19.34615450136663</v>
      </c>
      <c r="I40" s="220">
        <v>24.366435579960079</v>
      </c>
      <c r="J40" s="220">
        <v>22.756842021723433</v>
      </c>
      <c r="K40" s="220">
        <v>26.938993361215022</v>
      </c>
      <c r="L40" s="349">
        <v>41.237355048402137</v>
      </c>
      <c r="M40" s="349">
        <v>58.0950050271721</v>
      </c>
      <c r="N40" s="349">
        <v>5.0815625448325359E-2</v>
      </c>
      <c r="O40" s="349">
        <v>0.17337689301848472</v>
      </c>
      <c r="P40" s="349">
        <v>2.8661781191864102</v>
      </c>
      <c r="Q40" s="349">
        <v>7.3034016758243558E-2</v>
      </c>
      <c r="R40" s="349">
        <v>3.1634046544114636</v>
      </c>
      <c r="S40" s="349">
        <v>17.155220658619228</v>
      </c>
      <c r="T40" s="349">
        <v>12.686833045817535</v>
      </c>
      <c r="U40" s="349">
        <v>9.1513070532684342</v>
      </c>
      <c r="V40" s="349">
        <v>15.601402365444551</v>
      </c>
      <c r="W40" s="349">
        <v>54.594763123149747</v>
      </c>
      <c r="X40" s="349">
        <v>4.1560238951735717E-2</v>
      </c>
      <c r="Y40" s="349">
        <v>0.34525615763728867</v>
      </c>
      <c r="Z40" s="349">
        <v>0.146638522015371</v>
      </c>
      <c r="AA40" s="349">
        <v>0.39980244373604551</v>
      </c>
      <c r="AB40" s="349">
        <v>0.93325736234044099</v>
      </c>
      <c r="AC40" s="350">
        <v>8.4966092975819194</v>
      </c>
      <c r="AD40" s="350">
        <v>10.760942139786541</v>
      </c>
      <c r="AE40" s="350">
        <v>11.875678463243885</v>
      </c>
      <c r="AF40" s="350">
        <v>14.030747904734573</v>
      </c>
      <c r="AG40" s="595">
        <v>45.163977805346924</v>
      </c>
      <c r="AH40" s="349">
        <v>7.8374383951473087E-2</v>
      </c>
      <c r="AI40" s="349">
        <v>0.73169833257872952</v>
      </c>
      <c r="AJ40" s="349">
        <v>0.21367474636831429</v>
      </c>
      <c r="AK40" s="349">
        <v>8.1856433220701186E-2</v>
      </c>
      <c r="AL40" s="349">
        <v>1.1056038961192183</v>
      </c>
      <c r="AM40" s="350">
        <v>13.19580513979156</v>
      </c>
      <c r="AN40" s="350">
        <v>12.871740041430645</v>
      </c>
      <c r="AO40" s="350">
        <v>11.170894274048706</v>
      </c>
      <c r="AP40" s="350">
        <v>14.733771811382407</v>
      </c>
      <c r="AQ40" s="350">
        <v>51.972211266653318</v>
      </c>
    </row>
    <row r="41" spans="1:44" s="436" customFormat="1" ht="10.5" customHeight="1">
      <c r="A41" s="69" t="s">
        <v>100</v>
      </c>
      <c r="B41" s="220">
        <v>0.49279095923277816</v>
      </c>
      <c r="C41" s="220">
        <v>1.1158499135754185</v>
      </c>
      <c r="D41" s="220">
        <v>1.0896572888868175</v>
      </c>
      <c r="E41" s="220">
        <v>0.96947525150146818</v>
      </c>
      <c r="F41" s="349">
        <v>1.8156806715786706</v>
      </c>
      <c r="G41" s="349">
        <v>1.2911059943435474</v>
      </c>
      <c r="H41" s="220">
        <v>3.9594041135843088</v>
      </c>
      <c r="I41" s="220">
        <v>8.645206569200953</v>
      </c>
      <c r="J41" s="220">
        <v>22.273776012874329</v>
      </c>
      <c r="K41" s="220">
        <v>35.450692225955905</v>
      </c>
      <c r="L41" s="349">
        <v>15.766459380792254</v>
      </c>
      <c r="M41" s="349">
        <v>17.351393576972413</v>
      </c>
      <c r="N41" s="349">
        <v>0.27650083627349109</v>
      </c>
      <c r="O41" s="349">
        <v>0.21200977653273356</v>
      </c>
      <c r="P41" s="349">
        <v>0.26048607318372624</v>
      </c>
      <c r="Q41" s="349">
        <v>0.62376150863637814</v>
      </c>
      <c r="R41" s="349">
        <v>1.372758194626329</v>
      </c>
      <c r="S41" s="349">
        <v>4.0772088282885504</v>
      </c>
      <c r="T41" s="349">
        <v>6.1976796013290905</v>
      </c>
      <c r="U41" s="349">
        <v>4.6532082727694526</v>
      </c>
      <c r="V41" s="349">
        <v>8.2912876561017885</v>
      </c>
      <c r="W41" s="349">
        <v>23.219384358488881</v>
      </c>
      <c r="X41" s="349">
        <v>0.40176798582842432</v>
      </c>
      <c r="Y41" s="349">
        <v>0.41535533139398201</v>
      </c>
      <c r="Z41" s="349">
        <v>0.45451860063363242</v>
      </c>
      <c r="AA41" s="349">
        <v>0.773710100368038</v>
      </c>
      <c r="AB41" s="349">
        <v>2.0453520182240768</v>
      </c>
      <c r="AC41" s="350">
        <v>4.423692741658332</v>
      </c>
      <c r="AD41" s="350">
        <v>3.3264880673495387</v>
      </c>
      <c r="AE41" s="350">
        <v>3.5105167080541122</v>
      </c>
      <c r="AF41" s="350">
        <v>4.2762349020993637</v>
      </c>
      <c r="AG41" s="595">
        <v>15.536932419161346</v>
      </c>
      <c r="AH41" s="349">
        <v>0.48833824115365737</v>
      </c>
      <c r="AI41" s="349">
        <v>0.5736285322856276</v>
      </c>
      <c r="AJ41" s="349">
        <v>0.48213124830834303</v>
      </c>
      <c r="AK41" s="349">
        <v>2.2111796107506771</v>
      </c>
      <c r="AL41" s="349">
        <v>3.7552776324983053</v>
      </c>
      <c r="AM41" s="350">
        <v>5.1174003539819957</v>
      </c>
      <c r="AN41" s="350">
        <v>5.1495322974213575</v>
      </c>
      <c r="AO41" s="350">
        <v>5.7545038638833912</v>
      </c>
      <c r="AP41" s="350">
        <v>5.7887291219772807</v>
      </c>
      <c r="AQ41" s="350">
        <v>21.810165637264024</v>
      </c>
    </row>
    <row r="42" spans="1:44" s="436" customFormat="1" ht="10.5" customHeight="1">
      <c r="A42" s="69" t="s">
        <v>101</v>
      </c>
      <c r="B42" s="220">
        <v>0.11525077663625127</v>
      </c>
      <c r="C42" s="220">
        <v>0.1645315214768685</v>
      </c>
      <c r="D42" s="220">
        <v>0.49588876972390705</v>
      </c>
      <c r="E42" s="220">
        <v>0.94389364758424277</v>
      </c>
      <c r="F42" s="349">
        <v>2.6332136441092686</v>
      </c>
      <c r="G42" s="349">
        <v>3.0855746170933016</v>
      </c>
      <c r="H42" s="220">
        <v>0.62926187077165574</v>
      </c>
      <c r="I42" s="220">
        <v>0.21775032313462298</v>
      </c>
      <c r="J42" s="220">
        <v>0.24178281459650033</v>
      </c>
      <c r="K42" s="220">
        <v>0.2494069459335842</v>
      </c>
      <c r="L42" s="349">
        <v>0.37815315326501497</v>
      </c>
      <c r="M42" s="349">
        <v>1.4775747645951069</v>
      </c>
      <c r="N42" s="349">
        <v>5.5600847159868648E-2</v>
      </c>
      <c r="O42" s="349">
        <v>0.3394417680918238</v>
      </c>
      <c r="P42" s="349">
        <v>0.19076343981861593</v>
      </c>
      <c r="Q42" s="349">
        <v>9.2465036689823629E-2</v>
      </c>
      <c r="R42" s="349">
        <v>0.67827109176013201</v>
      </c>
      <c r="S42" s="349">
        <v>0.14108356895663554</v>
      </c>
      <c r="T42" s="349">
        <v>0.14111721117093484</v>
      </c>
      <c r="U42" s="349">
        <v>0.2982031201021782</v>
      </c>
      <c r="V42" s="349">
        <v>0.50141010966095645</v>
      </c>
      <c r="W42" s="349">
        <v>1.081814009890705</v>
      </c>
      <c r="X42" s="349">
        <v>0.24777518579157798</v>
      </c>
      <c r="Y42" s="349">
        <v>1.7236466057898903</v>
      </c>
      <c r="Z42" s="349">
        <v>0.93657661584516028</v>
      </c>
      <c r="AA42" s="349">
        <v>0.1960541725957215</v>
      </c>
      <c r="AB42" s="349">
        <v>3.10405258002235</v>
      </c>
      <c r="AC42" s="350">
        <v>0.13115483314762466</v>
      </c>
      <c r="AD42" s="350">
        <v>0.18194629812697721</v>
      </c>
      <c r="AE42" s="350">
        <v>0.19970150765907418</v>
      </c>
      <c r="AF42" s="350">
        <v>0.17935763817303446</v>
      </c>
      <c r="AG42" s="595">
        <v>0.69216027710671058</v>
      </c>
      <c r="AH42" s="349">
        <v>0.94141446932446038</v>
      </c>
      <c r="AI42" s="349">
        <v>2.8297811224097487</v>
      </c>
      <c r="AJ42" s="349">
        <v>1.0978812568764695</v>
      </c>
      <c r="AK42" s="349">
        <v>0.23215808946807182</v>
      </c>
      <c r="AL42" s="349">
        <v>5.1012349380787505</v>
      </c>
      <c r="AM42" s="350">
        <v>5.3355217777598454E-2</v>
      </c>
      <c r="AN42" s="350">
        <v>0.84249622406255675</v>
      </c>
      <c r="AO42" s="350">
        <v>1.0474711331089495</v>
      </c>
      <c r="AP42" s="350">
        <v>0.36195030358320401</v>
      </c>
      <c r="AQ42" s="350">
        <v>2.3052728785323087</v>
      </c>
    </row>
    <row r="43" spans="1:44" s="436" customFormat="1" ht="10.5" customHeight="1">
      <c r="A43" s="69" t="s">
        <v>102</v>
      </c>
      <c r="B43" s="220">
        <v>0.22494360198933622</v>
      </c>
      <c r="C43" s="220">
        <v>0.1423229649785541</v>
      </c>
      <c r="D43" s="220">
        <v>5.6325819116020685E-2</v>
      </c>
      <c r="E43" s="220">
        <v>0.18128856320631515</v>
      </c>
      <c r="F43" s="349">
        <v>2.4335214814145179E-2</v>
      </c>
      <c r="G43" s="349">
        <v>8.877697220260769E-2</v>
      </c>
      <c r="H43" s="220">
        <v>2.4342225932595056</v>
      </c>
      <c r="I43" s="220">
        <v>2.9602394880851475</v>
      </c>
      <c r="J43" s="220">
        <v>2.5830193148820837</v>
      </c>
      <c r="K43" s="220">
        <v>1.7215550126716113</v>
      </c>
      <c r="L43" s="349">
        <v>13.924776879167265</v>
      </c>
      <c r="M43" s="349">
        <v>16.145025218772545</v>
      </c>
      <c r="N43" s="349">
        <v>1.6949787167438064E-2</v>
      </c>
      <c r="O43" s="349">
        <v>0.24388907628251466</v>
      </c>
      <c r="P43" s="349">
        <v>9.8336310549462999E-2</v>
      </c>
      <c r="Q43" s="349">
        <v>5.8549742964848855E-2</v>
      </c>
      <c r="R43" s="349">
        <v>0.41772491696426461</v>
      </c>
      <c r="S43" s="349">
        <v>0.4584757029383037</v>
      </c>
      <c r="T43" s="349">
        <v>0.45354386088367782</v>
      </c>
      <c r="U43" s="349">
        <v>0.46907287068276371</v>
      </c>
      <c r="V43" s="349">
        <v>1.1380247551325477</v>
      </c>
      <c r="W43" s="349">
        <v>2.519117189637293</v>
      </c>
      <c r="X43" s="349">
        <v>5.3730121924526766E-2</v>
      </c>
      <c r="Y43" s="349">
        <v>0.20769716418281475</v>
      </c>
      <c r="Z43" s="349">
        <v>0.20701408944977179</v>
      </c>
      <c r="AA43" s="349">
        <v>9.7619106714105314E-2</v>
      </c>
      <c r="AB43" s="349">
        <v>0.56606048227121863</v>
      </c>
      <c r="AC43" s="350">
        <v>0.68348969000159032</v>
      </c>
      <c r="AD43" s="350">
        <v>0.89282226872447401</v>
      </c>
      <c r="AE43" s="350">
        <v>0.49546477104545344</v>
      </c>
      <c r="AF43" s="350">
        <v>0.84180792774977276</v>
      </c>
      <c r="AG43" s="595">
        <v>2.9135846575212905</v>
      </c>
      <c r="AH43" s="349">
        <v>0.10642374929179821</v>
      </c>
      <c r="AI43" s="349">
        <v>0.11820647994776672</v>
      </c>
      <c r="AJ43" s="349">
        <v>0.23556350750633007</v>
      </c>
      <c r="AK43" s="349">
        <v>0.28066375977647146</v>
      </c>
      <c r="AL43" s="349">
        <v>0.74085749652236643</v>
      </c>
      <c r="AM43" s="350">
        <v>0.69126382980834833</v>
      </c>
      <c r="AN43" s="350">
        <v>0.71089363120338755</v>
      </c>
      <c r="AO43" s="350">
        <v>0.6365636004212224</v>
      </c>
      <c r="AP43" s="350">
        <v>0.83813651320833893</v>
      </c>
      <c r="AQ43" s="350">
        <v>2.876857574641297</v>
      </c>
    </row>
    <row r="44" spans="1:44" s="436" customFormat="1" ht="10.5" customHeight="1">
      <c r="A44" s="69" t="s">
        <v>103</v>
      </c>
      <c r="B44" s="220">
        <v>0</v>
      </c>
      <c r="C44" s="220">
        <v>0.31440919294847058</v>
      </c>
      <c r="D44" s="220">
        <v>0.2842356236529161</v>
      </c>
      <c r="E44" s="220">
        <v>0.12712700185504602</v>
      </c>
      <c r="F44" s="349">
        <v>4.636636662698275E-2</v>
      </c>
      <c r="G44" s="349">
        <v>1.6453731719840104E-4</v>
      </c>
      <c r="H44" s="220">
        <v>0.72041208358581255</v>
      </c>
      <c r="I44" s="220">
        <v>0.36368458382458235</v>
      </c>
      <c r="J44" s="220">
        <v>0.59625986466956116</v>
      </c>
      <c r="K44" s="220">
        <v>0.22255854904502057</v>
      </c>
      <c r="L44" s="349">
        <v>0.27268065679887088</v>
      </c>
      <c r="M44" s="349">
        <v>0.1659112472070331</v>
      </c>
      <c r="N44" s="349">
        <v>0</v>
      </c>
      <c r="O44" s="349">
        <v>0</v>
      </c>
      <c r="P44" s="349">
        <v>0</v>
      </c>
      <c r="Q44" s="349">
        <v>0</v>
      </c>
      <c r="R44" s="349">
        <v>0</v>
      </c>
      <c r="S44" s="349">
        <v>3.9450477115300198E-2</v>
      </c>
      <c r="T44" s="349">
        <v>1.7656427374156757E-2</v>
      </c>
      <c r="U44" s="349">
        <v>2.6645765038417243E-2</v>
      </c>
      <c r="V44" s="349">
        <v>4.394222376046723E-3</v>
      </c>
      <c r="W44" s="349">
        <v>8.8146891903920915E-2</v>
      </c>
      <c r="X44" s="349">
        <v>3.8929073505562413E-2</v>
      </c>
      <c r="Y44" s="349">
        <v>1.7326406265273101E-2</v>
      </c>
      <c r="Z44" s="349">
        <v>0</v>
      </c>
      <c r="AA44" s="349">
        <v>0</v>
      </c>
      <c r="AB44" s="349">
        <v>5.6255479770835518E-2</v>
      </c>
      <c r="AC44" s="350">
        <v>1.1917566569015978E-2</v>
      </c>
      <c r="AD44" s="350">
        <v>1.0689079857661757E-3</v>
      </c>
      <c r="AE44" s="350">
        <v>1.6534770246762337E-3</v>
      </c>
      <c r="AF44" s="350">
        <v>5.4963065277546276E-3</v>
      </c>
      <c r="AG44" s="595">
        <v>2.0136258107213013E-2</v>
      </c>
      <c r="AH44" s="349">
        <v>0</v>
      </c>
      <c r="AI44" s="349">
        <v>0</v>
      </c>
      <c r="AJ44" s="349">
        <v>0</v>
      </c>
      <c r="AK44" s="349">
        <v>0</v>
      </c>
      <c r="AL44" s="349">
        <v>0</v>
      </c>
      <c r="AM44" s="350">
        <v>9.7837966586461185E-4</v>
      </c>
      <c r="AN44" s="350">
        <v>9.7633378147831684E-3</v>
      </c>
      <c r="AO44" s="350">
        <v>2.1959600718364477E-3</v>
      </c>
      <c r="AP44" s="350">
        <v>9.7722339694347824E-3</v>
      </c>
      <c r="AQ44" s="350">
        <v>2.2709911521919007E-2</v>
      </c>
    </row>
    <row r="45" spans="1:44" s="436" customFormat="1" ht="10.5" customHeight="1">
      <c r="A45" s="69" t="s">
        <v>104</v>
      </c>
      <c r="B45" s="220">
        <v>8.7336213359991439E-3</v>
      </c>
      <c r="C45" s="220">
        <v>0.31280018509554541</v>
      </c>
      <c r="D45" s="220">
        <v>1.5889485608322593</v>
      </c>
      <c r="E45" s="220">
        <v>9.4763120398955129E-3</v>
      </c>
      <c r="F45" s="349">
        <v>5.0200295955772226E-3</v>
      </c>
      <c r="G45" s="349">
        <v>7.5544023302968437E-3</v>
      </c>
      <c r="H45" s="220">
        <v>5.5923964962587096</v>
      </c>
      <c r="I45" s="220">
        <v>9.8824472224672757</v>
      </c>
      <c r="J45" s="220">
        <v>8.7406670876571653</v>
      </c>
      <c r="K45" s="220">
        <v>10.086831589064818</v>
      </c>
      <c r="L45" s="349">
        <v>13.391123528467839</v>
      </c>
      <c r="M45" s="349">
        <v>14.752025837470168</v>
      </c>
      <c r="N45" s="349">
        <v>0</v>
      </c>
      <c r="O45" s="349">
        <v>0</v>
      </c>
      <c r="P45" s="349">
        <v>6.2519464387021193E-3</v>
      </c>
      <c r="Q45" s="349">
        <v>0</v>
      </c>
      <c r="R45" s="349">
        <v>6.2519464387021193E-3</v>
      </c>
      <c r="S45" s="349">
        <v>2.7269678464934519</v>
      </c>
      <c r="T45" s="349">
        <v>2.6227953978912746</v>
      </c>
      <c r="U45" s="349">
        <v>3.4971341564796328</v>
      </c>
      <c r="V45" s="349">
        <v>6.1510140605165811</v>
      </c>
      <c r="W45" s="349">
        <v>14.997911461380941</v>
      </c>
      <c r="X45" s="349">
        <v>0</v>
      </c>
      <c r="Y45" s="349">
        <v>2.7484401841991607E-2</v>
      </c>
      <c r="Z45" s="349">
        <v>3.3176733221766102E-3</v>
      </c>
      <c r="AA45" s="349">
        <v>1.057799700320886E-3</v>
      </c>
      <c r="AB45" s="349">
        <v>3.1859874864489102E-2</v>
      </c>
      <c r="AC45" s="350">
        <v>3.9678874712626548</v>
      </c>
      <c r="AD45" s="350">
        <v>3.3421165369852672</v>
      </c>
      <c r="AE45" s="350">
        <v>3.5472237525858259</v>
      </c>
      <c r="AF45" s="350">
        <v>3.9066502291579699</v>
      </c>
      <c r="AG45" s="595">
        <v>14.763877989991718</v>
      </c>
      <c r="AH45" s="349">
        <v>2.0604624439225789</v>
      </c>
      <c r="AI45" s="349">
        <v>1.0677621647151379</v>
      </c>
      <c r="AJ45" s="349">
        <v>0.23828437616745574</v>
      </c>
      <c r="AK45" s="349">
        <v>1.3563077083034911</v>
      </c>
      <c r="AL45" s="349">
        <v>4.7228166931086637</v>
      </c>
      <c r="AM45" s="350">
        <v>2.8468633632772158</v>
      </c>
      <c r="AN45" s="350">
        <v>3.7428664538052399</v>
      </c>
      <c r="AO45" s="350">
        <v>4.0134731177997924</v>
      </c>
      <c r="AP45" s="350">
        <v>4.6611997360369442</v>
      </c>
      <c r="AQ45" s="350">
        <v>15.264402670919193</v>
      </c>
    </row>
    <row r="46" spans="1:44" ht="10.5" customHeight="1">
      <c r="A46" s="69" t="s">
        <v>105</v>
      </c>
      <c r="B46" s="220">
        <v>0</v>
      </c>
      <c r="C46" s="220">
        <v>0</v>
      </c>
      <c r="D46" s="220">
        <v>0</v>
      </c>
      <c r="E46" s="220">
        <v>1.4999999999999999E-4</v>
      </c>
      <c r="F46" s="349">
        <v>0</v>
      </c>
      <c r="G46" s="349">
        <v>0</v>
      </c>
      <c r="H46" s="220">
        <v>3.8126801364907688</v>
      </c>
      <c r="I46" s="220">
        <v>2.1948188186461121E-3</v>
      </c>
      <c r="J46" s="220">
        <v>8.0804184448106872E-3</v>
      </c>
      <c r="K46" s="220">
        <v>2.4806933696704977E-3</v>
      </c>
      <c r="L46" s="349">
        <v>0</v>
      </c>
      <c r="M46" s="349">
        <v>2.6881482740002786E-3</v>
      </c>
      <c r="N46" s="349">
        <v>0</v>
      </c>
      <c r="O46" s="349">
        <v>0</v>
      </c>
      <c r="P46" s="349">
        <v>0</v>
      </c>
      <c r="Q46" s="349">
        <v>0</v>
      </c>
      <c r="R46" s="349">
        <v>0</v>
      </c>
      <c r="S46" s="349">
        <v>1.8256945506599483E-3</v>
      </c>
      <c r="T46" s="349">
        <v>5.6322452322268308E-3</v>
      </c>
      <c r="U46" s="349">
        <v>8.4411429810774853E-4</v>
      </c>
      <c r="V46" s="349">
        <v>2.1724324206109286E-2</v>
      </c>
      <c r="W46" s="349">
        <v>3.0026378287103812E-2</v>
      </c>
      <c r="X46" s="349">
        <v>0</v>
      </c>
      <c r="Y46" s="349">
        <v>0</v>
      </c>
      <c r="Z46" s="349">
        <v>0</v>
      </c>
      <c r="AA46" s="349">
        <v>0</v>
      </c>
      <c r="AB46" s="349">
        <v>0</v>
      </c>
      <c r="AC46" s="350">
        <v>2.5771955510005989E-3</v>
      </c>
      <c r="AD46" s="350">
        <v>6.7815701701616311E-3</v>
      </c>
      <c r="AE46" s="350">
        <v>0</v>
      </c>
      <c r="AF46" s="350">
        <v>4.3278779141680181E-3</v>
      </c>
      <c r="AG46" s="595">
        <v>1.3686643635330249E-2</v>
      </c>
      <c r="AH46" s="349">
        <v>0</v>
      </c>
      <c r="AI46" s="349">
        <v>0</v>
      </c>
      <c r="AJ46" s="349">
        <v>0</v>
      </c>
      <c r="AK46" s="349">
        <v>0</v>
      </c>
      <c r="AL46" s="349">
        <v>0</v>
      </c>
      <c r="AM46" s="350">
        <v>7.8702960176331178E-3</v>
      </c>
      <c r="AN46" s="350">
        <v>1.4592238973500718E-3</v>
      </c>
      <c r="AO46" s="350">
        <v>1.5156572075328144E-3</v>
      </c>
      <c r="AP46" s="350">
        <v>8.5376113362793538E-3</v>
      </c>
      <c r="AQ46" s="350">
        <v>1.9382788458795357E-2</v>
      </c>
    </row>
    <row r="47" spans="1:44" ht="10.5" customHeight="1">
      <c r="A47" s="70" t="s">
        <v>106</v>
      </c>
      <c r="B47" s="222">
        <v>0</v>
      </c>
      <c r="C47" s="222">
        <v>0</v>
      </c>
      <c r="D47" s="222">
        <v>0.9378382884307932</v>
      </c>
      <c r="E47" s="222">
        <v>0</v>
      </c>
      <c r="F47" s="351">
        <v>9.4037919704145004E-2</v>
      </c>
      <c r="G47" s="351">
        <v>3.9624711150246475E-2</v>
      </c>
      <c r="H47" s="222">
        <v>23.252185858324353</v>
      </c>
      <c r="I47" s="222">
        <v>41.071655910394512</v>
      </c>
      <c r="J47" s="222">
        <v>37.662974790209496</v>
      </c>
      <c r="K47" s="222">
        <v>38.161104412852758</v>
      </c>
      <c r="L47" s="351">
        <v>75.358553684318267</v>
      </c>
      <c r="M47" s="351">
        <v>121.72557152862113</v>
      </c>
      <c r="N47" s="351">
        <v>0</v>
      </c>
      <c r="O47" s="351">
        <v>4.8098274706848861E-3</v>
      </c>
      <c r="P47" s="351">
        <v>0</v>
      </c>
      <c r="Q47" s="351">
        <v>0</v>
      </c>
      <c r="R47" s="351">
        <v>4.8098274706848861E-3</v>
      </c>
      <c r="S47" s="351">
        <v>15.330981177768235</v>
      </c>
      <c r="T47" s="351">
        <v>12.708107331869337</v>
      </c>
      <c r="U47" s="351">
        <v>20.405366821348526</v>
      </c>
      <c r="V47" s="351">
        <v>13.841467486768998</v>
      </c>
      <c r="W47" s="351">
        <v>62.2859228177551</v>
      </c>
      <c r="X47" s="351">
        <v>0</v>
      </c>
      <c r="Y47" s="351">
        <v>0</v>
      </c>
      <c r="Z47" s="351">
        <v>0.93016226613201025</v>
      </c>
      <c r="AA47" s="351">
        <v>0</v>
      </c>
      <c r="AB47" s="351">
        <v>0.93016226613201025</v>
      </c>
      <c r="AC47" s="352">
        <v>15.713764391776493</v>
      </c>
      <c r="AD47" s="352">
        <v>16.386260262285287</v>
      </c>
      <c r="AE47" s="352">
        <v>13.663701635463953</v>
      </c>
      <c r="AF47" s="352">
        <v>13.835583425408725</v>
      </c>
      <c r="AG47" s="596">
        <v>59.599309714934463</v>
      </c>
      <c r="AH47" s="351">
        <v>3.4613906956339119E-2</v>
      </c>
      <c r="AI47" s="351">
        <v>0.10166734415900983</v>
      </c>
      <c r="AJ47" s="351">
        <v>1.5414953347938536</v>
      </c>
      <c r="AK47" s="351">
        <v>0.21847775382029724</v>
      </c>
      <c r="AL47" s="351">
        <v>1.8962543397295</v>
      </c>
      <c r="AM47" s="352">
        <v>16.661707647234905</v>
      </c>
      <c r="AN47" s="352">
        <v>10.846551398905216</v>
      </c>
      <c r="AO47" s="352">
        <v>21.404202152164366</v>
      </c>
      <c r="AP47" s="352">
        <v>18.46812726361847</v>
      </c>
      <c r="AQ47" s="352">
        <v>67.380588461922954</v>
      </c>
    </row>
    <row r="48" spans="1:44" s="73" customFormat="1">
      <c r="A48" s="72" t="s">
        <v>66</v>
      </c>
      <c r="F48" s="353"/>
      <c r="G48" s="353"/>
      <c r="R48" s="353"/>
      <c r="AG48" s="597"/>
      <c r="AH48" s="436"/>
      <c r="AI48" s="436"/>
      <c r="AJ48" s="436"/>
      <c r="AK48" s="436"/>
      <c r="AL48" s="436"/>
      <c r="AM48" s="436"/>
      <c r="AN48" s="436"/>
      <c r="AO48" s="436"/>
      <c r="AP48" s="436"/>
      <c r="AQ48" s="436"/>
      <c r="AR48" s="436"/>
    </row>
    <row r="49" spans="1:44" s="69" customFormat="1" ht="9" customHeight="1">
      <c r="A49" s="72"/>
      <c r="F49" s="354"/>
      <c r="G49" s="354"/>
      <c r="R49" s="354"/>
      <c r="AG49" s="598"/>
      <c r="AH49" s="436"/>
      <c r="AI49" s="436"/>
      <c r="AJ49" s="436"/>
      <c r="AK49" s="436"/>
      <c r="AL49" s="436"/>
      <c r="AM49" s="436"/>
      <c r="AN49" s="436"/>
      <c r="AO49" s="436"/>
      <c r="AP49" s="436"/>
      <c r="AQ49" s="436"/>
      <c r="AR49" s="436"/>
    </row>
  </sheetData>
  <mergeCells count="14">
    <mergeCell ref="B4:G4"/>
    <mergeCell ref="H4:M4"/>
    <mergeCell ref="N4:R4"/>
    <mergeCell ref="S4:W4"/>
    <mergeCell ref="X4:AB4"/>
    <mergeCell ref="AH4:AL4"/>
    <mergeCell ref="AM4:AQ4"/>
    <mergeCell ref="N5:Q5"/>
    <mergeCell ref="S5:V5"/>
    <mergeCell ref="X5:AB5"/>
    <mergeCell ref="AC5:AF5"/>
    <mergeCell ref="AH5:AK5"/>
    <mergeCell ref="AM5:AP5"/>
    <mergeCell ref="AC4:AG4"/>
  </mergeCells>
  <pageMargins left="0.17" right="0.17" top="0.37" bottom="0.28000000000000003" header="0.37" footer="0.28000000000000003"/>
  <pageSetup paperSize="9" scale="49"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28</vt:i4>
      </vt:variant>
    </vt:vector>
  </HeadingPairs>
  <TitlesOfParts>
    <vt:vector size="48" baseType="lpstr">
      <vt:lpstr>Content</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30'!Print_Area</vt:lpstr>
      <vt:lpstr>'Table 31'!Print_Area</vt:lpstr>
      <vt:lpstr>'Table 32'!Print_Area</vt:lpstr>
      <vt:lpstr>'Table 33'!Print_Area</vt:lpstr>
      <vt:lpstr>'Table 34'!Print_Area</vt:lpstr>
      <vt:lpstr>'Table 36'!Print_Area</vt:lpstr>
      <vt:lpstr>'Table 18'!Print_Titles</vt:lpstr>
      <vt:lpstr>'Table 19'!Print_Titles</vt:lpstr>
      <vt:lpstr>'Table 20'!Print_Titles</vt:lpstr>
      <vt:lpstr>'Table 21'!Print_Titles</vt:lpstr>
      <vt:lpstr>'Table 22'!Print_Titles</vt:lpstr>
      <vt:lpstr>'Table 23'!Print_Titles</vt:lpstr>
      <vt:lpstr>'Table 26'!Print_Titles</vt:lpstr>
      <vt:lpstr>'Table 30'!Print_Titles</vt:lpstr>
      <vt:lpstr>'Table 31'!Print_Titles</vt:lpstr>
      <vt:lpstr>'Table 32'!Print_Titles</vt:lpstr>
    </vt:vector>
  </TitlesOfParts>
  <Company>Narodna Banka na Republika Makedonija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Snezana Janeska</dc:creator>
  <cp:lastModifiedBy>NBRM</cp:lastModifiedBy>
  <cp:lastPrinted>2012-04-04T13:57:52Z</cp:lastPrinted>
  <dcterms:created xsi:type="dcterms:W3CDTF">2007-06-21T10:38:13Z</dcterms:created>
  <dcterms:modified xsi:type="dcterms:W3CDTF">2012-10-05T09:25:01Z</dcterms:modified>
</cp:coreProperties>
</file>