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G\Desktop\Q3 2015\"/>
    </mc:Choice>
  </mc:AlternateContent>
  <bookViews>
    <workbookView xWindow="0" yWindow="0" windowWidth="23040" windowHeight="9405"/>
  </bookViews>
  <sheets>
    <sheet name="Annex 1" sheetId="21" r:id="rId1"/>
    <sheet name="Annex 2" sheetId="2" r:id="rId2"/>
    <sheet name="Annex 3" sheetId="44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22" r:id="rId16"/>
    <sheet name="Annex 17" sheetId="23" r:id="rId17"/>
    <sheet name="Annex 18" sheetId="24" r:id="rId18"/>
    <sheet name="Annex 19" sheetId="25" r:id="rId19"/>
    <sheet name="Annex 20" sheetId="26" r:id="rId20"/>
    <sheet name="Annex 21" sheetId="27" r:id="rId21"/>
    <sheet name="Annex 22" sheetId="28" r:id="rId22"/>
    <sheet name="Annex 23" sheetId="29" r:id="rId23"/>
    <sheet name="Annex 24" sheetId="30" r:id="rId24"/>
    <sheet name="Annex 25" sheetId="31" r:id="rId25"/>
    <sheet name="Annex 26" sheetId="32" r:id="rId26"/>
    <sheet name="Annex 27" sheetId="33" r:id="rId27"/>
    <sheet name="Annex 28" sheetId="34" r:id="rId28"/>
    <sheet name="Annex 29" sheetId="35" r:id="rId29"/>
    <sheet name="Annex 30" sheetId="36" r:id="rId30"/>
    <sheet name="Annex 31" sheetId="42" r:id="rId31"/>
    <sheet name="Annex 32" sheetId="43" r:id="rId32"/>
    <sheet name="Annex 33" sheetId="37" r:id="rId33"/>
    <sheet name="Annex 34" sheetId="39" r:id="rId34"/>
    <sheet name="Annex 35" sheetId="40" r:id="rId35"/>
    <sheet name="Annex 36" sheetId="45" r:id="rId36"/>
    <sheet name="Annex 37" sheetId="41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7" hidden="1">{#N/A,#N/A,TRUE,"preg4";#N/A,#N/A,TRUE,"bazpr2001"}</definedName>
    <definedName name="__ana1" localSheetId="18" hidden="1">{#N/A,#N/A,TRUE,"preg4";#N/A,#N/A,TRUE,"bazpr2001"}</definedName>
    <definedName name="__ana1" localSheetId="1" hidden="1">{#N/A,#N/A,TRUE,"preg4";#N/A,#N/A,TRUE,"bazpr2001"}</definedName>
    <definedName name="__ana1" localSheetId="19" hidden="1">{#N/A,#N/A,TRUE,"preg4";#N/A,#N/A,TRUE,"bazpr2001"}</definedName>
    <definedName name="__ana1" localSheetId="20" hidden="1">{#N/A,#N/A,TRUE,"preg4";#N/A,#N/A,TRUE,"bazpr2001"}</definedName>
    <definedName name="__ana1" localSheetId="21" hidden="1">{#N/A,#N/A,TRUE,"preg4";#N/A,#N/A,TRUE,"bazpr2001"}</definedName>
    <definedName name="__ana1" localSheetId="22" hidden="1">{#N/A,#N/A,TRUE,"preg4";#N/A,#N/A,TRUE,"bazpr2001"}</definedName>
    <definedName name="__ana1" localSheetId="23" hidden="1">{#N/A,#N/A,TRUE,"preg4";#N/A,#N/A,TRUE,"bazpr2001"}</definedName>
    <definedName name="__ana1" localSheetId="24" hidden="1">{#N/A,#N/A,TRUE,"preg4";#N/A,#N/A,TRUE,"bazpr2001"}</definedName>
    <definedName name="__ana1" localSheetId="25" hidden="1">{#N/A,#N/A,TRUE,"preg4";#N/A,#N/A,TRUE,"bazpr2001"}</definedName>
    <definedName name="__ana1" localSheetId="26" hidden="1">{#N/A,#N/A,TRUE,"preg4";#N/A,#N/A,TRUE,"bazpr2001"}</definedName>
    <definedName name="__ana1" localSheetId="2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5" hidden="1">{#N/A,#N/A,TRUE,"preg4";#N/A,#N/A,TRUE,"bazpr2001"}</definedName>
    <definedName name="__ana1" localSheetId="36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7" hidden="1">{#N/A,#N/A,TRUE,"preg4";#N/A,#N/A,TRUE,"bazpr99"}</definedName>
    <definedName name="__pl2000" localSheetId="18" hidden="1">{#N/A,#N/A,TRUE,"preg4";#N/A,#N/A,TRUE,"bazpr99"}</definedName>
    <definedName name="__pl2000" localSheetId="1" hidden="1">{#N/A,#N/A,TRUE,"preg4";#N/A,#N/A,TRUE,"bazpr99"}</definedName>
    <definedName name="__pl2000" localSheetId="19" hidden="1">{#N/A,#N/A,TRUE,"preg4";#N/A,#N/A,TRUE,"bazpr99"}</definedName>
    <definedName name="__pl2000" localSheetId="20" hidden="1">{#N/A,#N/A,TRUE,"preg4";#N/A,#N/A,TRUE,"bazpr99"}</definedName>
    <definedName name="__pl2000" localSheetId="21" hidden="1">{#N/A,#N/A,TRUE,"preg4";#N/A,#N/A,TRUE,"bazpr99"}</definedName>
    <definedName name="__pl2000" localSheetId="22" hidden="1">{#N/A,#N/A,TRUE,"preg4";#N/A,#N/A,TRUE,"bazpr99"}</definedName>
    <definedName name="__pl2000" localSheetId="23" hidden="1">{#N/A,#N/A,TRUE,"preg4";#N/A,#N/A,TRUE,"bazpr99"}</definedName>
    <definedName name="__pl2000" localSheetId="24" hidden="1">{#N/A,#N/A,TRUE,"preg4";#N/A,#N/A,TRUE,"bazpr99"}</definedName>
    <definedName name="__pl2000" localSheetId="25" hidden="1">{#N/A,#N/A,TRUE,"preg4";#N/A,#N/A,TRUE,"bazpr99"}</definedName>
    <definedName name="__pl2000" localSheetId="26" hidden="1">{#N/A,#N/A,TRUE,"preg4";#N/A,#N/A,TRUE,"bazpr99"}</definedName>
    <definedName name="__pl2000" localSheetId="2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5" hidden="1">{#N/A,#N/A,TRUE,"preg4";#N/A,#N/A,TRUE,"bazpr99"}</definedName>
    <definedName name="__pl2000" localSheetId="36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7" hidden="1">{#N/A,#N/A,TRUE,"preg4";#N/A,#N/A,TRUE,"bazpr2001"}</definedName>
    <definedName name="_ana1" localSheetId="18" hidden="1">{#N/A,#N/A,TRUE,"preg4";#N/A,#N/A,TRUE,"bazpr2001"}</definedName>
    <definedName name="_ana1" localSheetId="1" hidden="1">{#N/A,#N/A,TRUE,"preg4";#N/A,#N/A,TRUE,"bazpr2001"}</definedName>
    <definedName name="_ana1" localSheetId="19" hidden="1">{#N/A,#N/A,TRUE,"preg4";#N/A,#N/A,TRUE,"bazpr2001"}</definedName>
    <definedName name="_ana1" localSheetId="20" hidden="1">{#N/A,#N/A,TRUE,"preg4";#N/A,#N/A,TRUE,"bazpr2001"}</definedName>
    <definedName name="_ana1" localSheetId="21" hidden="1">{#N/A,#N/A,TRUE,"preg4";#N/A,#N/A,TRUE,"bazpr2001"}</definedName>
    <definedName name="_ana1" localSheetId="22" hidden="1">{#N/A,#N/A,TRUE,"preg4";#N/A,#N/A,TRUE,"bazpr2001"}</definedName>
    <definedName name="_ana1" localSheetId="23" hidden="1">{#N/A,#N/A,TRUE,"preg4";#N/A,#N/A,TRUE,"bazpr2001"}</definedName>
    <definedName name="_ana1" localSheetId="24" hidden="1">{#N/A,#N/A,TRUE,"preg4";#N/A,#N/A,TRUE,"bazpr2001"}</definedName>
    <definedName name="_ana1" localSheetId="25" hidden="1">{#N/A,#N/A,TRUE,"preg4";#N/A,#N/A,TRUE,"bazpr2001"}</definedName>
    <definedName name="_ana1" localSheetId="26" hidden="1">{#N/A,#N/A,TRUE,"preg4";#N/A,#N/A,TRUE,"bazpr2001"}</definedName>
    <definedName name="_ana1" localSheetId="2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5" hidden="1">{#N/A,#N/A,TRUE,"preg4";#N/A,#N/A,TRUE,"bazpr2001"}</definedName>
    <definedName name="_ana1" localSheetId="36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6" hidden="1">{#N/A,#N/A,TRUE,"preg4";#N/A,#N/A,TRUE,"bazpr99"}</definedName>
    <definedName name="_pl2000" localSheetId="17" hidden="1">{#N/A,#N/A,TRUE,"preg4";#N/A,#N/A,TRUE,"bazpr99"}</definedName>
    <definedName name="_pl2000" localSheetId="18" hidden="1">{#N/A,#N/A,TRUE,"preg4";#N/A,#N/A,TRUE,"bazpr99"}</definedName>
    <definedName name="_pl2000" localSheetId="1" hidden="1">{#N/A,#N/A,TRUE,"preg4";#N/A,#N/A,TRUE,"bazpr99"}</definedName>
    <definedName name="_pl2000" localSheetId="19" hidden="1">{#N/A,#N/A,TRUE,"preg4";#N/A,#N/A,TRUE,"bazpr99"}</definedName>
    <definedName name="_pl2000" localSheetId="20" hidden="1">{#N/A,#N/A,TRUE,"preg4";#N/A,#N/A,TRUE,"bazpr99"}</definedName>
    <definedName name="_pl2000" localSheetId="21" hidden="1">{#N/A,#N/A,TRUE,"preg4";#N/A,#N/A,TRUE,"bazpr99"}</definedName>
    <definedName name="_pl2000" localSheetId="22" hidden="1">{#N/A,#N/A,TRUE,"preg4";#N/A,#N/A,TRUE,"bazpr99"}</definedName>
    <definedName name="_pl2000" localSheetId="23" hidden="1">{#N/A,#N/A,TRUE,"preg4";#N/A,#N/A,TRUE,"bazpr99"}</definedName>
    <definedName name="_pl2000" localSheetId="24" hidden="1">{#N/A,#N/A,TRUE,"preg4";#N/A,#N/A,TRUE,"bazpr99"}</definedName>
    <definedName name="_pl2000" localSheetId="25" hidden="1">{#N/A,#N/A,TRUE,"preg4";#N/A,#N/A,TRUE,"bazpr99"}</definedName>
    <definedName name="_pl2000" localSheetId="26" hidden="1">{#N/A,#N/A,TRUE,"preg4";#N/A,#N/A,TRUE,"bazpr99"}</definedName>
    <definedName name="_pl2000" localSheetId="2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5" hidden="1">{#N/A,#N/A,TRUE,"preg4";#N/A,#N/A,TRUE,"bazpr99"}</definedName>
    <definedName name="_pl2000" localSheetId="36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">#REF!</definedName>
    <definedName name="a" localSheetId="29">#REF!</definedName>
    <definedName name="a" localSheetId="30">#REF!</definedName>
    <definedName name="a" localSheetId="31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6" hidden="1">{#N/A,#N/A,TRUE,"preg4";#N/A,#N/A,TRUE,"bazpr99"}</definedName>
    <definedName name="aa" localSheetId="17" hidden="1">{#N/A,#N/A,TRUE,"preg4";#N/A,#N/A,TRUE,"bazpr99"}</definedName>
    <definedName name="aa" localSheetId="18" hidden="1">{#N/A,#N/A,TRUE,"preg4";#N/A,#N/A,TRUE,"bazpr99"}</definedName>
    <definedName name="aa" localSheetId="1" hidden="1">{#N/A,#N/A,TRUE,"preg4";#N/A,#N/A,TRUE,"bazpr99"}</definedName>
    <definedName name="aa" localSheetId="19" hidden="1">{#N/A,#N/A,TRUE,"preg4";#N/A,#N/A,TRUE,"bazpr99"}</definedName>
    <definedName name="aa" localSheetId="20" hidden="1">{#N/A,#N/A,TRUE,"preg4";#N/A,#N/A,TRUE,"bazpr99"}</definedName>
    <definedName name="aa" localSheetId="21" hidden="1">{#N/A,#N/A,TRUE,"preg4";#N/A,#N/A,TRUE,"bazpr99"}</definedName>
    <definedName name="aa" localSheetId="22" hidden="1">{#N/A,#N/A,TRUE,"preg4";#N/A,#N/A,TRUE,"bazpr99"}</definedName>
    <definedName name="aa" localSheetId="23" hidden="1">{#N/A,#N/A,TRUE,"preg4";#N/A,#N/A,TRUE,"bazpr99"}</definedName>
    <definedName name="aa" localSheetId="24" hidden="1">{#N/A,#N/A,TRUE,"preg4";#N/A,#N/A,TRUE,"bazpr99"}</definedName>
    <definedName name="aa" localSheetId="25" hidden="1">{#N/A,#N/A,TRUE,"preg4";#N/A,#N/A,TRUE,"bazpr99"}</definedName>
    <definedName name="aa" localSheetId="26" hidden="1">{#N/A,#N/A,TRUE,"preg4";#N/A,#N/A,TRUE,"bazpr99"}</definedName>
    <definedName name="aa" localSheetId="2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5" hidden="1">{#N/A,#N/A,TRUE,"preg4";#N/A,#N/A,TRUE,"bazpr99"}</definedName>
    <definedName name="aa" localSheetId="36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17" hidden="1">{#N/A,#N/A,TRUE,"preg4";#N/A,#N/A,TRUE,"bazpr99"}</definedName>
    <definedName name="ab" localSheetId="18" hidden="1">{#N/A,#N/A,TRUE,"preg4";#N/A,#N/A,TRUE,"bazpr99"}</definedName>
    <definedName name="ab" localSheetId="1" hidden="1">{#N/A,#N/A,TRUE,"preg4";#N/A,#N/A,TRUE,"bazpr99"}</definedName>
    <definedName name="ab" localSheetId="19" hidden="1">{#N/A,#N/A,TRUE,"preg4";#N/A,#N/A,TRUE,"bazpr99"}</definedName>
    <definedName name="ab" localSheetId="20" hidden="1">{#N/A,#N/A,TRUE,"preg4";#N/A,#N/A,TRUE,"bazpr99"}</definedName>
    <definedName name="ab" localSheetId="21" hidden="1">{#N/A,#N/A,TRUE,"preg4";#N/A,#N/A,TRUE,"bazpr99"}</definedName>
    <definedName name="ab" localSheetId="22" hidden="1">{#N/A,#N/A,TRUE,"preg4";#N/A,#N/A,TRUE,"bazpr99"}</definedName>
    <definedName name="ab" localSheetId="23" hidden="1">{#N/A,#N/A,TRUE,"preg4";#N/A,#N/A,TRUE,"bazpr99"}</definedName>
    <definedName name="ab" localSheetId="24" hidden="1">{#N/A,#N/A,TRUE,"preg4";#N/A,#N/A,TRUE,"bazpr99"}</definedName>
    <definedName name="ab" localSheetId="25" hidden="1">{#N/A,#N/A,TRUE,"preg4";#N/A,#N/A,TRUE,"bazpr99"}</definedName>
    <definedName name="ab" localSheetId="26" hidden="1">{#N/A,#N/A,TRUE,"preg4";#N/A,#N/A,TRUE,"bazpr99"}</definedName>
    <definedName name="ab" localSheetId="2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5" hidden="1">{#N/A,#N/A,TRUE,"preg4";#N/A,#N/A,TRUE,"bazpr99"}</definedName>
    <definedName name="ab" localSheetId="36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17" hidden="1">{#N/A,#N/A,TRUE,"preg4";#N/A,#N/A,TRUE,"bazpr99"}</definedName>
    <definedName name="acac" localSheetId="18" hidden="1">{#N/A,#N/A,TRUE,"preg4";#N/A,#N/A,TRUE,"bazpr99"}</definedName>
    <definedName name="acac" localSheetId="1" hidden="1">{#N/A,#N/A,TRUE,"preg4";#N/A,#N/A,TRUE,"bazpr99"}</definedName>
    <definedName name="acac" localSheetId="19" hidden="1">{#N/A,#N/A,TRUE,"preg4";#N/A,#N/A,TRUE,"bazpr99"}</definedName>
    <definedName name="acac" localSheetId="20" hidden="1">{#N/A,#N/A,TRUE,"preg4";#N/A,#N/A,TRUE,"bazpr99"}</definedName>
    <definedName name="acac" localSheetId="21" hidden="1">{#N/A,#N/A,TRUE,"preg4";#N/A,#N/A,TRUE,"bazpr99"}</definedName>
    <definedName name="acac" localSheetId="22" hidden="1">{#N/A,#N/A,TRUE,"preg4";#N/A,#N/A,TRUE,"bazpr99"}</definedName>
    <definedName name="acac" localSheetId="23" hidden="1">{#N/A,#N/A,TRUE,"preg4";#N/A,#N/A,TRUE,"bazpr99"}</definedName>
    <definedName name="acac" localSheetId="24" hidden="1">{#N/A,#N/A,TRUE,"preg4";#N/A,#N/A,TRUE,"bazpr99"}</definedName>
    <definedName name="acac" localSheetId="25" hidden="1">{#N/A,#N/A,TRUE,"preg4";#N/A,#N/A,TRUE,"bazpr99"}</definedName>
    <definedName name="acac" localSheetId="26" hidden="1">{#N/A,#N/A,TRUE,"preg4";#N/A,#N/A,TRUE,"bazpr99"}</definedName>
    <definedName name="acac" localSheetId="2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5" hidden="1">{#N/A,#N/A,TRUE,"preg4";#N/A,#N/A,TRUE,"bazpr99"}</definedName>
    <definedName name="acac" localSheetId="36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17" hidden="1">{#N/A,#N/A,TRUE,"preg4";#N/A,#N/A,TRUE,"bazpr99"}</definedName>
    <definedName name="acs" localSheetId="18" hidden="1">{#N/A,#N/A,TRUE,"preg4";#N/A,#N/A,TRUE,"bazpr99"}</definedName>
    <definedName name="acs" localSheetId="1" hidden="1">{#N/A,#N/A,TRUE,"preg4";#N/A,#N/A,TRUE,"bazpr99"}</definedName>
    <definedName name="acs" localSheetId="19" hidden="1">{#N/A,#N/A,TRUE,"preg4";#N/A,#N/A,TRUE,"bazpr99"}</definedName>
    <definedName name="acs" localSheetId="20" hidden="1">{#N/A,#N/A,TRUE,"preg4";#N/A,#N/A,TRUE,"bazpr99"}</definedName>
    <definedName name="acs" localSheetId="21" hidden="1">{#N/A,#N/A,TRUE,"preg4";#N/A,#N/A,TRUE,"bazpr99"}</definedName>
    <definedName name="acs" localSheetId="22" hidden="1">{#N/A,#N/A,TRUE,"preg4";#N/A,#N/A,TRUE,"bazpr99"}</definedName>
    <definedName name="acs" localSheetId="23" hidden="1">{#N/A,#N/A,TRUE,"preg4";#N/A,#N/A,TRUE,"bazpr99"}</definedName>
    <definedName name="acs" localSheetId="24" hidden="1">{#N/A,#N/A,TRUE,"preg4";#N/A,#N/A,TRUE,"bazpr99"}</definedName>
    <definedName name="acs" localSheetId="25" hidden="1">{#N/A,#N/A,TRUE,"preg4";#N/A,#N/A,TRUE,"bazpr99"}</definedName>
    <definedName name="acs" localSheetId="26" hidden="1">{#N/A,#N/A,TRUE,"preg4";#N/A,#N/A,TRUE,"bazpr99"}</definedName>
    <definedName name="acs" localSheetId="2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5" hidden="1">{#N/A,#N/A,TRUE,"preg4";#N/A,#N/A,TRUE,"bazpr99"}</definedName>
    <definedName name="acs" localSheetId="36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6" hidden="1">{#N/A,#N/A,TRUE,"preg4";#N/A,#N/A,TRUE,"bazpr2001"}</definedName>
    <definedName name="ana" localSheetId="17" hidden="1">{#N/A,#N/A,TRUE,"preg4";#N/A,#N/A,TRUE,"bazpr2001"}</definedName>
    <definedName name="ana" localSheetId="18" hidden="1">{#N/A,#N/A,TRUE,"preg4";#N/A,#N/A,TRUE,"bazpr2001"}</definedName>
    <definedName name="ana" localSheetId="1" hidden="1">{#N/A,#N/A,TRUE,"preg4";#N/A,#N/A,TRUE,"bazpr2001"}</definedName>
    <definedName name="ana" localSheetId="19" hidden="1">{#N/A,#N/A,TRUE,"preg4";#N/A,#N/A,TRUE,"bazpr2001"}</definedName>
    <definedName name="ana" localSheetId="20" hidden="1">{#N/A,#N/A,TRUE,"preg4";#N/A,#N/A,TRUE,"bazpr2001"}</definedName>
    <definedName name="ana" localSheetId="21" hidden="1">{#N/A,#N/A,TRUE,"preg4";#N/A,#N/A,TRUE,"bazpr2001"}</definedName>
    <definedName name="ana" localSheetId="22" hidden="1">{#N/A,#N/A,TRUE,"preg4";#N/A,#N/A,TRUE,"bazpr2001"}</definedName>
    <definedName name="ana" localSheetId="23" hidden="1">{#N/A,#N/A,TRUE,"preg4";#N/A,#N/A,TRUE,"bazpr2001"}</definedName>
    <definedName name="ana" localSheetId="24" hidden="1">{#N/A,#N/A,TRUE,"preg4";#N/A,#N/A,TRUE,"bazpr2001"}</definedName>
    <definedName name="ana" localSheetId="25" hidden="1">{#N/A,#N/A,TRUE,"preg4";#N/A,#N/A,TRUE,"bazpr2001"}</definedName>
    <definedName name="ana" localSheetId="26" hidden="1">{#N/A,#N/A,TRUE,"preg4";#N/A,#N/A,TRUE,"bazpr2001"}</definedName>
    <definedName name="ana" localSheetId="2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5" hidden="1">{#N/A,#N/A,TRUE,"preg4";#N/A,#N/A,TRUE,"bazpr2001"}</definedName>
    <definedName name="ana" localSheetId="36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7" hidden="1">{#N/A,#N/A,TRUE,"preg4";#N/A,#N/A,TRUE,"bazpr99"}</definedName>
    <definedName name="anamaja" localSheetId="18" hidden="1">{#N/A,#N/A,TRUE,"preg4";#N/A,#N/A,TRUE,"bazpr99"}</definedName>
    <definedName name="anamaja" localSheetId="1" hidden="1">{#N/A,#N/A,TRUE,"preg4";#N/A,#N/A,TRUE,"bazpr99"}</definedName>
    <definedName name="anamaja" localSheetId="19" hidden="1">{#N/A,#N/A,TRUE,"preg4";#N/A,#N/A,TRUE,"bazpr99"}</definedName>
    <definedName name="anamaja" localSheetId="20" hidden="1">{#N/A,#N/A,TRUE,"preg4";#N/A,#N/A,TRUE,"bazpr99"}</definedName>
    <definedName name="anamaja" localSheetId="21" hidden="1">{#N/A,#N/A,TRUE,"preg4";#N/A,#N/A,TRUE,"bazpr99"}</definedName>
    <definedName name="anamaja" localSheetId="22" hidden="1">{#N/A,#N/A,TRUE,"preg4";#N/A,#N/A,TRUE,"bazpr99"}</definedName>
    <definedName name="anamaja" localSheetId="23" hidden="1">{#N/A,#N/A,TRUE,"preg4";#N/A,#N/A,TRUE,"bazpr99"}</definedName>
    <definedName name="anamaja" localSheetId="24" hidden="1">{#N/A,#N/A,TRUE,"preg4";#N/A,#N/A,TRUE,"bazpr99"}</definedName>
    <definedName name="anamaja" localSheetId="25" hidden="1">{#N/A,#N/A,TRUE,"preg4";#N/A,#N/A,TRUE,"bazpr99"}</definedName>
    <definedName name="anamaja" localSheetId="26" hidden="1">{#N/A,#N/A,TRUE,"preg4";#N/A,#N/A,TRUE,"bazpr99"}</definedName>
    <definedName name="anamaja" localSheetId="2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5" hidden="1">{#N/A,#N/A,TRUE,"preg4";#N/A,#N/A,TRUE,"bazpr99"}</definedName>
    <definedName name="anamaja" localSheetId="36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17" hidden="1">{#N/A,#N/A,TRUE,"preg4";#N/A,#N/A,TRUE,"bazpr2001"}</definedName>
    <definedName name="asc" localSheetId="18" hidden="1">{#N/A,#N/A,TRUE,"preg4";#N/A,#N/A,TRUE,"bazpr2001"}</definedName>
    <definedName name="asc" localSheetId="1" hidden="1">{#N/A,#N/A,TRUE,"preg4";#N/A,#N/A,TRUE,"bazpr2001"}</definedName>
    <definedName name="asc" localSheetId="19" hidden="1">{#N/A,#N/A,TRUE,"preg4";#N/A,#N/A,TRUE,"bazpr2001"}</definedName>
    <definedName name="asc" localSheetId="20" hidden="1">{#N/A,#N/A,TRUE,"preg4";#N/A,#N/A,TRUE,"bazpr2001"}</definedName>
    <definedName name="asc" localSheetId="21" hidden="1">{#N/A,#N/A,TRUE,"preg4";#N/A,#N/A,TRUE,"bazpr2001"}</definedName>
    <definedName name="asc" localSheetId="22" hidden="1">{#N/A,#N/A,TRUE,"preg4";#N/A,#N/A,TRUE,"bazpr2001"}</definedName>
    <definedName name="asc" localSheetId="23" hidden="1">{#N/A,#N/A,TRUE,"preg4";#N/A,#N/A,TRUE,"bazpr2001"}</definedName>
    <definedName name="asc" localSheetId="24" hidden="1">{#N/A,#N/A,TRUE,"preg4";#N/A,#N/A,TRUE,"bazpr2001"}</definedName>
    <definedName name="asc" localSheetId="25" hidden="1">{#N/A,#N/A,TRUE,"preg4";#N/A,#N/A,TRUE,"bazpr2001"}</definedName>
    <definedName name="asc" localSheetId="26" hidden="1">{#N/A,#N/A,TRUE,"preg4";#N/A,#N/A,TRUE,"bazpr2001"}</definedName>
    <definedName name="asc" localSheetId="2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5" hidden="1">{#N/A,#N/A,TRUE,"preg4";#N/A,#N/A,TRUE,"bazpr2001"}</definedName>
    <definedName name="asc" localSheetId="36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17" hidden="1">{#N/A,#N/A,TRUE,"preg4";#N/A,#N/A,TRUE,"bazpr2001"}</definedName>
    <definedName name="ascnajks" localSheetId="18" hidden="1">{#N/A,#N/A,TRUE,"preg4";#N/A,#N/A,TRUE,"bazpr2001"}</definedName>
    <definedName name="ascnajks" localSheetId="1" hidden="1">{#N/A,#N/A,TRUE,"preg4";#N/A,#N/A,TRUE,"bazpr2001"}</definedName>
    <definedName name="ascnajks" localSheetId="19" hidden="1">{#N/A,#N/A,TRUE,"preg4";#N/A,#N/A,TRUE,"bazpr2001"}</definedName>
    <definedName name="ascnajks" localSheetId="20" hidden="1">{#N/A,#N/A,TRUE,"preg4";#N/A,#N/A,TRUE,"bazpr2001"}</definedName>
    <definedName name="ascnajks" localSheetId="21" hidden="1">{#N/A,#N/A,TRUE,"preg4";#N/A,#N/A,TRUE,"bazpr2001"}</definedName>
    <definedName name="ascnajks" localSheetId="22" hidden="1">{#N/A,#N/A,TRUE,"preg4";#N/A,#N/A,TRUE,"bazpr2001"}</definedName>
    <definedName name="ascnajks" localSheetId="23" hidden="1">{#N/A,#N/A,TRUE,"preg4";#N/A,#N/A,TRUE,"bazpr2001"}</definedName>
    <definedName name="ascnajks" localSheetId="24" hidden="1">{#N/A,#N/A,TRUE,"preg4";#N/A,#N/A,TRUE,"bazpr2001"}</definedName>
    <definedName name="ascnajks" localSheetId="25" hidden="1">{#N/A,#N/A,TRUE,"preg4";#N/A,#N/A,TRUE,"bazpr2001"}</definedName>
    <definedName name="ascnajks" localSheetId="26" hidden="1">{#N/A,#N/A,TRUE,"preg4";#N/A,#N/A,TRUE,"bazpr2001"}</definedName>
    <definedName name="ascnajks" localSheetId="2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5" hidden="1">{#N/A,#N/A,TRUE,"preg4";#N/A,#N/A,TRUE,"bazpr2001"}</definedName>
    <definedName name="ascnajks" localSheetId="36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17" hidden="1">{#N/A,#N/A,TRUE,"preg4";#N/A,#N/A,TRUE,"bazpr99"}</definedName>
    <definedName name="asjcn" localSheetId="18" hidden="1">{#N/A,#N/A,TRUE,"preg4";#N/A,#N/A,TRUE,"bazpr99"}</definedName>
    <definedName name="asjcn" localSheetId="1" hidden="1">{#N/A,#N/A,TRUE,"preg4";#N/A,#N/A,TRUE,"bazpr99"}</definedName>
    <definedName name="asjcn" localSheetId="19" hidden="1">{#N/A,#N/A,TRUE,"preg4";#N/A,#N/A,TRUE,"bazpr99"}</definedName>
    <definedName name="asjcn" localSheetId="20" hidden="1">{#N/A,#N/A,TRUE,"preg4";#N/A,#N/A,TRUE,"bazpr99"}</definedName>
    <definedName name="asjcn" localSheetId="21" hidden="1">{#N/A,#N/A,TRUE,"preg4";#N/A,#N/A,TRUE,"bazpr99"}</definedName>
    <definedName name="asjcn" localSheetId="22" hidden="1">{#N/A,#N/A,TRUE,"preg4";#N/A,#N/A,TRUE,"bazpr99"}</definedName>
    <definedName name="asjcn" localSheetId="23" hidden="1">{#N/A,#N/A,TRUE,"preg4";#N/A,#N/A,TRUE,"bazpr99"}</definedName>
    <definedName name="asjcn" localSheetId="24" hidden="1">{#N/A,#N/A,TRUE,"preg4";#N/A,#N/A,TRUE,"bazpr99"}</definedName>
    <definedName name="asjcn" localSheetId="25" hidden="1">{#N/A,#N/A,TRUE,"preg4";#N/A,#N/A,TRUE,"bazpr99"}</definedName>
    <definedName name="asjcn" localSheetId="26" hidden="1">{#N/A,#N/A,TRUE,"preg4";#N/A,#N/A,TRUE,"bazpr99"}</definedName>
    <definedName name="asjcn" localSheetId="2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5" hidden="1">{#N/A,#N/A,TRUE,"preg4";#N/A,#N/A,TRUE,"bazpr99"}</definedName>
    <definedName name="asjcn" localSheetId="36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14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 localSheetId="27">#REF!</definedName>
    <definedName name="b" localSheetId="28">#REF!</definedName>
    <definedName name="b" localSheetId="2">#REF!</definedName>
    <definedName name="b" localSheetId="29">#REF!</definedName>
    <definedName name="b" localSheetId="30">#REF!</definedName>
    <definedName name="b" localSheetId="31">#REF!</definedName>
    <definedName name="b" localSheetId="33">#REF!</definedName>
    <definedName name="b" localSheetId="34">#REF!</definedName>
    <definedName name="b" localSheetId="35">#REF!</definedName>
    <definedName name="b" localSheetId="36">#REF!</definedName>
    <definedName name="b" localSheetId="8">#REF!</definedName>
    <definedName name="b">#REF!</definedName>
    <definedName name="Beg_Bal" localSheetId="14">#REF!</definedName>
    <definedName name="Beg_Bal" localSheetId="15">#REF!</definedName>
    <definedName name="Beg_Bal" localSheetId="16">#REF!</definedName>
    <definedName name="Beg_Bal" localSheetId="17">#REF!</definedName>
    <definedName name="Beg_Bal" localSheetId="18">#REF!</definedName>
    <definedName name="Beg_Bal" localSheetId="19">#REF!</definedName>
    <definedName name="Beg_Bal" localSheetId="20">#REF!</definedName>
    <definedName name="Beg_Bal" localSheetId="21">#REF!</definedName>
    <definedName name="Beg_Bal" localSheetId="22">#REF!</definedName>
    <definedName name="Beg_Bal" localSheetId="23">#REF!</definedName>
    <definedName name="Beg_Bal" localSheetId="24">#REF!</definedName>
    <definedName name="Beg_Bal" localSheetId="25">#REF!</definedName>
    <definedName name="Beg_Bal" localSheetId="26">#REF!</definedName>
    <definedName name="Beg_Bal" localSheetId="30">#REF!</definedName>
    <definedName name="Beg_Bal" localSheetId="31">#REF!</definedName>
    <definedName name="Beg_Bal" localSheetId="33">#REF!</definedName>
    <definedName name="Beg_Bal" localSheetId="34">#REF!</definedName>
    <definedName name="Beg_Bal" localSheetId="36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7" hidden="1">{#N/A,#N/A,TRUE,"preg4";#N/A,#N/A,TRUE,"bazpr99"}</definedName>
    <definedName name="bfzxd" localSheetId="18" hidden="1">{#N/A,#N/A,TRUE,"preg4";#N/A,#N/A,TRUE,"bazpr99"}</definedName>
    <definedName name="bfzxd" localSheetId="1" hidden="1">{#N/A,#N/A,TRUE,"preg4";#N/A,#N/A,TRUE,"bazpr99"}</definedName>
    <definedName name="bfzxd" localSheetId="19" hidden="1">{#N/A,#N/A,TRUE,"preg4";#N/A,#N/A,TRUE,"bazpr99"}</definedName>
    <definedName name="bfzxd" localSheetId="20" hidden="1">{#N/A,#N/A,TRUE,"preg4";#N/A,#N/A,TRUE,"bazpr99"}</definedName>
    <definedName name="bfzxd" localSheetId="21" hidden="1">{#N/A,#N/A,TRUE,"preg4";#N/A,#N/A,TRUE,"bazpr99"}</definedName>
    <definedName name="bfzxd" localSheetId="22" hidden="1">{#N/A,#N/A,TRUE,"preg4";#N/A,#N/A,TRUE,"bazpr99"}</definedName>
    <definedName name="bfzxd" localSheetId="23" hidden="1">{#N/A,#N/A,TRUE,"preg4";#N/A,#N/A,TRUE,"bazpr99"}</definedName>
    <definedName name="bfzxd" localSheetId="24" hidden="1">{#N/A,#N/A,TRUE,"preg4";#N/A,#N/A,TRUE,"bazpr99"}</definedName>
    <definedName name="bfzxd" localSheetId="25" hidden="1">{#N/A,#N/A,TRUE,"preg4";#N/A,#N/A,TRUE,"bazpr99"}</definedName>
    <definedName name="bfzxd" localSheetId="26" hidden="1">{#N/A,#N/A,TRUE,"preg4";#N/A,#N/A,TRUE,"bazpr99"}</definedName>
    <definedName name="bfzxd" localSheetId="2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5" hidden="1">{#N/A,#N/A,TRUE,"preg4";#N/A,#N/A,TRUE,"bazpr99"}</definedName>
    <definedName name="bfzxd" localSheetId="36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7" hidden="1">{#N/A,#N/A,TRUE,"preg4";#N/A,#N/A,TRUE,"bazpr99"}</definedName>
    <definedName name="bgzsdfn" localSheetId="18" hidden="1">{#N/A,#N/A,TRUE,"preg4";#N/A,#N/A,TRUE,"bazpr99"}</definedName>
    <definedName name="bgzsdfn" localSheetId="1" hidden="1">{#N/A,#N/A,TRUE,"preg4";#N/A,#N/A,TRUE,"bazpr99"}</definedName>
    <definedName name="bgzsdfn" localSheetId="19" hidden="1">{#N/A,#N/A,TRUE,"preg4";#N/A,#N/A,TRUE,"bazpr99"}</definedName>
    <definedName name="bgzsdfn" localSheetId="20" hidden="1">{#N/A,#N/A,TRUE,"preg4";#N/A,#N/A,TRUE,"bazpr99"}</definedName>
    <definedName name="bgzsdfn" localSheetId="21" hidden="1">{#N/A,#N/A,TRUE,"preg4";#N/A,#N/A,TRUE,"bazpr99"}</definedName>
    <definedName name="bgzsdfn" localSheetId="22" hidden="1">{#N/A,#N/A,TRUE,"preg4";#N/A,#N/A,TRUE,"bazpr99"}</definedName>
    <definedName name="bgzsdfn" localSheetId="23" hidden="1">{#N/A,#N/A,TRUE,"preg4";#N/A,#N/A,TRUE,"bazpr99"}</definedName>
    <definedName name="bgzsdfn" localSheetId="24" hidden="1">{#N/A,#N/A,TRUE,"preg4";#N/A,#N/A,TRUE,"bazpr99"}</definedName>
    <definedName name="bgzsdfn" localSheetId="25" hidden="1">{#N/A,#N/A,TRUE,"preg4";#N/A,#N/A,TRUE,"bazpr99"}</definedName>
    <definedName name="bgzsdfn" localSheetId="26" hidden="1">{#N/A,#N/A,TRUE,"preg4";#N/A,#N/A,TRUE,"bazpr99"}</definedName>
    <definedName name="bgzsdfn" localSheetId="2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5" hidden="1">{#N/A,#N/A,TRUE,"preg4";#N/A,#N/A,TRUE,"bazpr99"}</definedName>
    <definedName name="bgzsdfn" localSheetId="36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17" hidden="1">{#N/A,#N/A,TRUE,"preg4";#N/A,#N/A,TRUE,"bazpr99"}</definedName>
    <definedName name="bhbgv" localSheetId="18" hidden="1">{#N/A,#N/A,TRUE,"preg4";#N/A,#N/A,TRUE,"bazpr99"}</definedName>
    <definedName name="bhbgv" localSheetId="1" hidden="1">{#N/A,#N/A,TRUE,"preg4";#N/A,#N/A,TRUE,"bazpr99"}</definedName>
    <definedName name="bhbgv" localSheetId="19" hidden="1">{#N/A,#N/A,TRUE,"preg4";#N/A,#N/A,TRUE,"bazpr99"}</definedName>
    <definedName name="bhbgv" localSheetId="20" hidden="1">{#N/A,#N/A,TRUE,"preg4";#N/A,#N/A,TRUE,"bazpr99"}</definedName>
    <definedName name="bhbgv" localSheetId="21" hidden="1">{#N/A,#N/A,TRUE,"preg4";#N/A,#N/A,TRUE,"bazpr99"}</definedName>
    <definedName name="bhbgv" localSheetId="22" hidden="1">{#N/A,#N/A,TRUE,"preg4";#N/A,#N/A,TRUE,"bazpr99"}</definedName>
    <definedName name="bhbgv" localSheetId="23" hidden="1">{#N/A,#N/A,TRUE,"preg4";#N/A,#N/A,TRUE,"bazpr99"}</definedName>
    <definedName name="bhbgv" localSheetId="24" hidden="1">{#N/A,#N/A,TRUE,"preg4";#N/A,#N/A,TRUE,"bazpr99"}</definedName>
    <definedName name="bhbgv" localSheetId="25" hidden="1">{#N/A,#N/A,TRUE,"preg4";#N/A,#N/A,TRUE,"bazpr99"}</definedName>
    <definedName name="bhbgv" localSheetId="26" hidden="1">{#N/A,#N/A,TRUE,"preg4";#N/A,#N/A,TRUE,"bazpr99"}</definedName>
    <definedName name="bhbgv" localSheetId="2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5" hidden="1">{#N/A,#N/A,TRUE,"preg4";#N/A,#N/A,TRUE,"bazpr99"}</definedName>
    <definedName name="bhbgv" localSheetId="36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17" hidden="1">{#N/A,#N/A,TRUE,"preg4";#N/A,#N/A,TRUE,"bazpr2001"}</definedName>
    <definedName name="bibi" localSheetId="18" hidden="1">{#N/A,#N/A,TRUE,"preg4";#N/A,#N/A,TRUE,"bazpr2001"}</definedName>
    <definedName name="bibi" localSheetId="1" hidden="1">{#N/A,#N/A,TRUE,"preg4";#N/A,#N/A,TRUE,"bazpr2001"}</definedName>
    <definedName name="bibi" localSheetId="19" hidden="1">{#N/A,#N/A,TRUE,"preg4";#N/A,#N/A,TRUE,"bazpr2001"}</definedName>
    <definedName name="bibi" localSheetId="20" hidden="1">{#N/A,#N/A,TRUE,"preg4";#N/A,#N/A,TRUE,"bazpr2001"}</definedName>
    <definedName name="bibi" localSheetId="21" hidden="1">{#N/A,#N/A,TRUE,"preg4";#N/A,#N/A,TRUE,"bazpr2001"}</definedName>
    <definedName name="bibi" localSheetId="22" hidden="1">{#N/A,#N/A,TRUE,"preg4";#N/A,#N/A,TRUE,"bazpr2001"}</definedName>
    <definedName name="bibi" localSheetId="23" hidden="1">{#N/A,#N/A,TRUE,"preg4";#N/A,#N/A,TRUE,"bazpr2001"}</definedName>
    <definedName name="bibi" localSheetId="24" hidden="1">{#N/A,#N/A,TRUE,"preg4";#N/A,#N/A,TRUE,"bazpr2001"}</definedName>
    <definedName name="bibi" localSheetId="25" hidden="1">{#N/A,#N/A,TRUE,"preg4";#N/A,#N/A,TRUE,"bazpr2001"}</definedName>
    <definedName name="bibi" localSheetId="26" hidden="1">{#N/A,#N/A,TRUE,"preg4";#N/A,#N/A,TRUE,"bazpr2001"}</definedName>
    <definedName name="bibi" localSheetId="2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5" hidden="1">{#N/A,#N/A,TRUE,"preg4";#N/A,#N/A,TRUE,"bazpr2001"}</definedName>
    <definedName name="bibi" localSheetId="36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17" hidden="1">{#N/A,#N/A,TRUE,"preg4";#N/A,#N/A,TRUE,"bazpr2001"}</definedName>
    <definedName name="cbfvbc" localSheetId="18" hidden="1">{#N/A,#N/A,TRUE,"preg4";#N/A,#N/A,TRUE,"bazpr2001"}</definedName>
    <definedName name="cbfvbc" localSheetId="1" hidden="1">{#N/A,#N/A,TRUE,"preg4";#N/A,#N/A,TRUE,"bazpr2001"}</definedName>
    <definedName name="cbfvbc" localSheetId="19" hidden="1">{#N/A,#N/A,TRUE,"preg4";#N/A,#N/A,TRUE,"bazpr2001"}</definedName>
    <definedName name="cbfvbc" localSheetId="20" hidden="1">{#N/A,#N/A,TRUE,"preg4";#N/A,#N/A,TRUE,"bazpr2001"}</definedName>
    <definedName name="cbfvbc" localSheetId="21" hidden="1">{#N/A,#N/A,TRUE,"preg4";#N/A,#N/A,TRUE,"bazpr2001"}</definedName>
    <definedName name="cbfvbc" localSheetId="22" hidden="1">{#N/A,#N/A,TRUE,"preg4";#N/A,#N/A,TRUE,"bazpr2001"}</definedName>
    <definedName name="cbfvbc" localSheetId="23" hidden="1">{#N/A,#N/A,TRUE,"preg4";#N/A,#N/A,TRUE,"bazpr2001"}</definedName>
    <definedName name="cbfvbc" localSheetId="24" hidden="1">{#N/A,#N/A,TRUE,"preg4";#N/A,#N/A,TRUE,"bazpr2001"}</definedName>
    <definedName name="cbfvbc" localSheetId="25" hidden="1">{#N/A,#N/A,TRUE,"preg4";#N/A,#N/A,TRUE,"bazpr2001"}</definedName>
    <definedName name="cbfvbc" localSheetId="26" hidden="1">{#N/A,#N/A,TRUE,"preg4";#N/A,#N/A,TRUE,"bazpr2001"}</definedName>
    <definedName name="cbfvbc" localSheetId="2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5" hidden="1">{#N/A,#N/A,TRUE,"preg4";#N/A,#N/A,TRUE,"bazpr2001"}</definedName>
    <definedName name="cbfvbc" localSheetId="36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6">#REF!</definedName>
    <definedName name="change" localSheetId="17">#REF!</definedName>
    <definedName name="change" localSheetId="18">#REF!</definedName>
    <definedName name="change" localSheetId="1">#REF!</definedName>
    <definedName name="change" localSheetId="19">#REF!</definedName>
    <definedName name="change" localSheetId="20">#REF!</definedName>
    <definedName name="change" localSheetId="21">#REF!</definedName>
    <definedName name="change" localSheetId="22">#REF!</definedName>
    <definedName name="change" localSheetId="23">#REF!</definedName>
    <definedName name="change" localSheetId="24">#REF!</definedName>
    <definedName name="change" localSheetId="25">#REF!</definedName>
    <definedName name="change" localSheetId="26">#REF!</definedName>
    <definedName name="change" localSheetId="2">#REF!</definedName>
    <definedName name="change" localSheetId="30">#REF!</definedName>
    <definedName name="change" localSheetId="31">#REF!</definedName>
    <definedName name="change" localSheetId="35">#REF!</definedName>
    <definedName name="change" localSheetId="36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6">#REF!</definedName>
    <definedName name="CUADRO_N__4.1.3" localSheetId="17">#REF!</definedName>
    <definedName name="CUADRO_N__4.1.3" localSheetId="18">#REF!</definedName>
    <definedName name="CUADRO_N__4.1.3" localSheetId="1">#REF!</definedName>
    <definedName name="CUADRO_N__4.1.3" localSheetId="19">#REF!</definedName>
    <definedName name="CUADRO_N__4.1.3" localSheetId="20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24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28">#REF!</definedName>
    <definedName name="CUADRO_N__4.1.3" localSheetId="2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3">#REF!</definedName>
    <definedName name="CUADRO_N__4.1.3" localSheetId="34">#REF!</definedName>
    <definedName name="CUADRO_N__4.1.3" localSheetId="35">#REF!</definedName>
    <definedName name="CUADRO_N__4.1.3" localSheetId="36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17" hidden="1">{#N/A,#N/A,TRUE,"preg4";#N/A,#N/A,TRUE,"bazpr99"}</definedName>
    <definedName name="cvb" localSheetId="18" hidden="1">{#N/A,#N/A,TRUE,"preg4";#N/A,#N/A,TRUE,"bazpr99"}</definedName>
    <definedName name="cvb" localSheetId="1" hidden="1">{#N/A,#N/A,TRUE,"preg4";#N/A,#N/A,TRUE,"bazpr99"}</definedName>
    <definedName name="cvb" localSheetId="19" hidden="1">{#N/A,#N/A,TRUE,"preg4";#N/A,#N/A,TRUE,"bazpr99"}</definedName>
    <definedName name="cvb" localSheetId="20" hidden="1">{#N/A,#N/A,TRUE,"preg4";#N/A,#N/A,TRUE,"bazpr99"}</definedName>
    <definedName name="cvb" localSheetId="21" hidden="1">{#N/A,#N/A,TRUE,"preg4";#N/A,#N/A,TRUE,"bazpr99"}</definedName>
    <definedName name="cvb" localSheetId="22" hidden="1">{#N/A,#N/A,TRUE,"preg4";#N/A,#N/A,TRUE,"bazpr99"}</definedName>
    <definedName name="cvb" localSheetId="23" hidden="1">{#N/A,#N/A,TRUE,"preg4";#N/A,#N/A,TRUE,"bazpr99"}</definedName>
    <definedName name="cvb" localSheetId="24" hidden="1">{#N/A,#N/A,TRUE,"preg4";#N/A,#N/A,TRUE,"bazpr99"}</definedName>
    <definedName name="cvb" localSheetId="25" hidden="1">{#N/A,#N/A,TRUE,"preg4";#N/A,#N/A,TRUE,"bazpr99"}</definedName>
    <definedName name="cvb" localSheetId="26" hidden="1">{#N/A,#N/A,TRUE,"preg4";#N/A,#N/A,TRUE,"bazpr99"}</definedName>
    <definedName name="cvb" localSheetId="2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5" hidden="1">{#N/A,#N/A,TRUE,"preg4";#N/A,#N/A,TRUE,"bazpr99"}</definedName>
    <definedName name="cvb" localSheetId="36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17" hidden="1">{#N/A,#N/A,TRUE,"preg4";#N/A,#N/A,TRUE,"bazpr99"}</definedName>
    <definedName name="cvsdf" localSheetId="18" hidden="1">{#N/A,#N/A,TRUE,"preg4";#N/A,#N/A,TRUE,"bazpr99"}</definedName>
    <definedName name="cvsdf" localSheetId="1" hidden="1">{#N/A,#N/A,TRUE,"preg4";#N/A,#N/A,TRUE,"bazpr99"}</definedName>
    <definedName name="cvsdf" localSheetId="19" hidden="1">{#N/A,#N/A,TRUE,"preg4";#N/A,#N/A,TRUE,"bazpr99"}</definedName>
    <definedName name="cvsdf" localSheetId="20" hidden="1">{#N/A,#N/A,TRUE,"preg4";#N/A,#N/A,TRUE,"bazpr99"}</definedName>
    <definedName name="cvsdf" localSheetId="21" hidden="1">{#N/A,#N/A,TRUE,"preg4";#N/A,#N/A,TRUE,"bazpr99"}</definedName>
    <definedName name="cvsdf" localSheetId="22" hidden="1">{#N/A,#N/A,TRUE,"preg4";#N/A,#N/A,TRUE,"bazpr99"}</definedName>
    <definedName name="cvsdf" localSheetId="23" hidden="1">{#N/A,#N/A,TRUE,"preg4";#N/A,#N/A,TRUE,"bazpr99"}</definedName>
    <definedName name="cvsdf" localSheetId="24" hidden="1">{#N/A,#N/A,TRUE,"preg4";#N/A,#N/A,TRUE,"bazpr99"}</definedName>
    <definedName name="cvsdf" localSheetId="25" hidden="1">{#N/A,#N/A,TRUE,"preg4";#N/A,#N/A,TRUE,"bazpr99"}</definedName>
    <definedName name="cvsdf" localSheetId="26" hidden="1">{#N/A,#N/A,TRUE,"preg4";#N/A,#N/A,TRUE,"bazpr99"}</definedName>
    <definedName name="cvsdf" localSheetId="2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5" hidden="1">{#N/A,#N/A,TRUE,"preg4";#N/A,#N/A,TRUE,"bazpr99"}</definedName>
    <definedName name="cvsdf" localSheetId="36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17" hidden="1">{#N/A,#N/A,TRUE,"preg4";#N/A,#N/A,TRUE,"bazpr99"}</definedName>
    <definedName name="cvx" localSheetId="18" hidden="1">{#N/A,#N/A,TRUE,"preg4";#N/A,#N/A,TRUE,"bazpr99"}</definedName>
    <definedName name="cvx" localSheetId="1" hidden="1">{#N/A,#N/A,TRUE,"preg4";#N/A,#N/A,TRUE,"bazpr99"}</definedName>
    <definedName name="cvx" localSheetId="19" hidden="1">{#N/A,#N/A,TRUE,"preg4";#N/A,#N/A,TRUE,"bazpr99"}</definedName>
    <definedName name="cvx" localSheetId="20" hidden="1">{#N/A,#N/A,TRUE,"preg4";#N/A,#N/A,TRUE,"bazpr99"}</definedName>
    <definedName name="cvx" localSheetId="21" hidden="1">{#N/A,#N/A,TRUE,"preg4";#N/A,#N/A,TRUE,"bazpr99"}</definedName>
    <definedName name="cvx" localSheetId="22" hidden="1">{#N/A,#N/A,TRUE,"preg4";#N/A,#N/A,TRUE,"bazpr99"}</definedName>
    <definedName name="cvx" localSheetId="23" hidden="1">{#N/A,#N/A,TRUE,"preg4";#N/A,#N/A,TRUE,"bazpr99"}</definedName>
    <definedName name="cvx" localSheetId="24" hidden="1">{#N/A,#N/A,TRUE,"preg4";#N/A,#N/A,TRUE,"bazpr99"}</definedName>
    <definedName name="cvx" localSheetId="25" hidden="1">{#N/A,#N/A,TRUE,"preg4";#N/A,#N/A,TRUE,"bazpr99"}</definedName>
    <definedName name="cvx" localSheetId="26" hidden="1">{#N/A,#N/A,TRUE,"preg4";#N/A,#N/A,TRUE,"bazpr99"}</definedName>
    <definedName name="cvx" localSheetId="2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5" hidden="1">{#N/A,#N/A,TRUE,"preg4";#N/A,#N/A,TRUE,"bazpr99"}</definedName>
    <definedName name="cvx" localSheetId="36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17" hidden="1">{#N/A,#N/A,TRUE,"preg4";#N/A,#N/A,TRUE,"bazpr2001"}</definedName>
    <definedName name="d_d" localSheetId="18" hidden="1">{#N/A,#N/A,TRUE,"preg4";#N/A,#N/A,TRUE,"bazpr2001"}</definedName>
    <definedName name="d_d" localSheetId="1" hidden="1">{#N/A,#N/A,TRUE,"preg4";#N/A,#N/A,TRUE,"bazpr2001"}</definedName>
    <definedName name="d_d" localSheetId="19" hidden="1">{#N/A,#N/A,TRUE,"preg4";#N/A,#N/A,TRUE,"bazpr2001"}</definedName>
    <definedName name="d_d" localSheetId="20" hidden="1">{#N/A,#N/A,TRUE,"preg4";#N/A,#N/A,TRUE,"bazpr2001"}</definedName>
    <definedName name="d_d" localSheetId="21" hidden="1">{#N/A,#N/A,TRUE,"preg4";#N/A,#N/A,TRUE,"bazpr2001"}</definedName>
    <definedName name="d_d" localSheetId="22" hidden="1">{#N/A,#N/A,TRUE,"preg4";#N/A,#N/A,TRUE,"bazpr2001"}</definedName>
    <definedName name="d_d" localSheetId="23" hidden="1">{#N/A,#N/A,TRUE,"preg4";#N/A,#N/A,TRUE,"bazpr2001"}</definedName>
    <definedName name="d_d" localSheetId="24" hidden="1">{#N/A,#N/A,TRUE,"preg4";#N/A,#N/A,TRUE,"bazpr2001"}</definedName>
    <definedName name="d_d" localSheetId="25" hidden="1">{#N/A,#N/A,TRUE,"preg4";#N/A,#N/A,TRUE,"bazpr2001"}</definedName>
    <definedName name="d_d" localSheetId="26" hidden="1">{#N/A,#N/A,TRUE,"preg4";#N/A,#N/A,TRUE,"bazpr2001"}</definedName>
    <definedName name="d_d" localSheetId="2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5" hidden="1">{#N/A,#N/A,TRUE,"preg4";#N/A,#N/A,TRUE,"bazpr2001"}</definedName>
    <definedName name="d_d" localSheetId="36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6">#REF!</definedName>
    <definedName name="Data" localSheetId="30">#REF!</definedName>
    <definedName name="Data" localSheetId="31">#REF!</definedName>
    <definedName name="Data" localSheetId="33">#REF!</definedName>
    <definedName name="Data" localSheetId="34">#REF!</definedName>
    <definedName name="Data" localSheetId="36">#REF!</definedName>
    <definedName name="Data" localSheetId="8">#REF!</definedName>
    <definedName name="Data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8">#REF!</definedName>
    <definedName name="_xlnm.Database">#REF!</definedName>
    <definedName name="Database_MI" localSheetId="14">#REF!</definedName>
    <definedName name="Database_MI" localSheetId="15">#REF!</definedName>
    <definedName name="Database_MI" localSheetId="16">#REF!</definedName>
    <definedName name="Database_MI" localSheetId="17">#REF!</definedName>
    <definedName name="Database_MI" localSheetId="18">#REF!</definedName>
    <definedName name="Database_MI" localSheetId="19">#REF!</definedName>
    <definedName name="Database_MI" localSheetId="20">#REF!</definedName>
    <definedName name="Database_MI" localSheetId="21">#REF!</definedName>
    <definedName name="Database_MI" localSheetId="22">#REF!</definedName>
    <definedName name="Database_MI" localSheetId="23">#REF!</definedName>
    <definedName name="Database_MI" localSheetId="24">#REF!</definedName>
    <definedName name="Database_MI" localSheetId="25">#REF!</definedName>
    <definedName name="Database_MI" localSheetId="26">#REF!</definedName>
    <definedName name="Database_MI" localSheetId="27">#REF!</definedName>
    <definedName name="Database_MI" localSheetId="28">#REF!</definedName>
    <definedName name="Database_MI" localSheetId="2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3">#REF!</definedName>
    <definedName name="Database_MI" localSheetId="34">#REF!</definedName>
    <definedName name="Database_MI" localSheetId="35">#REF!</definedName>
    <definedName name="Database_MI" localSheetId="36">#REF!</definedName>
    <definedName name="Database_MI" localSheetId="8">#REF!</definedName>
    <definedName name="Database_MI">#REF!</definedName>
    <definedName name="DATES" localSheetId="14">#REF!</definedName>
    <definedName name="DATES" localSheetId="15">#REF!</definedName>
    <definedName name="DATES" localSheetId="16">#REF!</definedName>
    <definedName name="DATES" localSheetId="17">#REF!</definedName>
    <definedName name="DATES" localSheetId="18">#REF!</definedName>
    <definedName name="DATES" localSheetId="19">#REF!</definedName>
    <definedName name="DATES" localSheetId="20">#REF!</definedName>
    <definedName name="DATES" localSheetId="21">#REF!</definedName>
    <definedName name="DATES" localSheetId="22">#REF!</definedName>
    <definedName name="DATES" localSheetId="23">#REF!</definedName>
    <definedName name="DATES" localSheetId="24">#REF!</definedName>
    <definedName name="DATES" localSheetId="25">#REF!</definedName>
    <definedName name="DATES" localSheetId="26">#REF!</definedName>
    <definedName name="DATES" localSheetId="27">#REF!</definedName>
    <definedName name="DATES" localSheetId="28">#REF!</definedName>
    <definedName name="DATES" localSheetId="2">#REF!</definedName>
    <definedName name="DATES" localSheetId="29">#REF!</definedName>
    <definedName name="DATES" localSheetId="30">#REF!</definedName>
    <definedName name="DATES" localSheetId="31">#REF!</definedName>
    <definedName name="DATES" localSheetId="33">#REF!</definedName>
    <definedName name="DATES" localSheetId="34">#REF!</definedName>
    <definedName name="DATES" localSheetId="35">#REF!</definedName>
    <definedName name="DATES" localSheetId="36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6" hidden="1">{#N/A,#N/A,TRUE,"preg4";#N/A,#N/A,TRUE,"bazpr2001"}</definedName>
    <definedName name="dd" localSheetId="17" hidden="1">{#N/A,#N/A,TRUE,"preg4";#N/A,#N/A,TRUE,"bazpr2001"}</definedName>
    <definedName name="dd" localSheetId="18" hidden="1">{#N/A,#N/A,TRUE,"preg4";#N/A,#N/A,TRUE,"bazpr2001"}</definedName>
    <definedName name="dd" localSheetId="1" hidden="1">{#N/A,#N/A,TRUE,"preg4";#N/A,#N/A,TRUE,"bazpr2001"}</definedName>
    <definedName name="dd" localSheetId="19" hidden="1">{#N/A,#N/A,TRUE,"preg4";#N/A,#N/A,TRUE,"bazpr2001"}</definedName>
    <definedName name="dd" localSheetId="20" hidden="1">{#N/A,#N/A,TRUE,"preg4";#N/A,#N/A,TRUE,"bazpr2001"}</definedName>
    <definedName name="dd" localSheetId="21" hidden="1">{#N/A,#N/A,TRUE,"preg4";#N/A,#N/A,TRUE,"bazpr2001"}</definedName>
    <definedName name="dd" localSheetId="22" hidden="1">{#N/A,#N/A,TRUE,"preg4";#N/A,#N/A,TRUE,"bazpr2001"}</definedName>
    <definedName name="dd" localSheetId="23" hidden="1">{#N/A,#N/A,TRUE,"preg4";#N/A,#N/A,TRUE,"bazpr2001"}</definedName>
    <definedName name="dd" localSheetId="24" hidden="1">{#N/A,#N/A,TRUE,"preg4";#N/A,#N/A,TRUE,"bazpr2001"}</definedName>
    <definedName name="dd" localSheetId="25" hidden="1">{#N/A,#N/A,TRUE,"preg4";#N/A,#N/A,TRUE,"bazpr2001"}</definedName>
    <definedName name="dd" localSheetId="26" hidden="1">{#N/A,#N/A,TRUE,"preg4";#N/A,#N/A,TRUE,"bazpr2001"}</definedName>
    <definedName name="dd" localSheetId="2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5" hidden="1">{#N/A,#N/A,TRUE,"preg4";#N/A,#N/A,TRUE,"bazpr2001"}</definedName>
    <definedName name="dd" localSheetId="36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6" hidden="1">{#N/A,#N/A,TRUE,"preg4";#N/A,#N/A,TRUE,"bazpr2001"}</definedName>
    <definedName name="ddd" localSheetId="17" hidden="1">{#N/A,#N/A,TRUE,"preg4";#N/A,#N/A,TRUE,"bazpr2001"}</definedName>
    <definedName name="ddd" localSheetId="18" hidden="1">{#N/A,#N/A,TRUE,"preg4";#N/A,#N/A,TRUE,"bazpr2001"}</definedName>
    <definedName name="ddd" localSheetId="1" hidden="1">{#N/A,#N/A,TRUE,"preg4";#N/A,#N/A,TRUE,"bazpr2001"}</definedName>
    <definedName name="ddd" localSheetId="19" hidden="1">{#N/A,#N/A,TRUE,"preg4";#N/A,#N/A,TRUE,"bazpr2001"}</definedName>
    <definedName name="ddd" localSheetId="20" hidden="1">{#N/A,#N/A,TRUE,"preg4";#N/A,#N/A,TRUE,"bazpr2001"}</definedName>
    <definedName name="ddd" localSheetId="21" hidden="1">{#N/A,#N/A,TRUE,"preg4";#N/A,#N/A,TRUE,"bazpr2001"}</definedName>
    <definedName name="ddd" localSheetId="22" hidden="1">{#N/A,#N/A,TRUE,"preg4";#N/A,#N/A,TRUE,"bazpr2001"}</definedName>
    <definedName name="ddd" localSheetId="23" hidden="1">{#N/A,#N/A,TRUE,"preg4";#N/A,#N/A,TRUE,"bazpr2001"}</definedName>
    <definedName name="ddd" localSheetId="24" hidden="1">{#N/A,#N/A,TRUE,"preg4";#N/A,#N/A,TRUE,"bazpr2001"}</definedName>
    <definedName name="ddd" localSheetId="25" hidden="1">{#N/A,#N/A,TRUE,"preg4";#N/A,#N/A,TRUE,"bazpr2001"}</definedName>
    <definedName name="ddd" localSheetId="26" hidden="1">{#N/A,#N/A,TRUE,"preg4";#N/A,#N/A,TRUE,"bazpr2001"}</definedName>
    <definedName name="ddd" localSheetId="2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5" hidden="1">{#N/A,#N/A,TRUE,"preg4";#N/A,#N/A,TRUE,"bazpr2001"}</definedName>
    <definedName name="ddd" localSheetId="36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17" hidden="1">{#N/A,#N/A,TRUE,"preg4";#N/A,#N/A,TRUE,"bazpr2001"}</definedName>
    <definedName name="dfgddfg" localSheetId="18" hidden="1">{#N/A,#N/A,TRUE,"preg4";#N/A,#N/A,TRUE,"bazpr2001"}</definedName>
    <definedName name="dfgddfg" localSheetId="1" hidden="1">{#N/A,#N/A,TRUE,"preg4";#N/A,#N/A,TRUE,"bazpr2001"}</definedName>
    <definedName name="dfgddfg" localSheetId="19" hidden="1">{#N/A,#N/A,TRUE,"preg4";#N/A,#N/A,TRUE,"bazpr2001"}</definedName>
    <definedName name="dfgddfg" localSheetId="20" hidden="1">{#N/A,#N/A,TRUE,"preg4";#N/A,#N/A,TRUE,"bazpr2001"}</definedName>
    <definedName name="dfgddfg" localSheetId="21" hidden="1">{#N/A,#N/A,TRUE,"preg4";#N/A,#N/A,TRUE,"bazpr2001"}</definedName>
    <definedName name="dfgddfg" localSheetId="22" hidden="1">{#N/A,#N/A,TRUE,"preg4";#N/A,#N/A,TRUE,"bazpr2001"}</definedName>
    <definedName name="dfgddfg" localSheetId="23" hidden="1">{#N/A,#N/A,TRUE,"preg4";#N/A,#N/A,TRUE,"bazpr2001"}</definedName>
    <definedName name="dfgddfg" localSheetId="24" hidden="1">{#N/A,#N/A,TRUE,"preg4";#N/A,#N/A,TRUE,"bazpr2001"}</definedName>
    <definedName name="dfgddfg" localSheetId="25" hidden="1">{#N/A,#N/A,TRUE,"preg4";#N/A,#N/A,TRUE,"bazpr2001"}</definedName>
    <definedName name="dfgddfg" localSheetId="26" hidden="1">{#N/A,#N/A,TRUE,"preg4";#N/A,#N/A,TRUE,"bazpr2001"}</definedName>
    <definedName name="dfgddfg" localSheetId="2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5" hidden="1">{#N/A,#N/A,TRUE,"preg4";#N/A,#N/A,TRUE,"bazpr2001"}</definedName>
    <definedName name="dfgddfg" localSheetId="36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6" hidden="1">{#N/A,#N/A,TRUE,"preg4";#N/A,#N/A,TRUE,"bazpr2001"}</definedName>
    <definedName name="dfgdf" localSheetId="17" hidden="1">{#N/A,#N/A,TRUE,"preg4";#N/A,#N/A,TRUE,"bazpr2001"}</definedName>
    <definedName name="dfgdf" localSheetId="18" hidden="1">{#N/A,#N/A,TRUE,"preg4";#N/A,#N/A,TRUE,"bazpr2001"}</definedName>
    <definedName name="dfgdf" localSheetId="1" hidden="1">{#N/A,#N/A,TRUE,"preg4";#N/A,#N/A,TRUE,"bazpr2001"}</definedName>
    <definedName name="dfgdf" localSheetId="19" hidden="1">{#N/A,#N/A,TRUE,"preg4";#N/A,#N/A,TRUE,"bazpr2001"}</definedName>
    <definedName name="dfgdf" localSheetId="20" hidden="1">{#N/A,#N/A,TRUE,"preg4";#N/A,#N/A,TRUE,"bazpr2001"}</definedName>
    <definedName name="dfgdf" localSheetId="21" hidden="1">{#N/A,#N/A,TRUE,"preg4";#N/A,#N/A,TRUE,"bazpr2001"}</definedName>
    <definedName name="dfgdf" localSheetId="22" hidden="1">{#N/A,#N/A,TRUE,"preg4";#N/A,#N/A,TRUE,"bazpr2001"}</definedName>
    <definedName name="dfgdf" localSheetId="23" hidden="1">{#N/A,#N/A,TRUE,"preg4";#N/A,#N/A,TRUE,"bazpr2001"}</definedName>
    <definedName name="dfgdf" localSheetId="24" hidden="1">{#N/A,#N/A,TRUE,"preg4";#N/A,#N/A,TRUE,"bazpr2001"}</definedName>
    <definedName name="dfgdf" localSheetId="25" hidden="1">{#N/A,#N/A,TRUE,"preg4";#N/A,#N/A,TRUE,"bazpr2001"}</definedName>
    <definedName name="dfgdf" localSheetId="26" hidden="1">{#N/A,#N/A,TRUE,"preg4";#N/A,#N/A,TRUE,"bazpr2001"}</definedName>
    <definedName name="dfgdf" localSheetId="2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5" hidden="1">{#N/A,#N/A,TRUE,"preg4";#N/A,#N/A,TRUE,"bazpr2001"}</definedName>
    <definedName name="dfgdf" localSheetId="36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6" hidden="1">{#N/A,#N/A,TRUE,"preg4";#N/A,#N/A,TRUE,"bazpr99"}</definedName>
    <definedName name="dfgsd" localSheetId="17" hidden="1">{#N/A,#N/A,TRUE,"preg4";#N/A,#N/A,TRUE,"bazpr99"}</definedName>
    <definedName name="dfgsd" localSheetId="18" hidden="1">{#N/A,#N/A,TRUE,"preg4";#N/A,#N/A,TRUE,"bazpr99"}</definedName>
    <definedName name="dfgsd" localSheetId="1" hidden="1">{#N/A,#N/A,TRUE,"preg4";#N/A,#N/A,TRUE,"bazpr99"}</definedName>
    <definedName name="dfgsd" localSheetId="19" hidden="1">{#N/A,#N/A,TRUE,"preg4";#N/A,#N/A,TRUE,"bazpr99"}</definedName>
    <definedName name="dfgsd" localSheetId="20" hidden="1">{#N/A,#N/A,TRUE,"preg4";#N/A,#N/A,TRUE,"bazpr99"}</definedName>
    <definedName name="dfgsd" localSheetId="21" hidden="1">{#N/A,#N/A,TRUE,"preg4";#N/A,#N/A,TRUE,"bazpr99"}</definedName>
    <definedName name="dfgsd" localSheetId="22" hidden="1">{#N/A,#N/A,TRUE,"preg4";#N/A,#N/A,TRUE,"bazpr99"}</definedName>
    <definedName name="dfgsd" localSheetId="23" hidden="1">{#N/A,#N/A,TRUE,"preg4";#N/A,#N/A,TRUE,"bazpr99"}</definedName>
    <definedName name="dfgsd" localSheetId="24" hidden="1">{#N/A,#N/A,TRUE,"preg4";#N/A,#N/A,TRUE,"bazpr99"}</definedName>
    <definedName name="dfgsd" localSheetId="25" hidden="1">{#N/A,#N/A,TRUE,"preg4";#N/A,#N/A,TRUE,"bazpr99"}</definedName>
    <definedName name="dfgsd" localSheetId="26" hidden="1">{#N/A,#N/A,TRUE,"preg4";#N/A,#N/A,TRUE,"bazpr99"}</definedName>
    <definedName name="dfgsd" localSheetId="2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5" hidden="1">{#N/A,#N/A,TRUE,"preg4";#N/A,#N/A,TRUE,"bazpr99"}</definedName>
    <definedName name="dfgsd" localSheetId="36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17" hidden="1">{#N/A,#N/A,TRUE,"preg4";#N/A,#N/A,TRUE,"bazpr99"}</definedName>
    <definedName name="dfscv" localSheetId="18" hidden="1">{#N/A,#N/A,TRUE,"preg4";#N/A,#N/A,TRUE,"bazpr99"}</definedName>
    <definedName name="dfscv" localSheetId="1" hidden="1">{#N/A,#N/A,TRUE,"preg4";#N/A,#N/A,TRUE,"bazpr99"}</definedName>
    <definedName name="dfscv" localSheetId="19" hidden="1">{#N/A,#N/A,TRUE,"preg4";#N/A,#N/A,TRUE,"bazpr99"}</definedName>
    <definedName name="dfscv" localSheetId="20" hidden="1">{#N/A,#N/A,TRUE,"preg4";#N/A,#N/A,TRUE,"bazpr99"}</definedName>
    <definedName name="dfscv" localSheetId="21" hidden="1">{#N/A,#N/A,TRUE,"preg4";#N/A,#N/A,TRUE,"bazpr99"}</definedName>
    <definedName name="dfscv" localSheetId="22" hidden="1">{#N/A,#N/A,TRUE,"preg4";#N/A,#N/A,TRUE,"bazpr99"}</definedName>
    <definedName name="dfscv" localSheetId="23" hidden="1">{#N/A,#N/A,TRUE,"preg4";#N/A,#N/A,TRUE,"bazpr99"}</definedName>
    <definedName name="dfscv" localSheetId="24" hidden="1">{#N/A,#N/A,TRUE,"preg4";#N/A,#N/A,TRUE,"bazpr99"}</definedName>
    <definedName name="dfscv" localSheetId="25" hidden="1">{#N/A,#N/A,TRUE,"preg4";#N/A,#N/A,TRUE,"bazpr99"}</definedName>
    <definedName name="dfscv" localSheetId="26" hidden="1">{#N/A,#N/A,TRUE,"preg4";#N/A,#N/A,TRUE,"bazpr99"}</definedName>
    <definedName name="dfscv" localSheetId="2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5" hidden="1">{#N/A,#N/A,TRUE,"preg4";#N/A,#N/A,TRUE,"bazpr99"}</definedName>
    <definedName name="dfscv" localSheetId="36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17" hidden="1">{#N/A,#N/A,TRUE,"preg4";#N/A,#N/A,TRUE,"bazpr99"}</definedName>
    <definedName name="DFXSBG" localSheetId="18" hidden="1">{#N/A,#N/A,TRUE,"preg4";#N/A,#N/A,TRUE,"bazpr99"}</definedName>
    <definedName name="DFXSBG" localSheetId="1" hidden="1">{#N/A,#N/A,TRUE,"preg4";#N/A,#N/A,TRUE,"bazpr99"}</definedName>
    <definedName name="DFXSBG" localSheetId="19" hidden="1">{#N/A,#N/A,TRUE,"preg4";#N/A,#N/A,TRUE,"bazpr99"}</definedName>
    <definedName name="DFXSBG" localSheetId="20" hidden="1">{#N/A,#N/A,TRUE,"preg4";#N/A,#N/A,TRUE,"bazpr99"}</definedName>
    <definedName name="DFXSBG" localSheetId="21" hidden="1">{#N/A,#N/A,TRUE,"preg4";#N/A,#N/A,TRUE,"bazpr99"}</definedName>
    <definedName name="DFXSBG" localSheetId="22" hidden="1">{#N/A,#N/A,TRUE,"preg4";#N/A,#N/A,TRUE,"bazpr99"}</definedName>
    <definedName name="DFXSBG" localSheetId="23" hidden="1">{#N/A,#N/A,TRUE,"preg4";#N/A,#N/A,TRUE,"bazpr99"}</definedName>
    <definedName name="DFXSBG" localSheetId="24" hidden="1">{#N/A,#N/A,TRUE,"preg4";#N/A,#N/A,TRUE,"bazpr99"}</definedName>
    <definedName name="DFXSBG" localSheetId="25" hidden="1">{#N/A,#N/A,TRUE,"preg4";#N/A,#N/A,TRUE,"bazpr99"}</definedName>
    <definedName name="DFXSBG" localSheetId="26" hidden="1">{#N/A,#N/A,TRUE,"preg4";#N/A,#N/A,TRUE,"bazpr99"}</definedName>
    <definedName name="DFXSBG" localSheetId="2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5" hidden="1">{#N/A,#N/A,TRUE,"preg4";#N/A,#N/A,TRUE,"bazpr99"}</definedName>
    <definedName name="DFXSBG" localSheetId="36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17" hidden="1">{#N/A,#N/A,TRUE,"preg4";#N/A,#N/A,TRUE,"bazpr2001"}</definedName>
    <definedName name="dgrvdf" localSheetId="18" hidden="1">{#N/A,#N/A,TRUE,"preg4";#N/A,#N/A,TRUE,"bazpr2001"}</definedName>
    <definedName name="dgrvdf" localSheetId="1" hidden="1">{#N/A,#N/A,TRUE,"preg4";#N/A,#N/A,TRUE,"bazpr2001"}</definedName>
    <definedName name="dgrvdf" localSheetId="19" hidden="1">{#N/A,#N/A,TRUE,"preg4";#N/A,#N/A,TRUE,"bazpr2001"}</definedName>
    <definedName name="dgrvdf" localSheetId="20" hidden="1">{#N/A,#N/A,TRUE,"preg4";#N/A,#N/A,TRUE,"bazpr2001"}</definedName>
    <definedName name="dgrvdf" localSheetId="21" hidden="1">{#N/A,#N/A,TRUE,"preg4";#N/A,#N/A,TRUE,"bazpr2001"}</definedName>
    <definedName name="dgrvdf" localSheetId="22" hidden="1">{#N/A,#N/A,TRUE,"preg4";#N/A,#N/A,TRUE,"bazpr2001"}</definedName>
    <definedName name="dgrvdf" localSheetId="23" hidden="1">{#N/A,#N/A,TRUE,"preg4";#N/A,#N/A,TRUE,"bazpr2001"}</definedName>
    <definedName name="dgrvdf" localSheetId="24" hidden="1">{#N/A,#N/A,TRUE,"preg4";#N/A,#N/A,TRUE,"bazpr2001"}</definedName>
    <definedName name="dgrvdf" localSheetId="25" hidden="1">{#N/A,#N/A,TRUE,"preg4";#N/A,#N/A,TRUE,"bazpr2001"}</definedName>
    <definedName name="dgrvdf" localSheetId="26" hidden="1">{#N/A,#N/A,TRUE,"preg4";#N/A,#N/A,TRUE,"bazpr2001"}</definedName>
    <definedName name="dgrvdf" localSheetId="2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5" hidden="1">{#N/A,#N/A,TRUE,"preg4";#N/A,#N/A,TRUE,"bazpr2001"}</definedName>
    <definedName name="dgrvdf" localSheetId="36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6" hidden="1">{#N/A,#N/A,TRUE,"preg4";#N/A,#N/A,TRUE,"bazpr99"}</definedName>
    <definedName name="dgsdgsd" localSheetId="17" hidden="1">{#N/A,#N/A,TRUE,"preg4";#N/A,#N/A,TRUE,"bazpr99"}</definedName>
    <definedName name="dgsdgsd" localSheetId="18" hidden="1">{#N/A,#N/A,TRUE,"preg4";#N/A,#N/A,TRUE,"bazpr99"}</definedName>
    <definedName name="dgsdgsd" localSheetId="1" hidden="1">{#N/A,#N/A,TRUE,"preg4";#N/A,#N/A,TRUE,"bazpr99"}</definedName>
    <definedName name="dgsdgsd" localSheetId="19" hidden="1">{#N/A,#N/A,TRUE,"preg4";#N/A,#N/A,TRUE,"bazpr99"}</definedName>
    <definedName name="dgsdgsd" localSheetId="20" hidden="1">{#N/A,#N/A,TRUE,"preg4";#N/A,#N/A,TRUE,"bazpr99"}</definedName>
    <definedName name="dgsdgsd" localSheetId="21" hidden="1">{#N/A,#N/A,TRUE,"preg4";#N/A,#N/A,TRUE,"bazpr99"}</definedName>
    <definedName name="dgsdgsd" localSheetId="22" hidden="1">{#N/A,#N/A,TRUE,"preg4";#N/A,#N/A,TRUE,"bazpr99"}</definedName>
    <definedName name="dgsdgsd" localSheetId="23" hidden="1">{#N/A,#N/A,TRUE,"preg4";#N/A,#N/A,TRUE,"bazpr99"}</definedName>
    <definedName name="dgsdgsd" localSheetId="24" hidden="1">{#N/A,#N/A,TRUE,"preg4";#N/A,#N/A,TRUE,"bazpr99"}</definedName>
    <definedName name="dgsdgsd" localSheetId="25" hidden="1">{#N/A,#N/A,TRUE,"preg4";#N/A,#N/A,TRUE,"bazpr99"}</definedName>
    <definedName name="dgsdgsd" localSheetId="26" hidden="1">{#N/A,#N/A,TRUE,"preg4";#N/A,#N/A,TRUE,"bazpr99"}</definedName>
    <definedName name="dgsdgsd" localSheetId="2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5" hidden="1">{#N/A,#N/A,TRUE,"preg4";#N/A,#N/A,TRUE,"bazpr99"}</definedName>
    <definedName name="dgsdgsd" localSheetId="36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17" hidden="1">{#N/A,#N/A,TRUE,"preg4";#N/A,#N/A,TRUE,"bazpr99"}</definedName>
    <definedName name="dhjuhjk" localSheetId="18" hidden="1">{#N/A,#N/A,TRUE,"preg4";#N/A,#N/A,TRUE,"bazpr99"}</definedName>
    <definedName name="dhjuhjk" localSheetId="1" hidden="1">{#N/A,#N/A,TRUE,"preg4";#N/A,#N/A,TRUE,"bazpr99"}</definedName>
    <definedName name="dhjuhjk" localSheetId="19" hidden="1">{#N/A,#N/A,TRUE,"preg4";#N/A,#N/A,TRUE,"bazpr99"}</definedName>
    <definedName name="dhjuhjk" localSheetId="20" hidden="1">{#N/A,#N/A,TRUE,"preg4";#N/A,#N/A,TRUE,"bazpr99"}</definedName>
    <definedName name="dhjuhjk" localSheetId="21" hidden="1">{#N/A,#N/A,TRUE,"preg4";#N/A,#N/A,TRUE,"bazpr99"}</definedName>
    <definedName name="dhjuhjk" localSheetId="22" hidden="1">{#N/A,#N/A,TRUE,"preg4";#N/A,#N/A,TRUE,"bazpr99"}</definedName>
    <definedName name="dhjuhjk" localSheetId="23" hidden="1">{#N/A,#N/A,TRUE,"preg4";#N/A,#N/A,TRUE,"bazpr99"}</definedName>
    <definedName name="dhjuhjk" localSheetId="24" hidden="1">{#N/A,#N/A,TRUE,"preg4";#N/A,#N/A,TRUE,"bazpr99"}</definedName>
    <definedName name="dhjuhjk" localSheetId="25" hidden="1">{#N/A,#N/A,TRUE,"preg4";#N/A,#N/A,TRUE,"bazpr99"}</definedName>
    <definedName name="dhjuhjk" localSheetId="26" hidden="1">{#N/A,#N/A,TRUE,"preg4";#N/A,#N/A,TRUE,"bazpr99"}</definedName>
    <definedName name="dhjuhjk" localSheetId="2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5" hidden="1">{#N/A,#N/A,TRUE,"preg4";#N/A,#N/A,TRUE,"bazpr99"}</definedName>
    <definedName name="dhjuhjk" localSheetId="36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6" hidden="1">{#N/A,#N/A,TRUE,"preg4";#N/A,#N/A,TRUE,"bazpr2001"}</definedName>
    <definedName name="dolg2" localSheetId="17" hidden="1">{#N/A,#N/A,TRUE,"preg4";#N/A,#N/A,TRUE,"bazpr2001"}</definedName>
    <definedName name="dolg2" localSheetId="18" hidden="1">{#N/A,#N/A,TRUE,"preg4";#N/A,#N/A,TRUE,"bazpr2001"}</definedName>
    <definedName name="dolg2" localSheetId="1" hidden="1">{#N/A,#N/A,TRUE,"preg4";#N/A,#N/A,TRUE,"bazpr2001"}</definedName>
    <definedName name="dolg2" localSheetId="19" hidden="1">{#N/A,#N/A,TRUE,"preg4";#N/A,#N/A,TRUE,"bazpr2001"}</definedName>
    <definedName name="dolg2" localSheetId="20" hidden="1">{#N/A,#N/A,TRUE,"preg4";#N/A,#N/A,TRUE,"bazpr2001"}</definedName>
    <definedName name="dolg2" localSheetId="21" hidden="1">{#N/A,#N/A,TRUE,"preg4";#N/A,#N/A,TRUE,"bazpr2001"}</definedName>
    <definedName name="dolg2" localSheetId="22" hidden="1">{#N/A,#N/A,TRUE,"preg4";#N/A,#N/A,TRUE,"bazpr2001"}</definedName>
    <definedName name="dolg2" localSheetId="23" hidden="1">{#N/A,#N/A,TRUE,"preg4";#N/A,#N/A,TRUE,"bazpr2001"}</definedName>
    <definedName name="dolg2" localSheetId="24" hidden="1">{#N/A,#N/A,TRUE,"preg4";#N/A,#N/A,TRUE,"bazpr2001"}</definedName>
    <definedName name="dolg2" localSheetId="25" hidden="1">{#N/A,#N/A,TRUE,"preg4";#N/A,#N/A,TRUE,"bazpr2001"}</definedName>
    <definedName name="dolg2" localSheetId="26" hidden="1">{#N/A,#N/A,TRUE,"preg4";#N/A,#N/A,TRUE,"bazpr2001"}</definedName>
    <definedName name="dolg2" localSheetId="2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5" hidden="1">{#N/A,#N/A,TRUE,"preg4";#N/A,#N/A,TRUE,"bazpr2001"}</definedName>
    <definedName name="dolg2" localSheetId="36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7" hidden="1">{#N/A,#N/A,TRUE,"preg4";#N/A,#N/A,TRUE,"bazpr99"}</definedName>
    <definedName name="drt" localSheetId="18" hidden="1">{#N/A,#N/A,TRUE,"preg4";#N/A,#N/A,TRUE,"bazpr99"}</definedName>
    <definedName name="drt" localSheetId="1" hidden="1">{#N/A,#N/A,TRUE,"preg4";#N/A,#N/A,TRUE,"bazpr99"}</definedName>
    <definedName name="drt" localSheetId="19" hidden="1">{#N/A,#N/A,TRUE,"preg4";#N/A,#N/A,TRUE,"bazpr99"}</definedName>
    <definedName name="drt" localSheetId="20" hidden="1">{#N/A,#N/A,TRUE,"preg4";#N/A,#N/A,TRUE,"bazpr99"}</definedName>
    <definedName name="drt" localSheetId="21" hidden="1">{#N/A,#N/A,TRUE,"preg4";#N/A,#N/A,TRUE,"bazpr99"}</definedName>
    <definedName name="drt" localSheetId="22" hidden="1">{#N/A,#N/A,TRUE,"preg4";#N/A,#N/A,TRUE,"bazpr99"}</definedName>
    <definedName name="drt" localSheetId="23" hidden="1">{#N/A,#N/A,TRUE,"preg4";#N/A,#N/A,TRUE,"bazpr99"}</definedName>
    <definedName name="drt" localSheetId="24" hidden="1">{#N/A,#N/A,TRUE,"preg4";#N/A,#N/A,TRUE,"bazpr99"}</definedName>
    <definedName name="drt" localSheetId="25" hidden="1">{#N/A,#N/A,TRUE,"preg4";#N/A,#N/A,TRUE,"bazpr99"}</definedName>
    <definedName name="drt" localSheetId="26" hidden="1">{#N/A,#N/A,TRUE,"preg4";#N/A,#N/A,TRUE,"bazpr99"}</definedName>
    <definedName name="drt" localSheetId="2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5" hidden="1">{#N/A,#N/A,TRUE,"preg4";#N/A,#N/A,TRUE,"bazpr99"}</definedName>
    <definedName name="drt" localSheetId="36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6" hidden="1">{#N/A,#N/A,TRUE,"preg4";#N/A,#N/A,TRUE,"bazpr99"}</definedName>
    <definedName name="ds" localSheetId="17" hidden="1">{#N/A,#N/A,TRUE,"preg4";#N/A,#N/A,TRUE,"bazpr99"}</definedName>
    <definedName name="ds" localSheetId="18" hidden="1">{#N/A,#N/A,TRUE,"preg4";#N/A,#N/A,TRUE,"bazpr99"}</definedName>
    <definedName name="ds" localSheetId="1" hidden="1">{#N/A,#N/A,TRUE,"preg4";#N/A,#N/A,TRUE,"bazpr99"}</definedName>
    <definedName name="ds" localSheetId="19" hidden="1">{#N/A,#N/A,TRUE,"preg4";#N/A,#N/A,TRUE,"bazpr99"}</definedName>
    <definedName name="ds" localSheetId="20" hidden="1">{#N/A,#N/A,TRUE,"preg4";#N/A,#N/A,TRUE,"bazpr99"}</definedName>
    <definedName name="ds" localSheetId="21" hidden="1">{#N/A,#N/A,TRUE,"preg4";#N/A,#N/A,TRUE,"bazpr99"}</definedName>
    <definedName name="ds" localSheetId="22" hidden="1">{#N/A,#N/A,TRUE,"preg4";#N/A,#N/A,TRUE,"bazpr99"}</definedName>
    <definedName name="ds" localSheetId="23" hidden="1">{#N/A,#N/A,TRUE,"preg4";#N/A,#N/A,TRUE,"bazpr99"}</definedName>
    <definedName name="ds" localSheetId="24" hidden="1">{#N/A,#N/A,TRUE,"preg4";#N/A,#N/A,TRUE,"bazpr99"}</definedName>
    <definedName name="ds" localSheetId="25" hidden="1">{#N/A,#N/A,TRUE,"preg4";#N/A,#N/A,TRUE,"bazpr99"}</definedName>
    <definedName name="ds" localSheetId="26" hidden="1">{#N/A,#N/A,TRUE,"preg4";#N/A,#N/A,TRUE,"bazpr99"}</definedName>
    <definedName name="ds" localSheetId="2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5" hidden="1">{#N/A,#N/A,TRUE,"preg4";#N/A,#N/A,TRUE,"bazpr99"}</definedName>
    <definedName name="ds" localSheetId="36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17" hidden="1">{#N/A,#N/A,TRUE,"preg4";#N/A,#N/A,TRUE,"bazpr99"}</definedName>
    <definedName name="dsa" localSheetId="18" hidden="1">{#N/A,#N/A,TRUE,"preg4";#N/A,#N/A,TRUE,"bazpr99"}</definedName>
    <definedName name="dsa" localSheetId="1" hidden="1">{#N/A,#N/A,TRUE,"preg4";#N/A,#N/A,TRUE,"bazpr99"}</definedName>
    <definedName name="dsa" localSheetId="19" hidden="1">{#N/A,#N/A,TRUE,"preg4";#N/A,#N/A,TRUE,"bazpr99"}</definedName>
    <definedName name="dsa" localSheetId="20" hidden="1">{#N/A,#N/A,TRUE,"preg4";#N/A,#N/A,TRUE,"bazpr99"}</definedName>
    <definedName name="dsa" localSheetId="21" hidden="1">{#N/A,#N/A,TRUE,"preg4";#N/A,#N/A,TRUE,"bazpr99"}</definedName>
    <definedName name="dsa" localSheetId="22" hidden="1">{#N/A,#N/A,TRUE,"preg4";#N/A,#N/A,TRUE,"bazpr99"}</definedName>
    <definedName name="dsa" localSheetId="23" hidden="1">{#N/A,#N/A,TRUE,"preg4";#N/A,#N/A,TRUE,"bazpr99"}</definedName>
    <definedName name="dsa" localSheetId="24" hidden="1">{#N/A,#N/A,TRUE,"preg4";#N/A,#N/A,TRUE,"bazpr99"}</definedName>
    <definedName name="dsa" localSheetId="25" hidden="1">{#N/A,#N/A,TRUE,"preg4";#N/A,#N/A,TRUE,"bazpr99"}</definedName>
    <definedName name="dsa" localSheetId="26" hidden="1">{#N/A,#N/A,TRUE,"preg4";#N/A,#N/A,TRUE,"bazpr99"}</definedName>
    <definedName name="dsa" localSheetId="2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5" hidden="1">{#N/A,#N/A,TRUE,"preg4";#N/A,#N/A,TRUE,"bazpr99"}</definedName>
    <definedName name="dsa" localSheetId="36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6" hidden="1">{#N/A,#N/A,TRUE,"preg4";#N/A,#N/A,TRUE,"bazpr2000"}</definedName>
    <definedName name="e" localSheetId="17" hidden="1">{#N/A,#N/A,TRUE,"preg4";#N/A,#N/A,TRUE,"bazpr2000"}</definedName>
    <definedName name="e" localSheetId="18" hidden="1">{#N/A,#N/A,TRUE,"preg4";#N/A,#N/A,TRUE,"bazpr2000"}</definedName>
    <definedName name="e" localSheetId="1" hidden="1">{#N/A,#N/A,TRUE,"preg4";#N/A,#N/A,TRUE,"bazpr2000"}</definedName>
    <definedName name="e" localSheetId="19" hidden="1">{#N/A,#N/A,TRUE,"preg4";#N/A,#N/A,TRUE,"bazpr2000"}</definedName>
    <definedName name="e" localSheetId="20" hidden="1">{#N/A,#N/A,TRUE,"preg4";#N/A,#N/A,TRUE,"bazpr2000"}</definedName>
    <definedName name="e" localSheetId="21" hidden="1">{#N/A,#N/A,TRUE,"preg4";#N/A,#N/A,TRUE,"bazpr2000"}</definedName>
    <definedName name="e" localSheetId="22" hidden="1">{#N/A,#N/A,TRUE,"preg4";#N/A,#N/A,TRUE,"bazpr2000"}</definedName>
    <definedName name="e" localSheetId="23" hidden="1">{#N/A,#N/A,TRUE,"preg4";#N/A,#N/A,TRUE,"bazpr2000"}</definedName>
    <definedName name="e" localSheetId="24" hidden="1">{#N/A,#N/A,TRUE,"preg4";#N/A,#N/A,TRUE,"bazpr2000"}</definedName>
    <definedName name="e" localSheetId="25" hidden="1">{#N/A,#N/A,TRUE,"preg4";#N/A,#N/A,TRUE,"bazpr2000"}</definedName>
    <definedName name="e" localSheetId="26" hidden="1">{#N/A,#N/A,TRUE,"preg4";#N/A,#N/A,TRUE,"bazpr2000"}</definedName>
    <definedName name="e" localSheetId="2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5" hidden="1">{#N/A,#N/A,TRUE,"preg4";#N/A,#N/A,TRUE,"bazpr2000"}</definedName>
    <definedName name="e" localSheetId="36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17" hidden="1">{#N/A,#N/A,TRUE,"preg4";#N/A,#N/A,TRUE,"bazpr99"}</definedName>
    <definedName name="eefff" localSheetId="18" hidden="1">{#N/A,#N/A,TRUE,"preg4";#N/A,#N/A,TRUE,"bazpr99"}</definedName>
    <definedName name="eefff" localSheetId="1" hidden="1">{#N/A,#N/A,TRUE,"preg4";#N/A,#N/A,TRUE,"bazpr99"}</definedName>
    <definedName name="eefff" localSheetId="19" hidden="1">{#N/A,#N/A,TRUE,"preg4";#N/A,#N/A,TRUE,"bazpr99"}</definedName>
    <definedName name="eefff" localSheetId="20" hidden="1">{#N/A,#N/A,TRUE,"preg4";#N/A,#N/A,TRUE,"bazpr99"}</definedName>
    <definedName name="eefff" localSheetId="21" hidden="1">{#N/A,#N/A,TRUE,"preg4";#N/A,#N/A,TRUE,"bazpr99"}</definedName>
    <definedName name="eefff" localSheetId="22" hidden="1">{#N/A,#N/A,TRUE,"preg4";#N/A,#N/A,TRUE,"bazpr99"}</definedName>
    <definedName name="eefff" localSheetId="23" hidden="1">{#N/A,#N/A,TRUE,"preg4";#N/A,#N/A,TRUE,"bazpr99"}</definedName>
    <definedName name="eefff" localSheetId="24" hidden="1">{#N/A,#N/A,TRUE,"preg4";#N/A,#N/A,TRUE,"bazpr99"}</definedName>
    <definedName name="eefff" localSheetId="25" hidden="1">{#N/A,#N/A,TRUE,"preg4";#N/A,#N/A,TRUE,"bazpr99"}</definedName>
    <definedName name="eefff" localSheetId="26" hidden="1">{#N/A,#N/A,TRUE,"preg4";#N/A,#N/A,TRUE,"bazpr99"}</definedName>
    <definedName name="eefff" localSheetId="2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5" hidden="1">{#N/A,#N/A,TRUE,"preg4";#N/A,#N/A,TRUE,"bazpr99"}</definedName>
    <definedName name="eefff" localSheetId="36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17" hidden="1">{#N/A,#N/A,TRUE,"preg4";#N/A,#N/A,TRUE,"bazpr99"}</definedName>
    <definedName name="effrfrg" localSheetId="18" hidden="1">{#N/A,#N/A,TRUE,"preg4";#N/A,#N/A,TRUE,"bazpr99"}</definedName>
    <definedName name="effrfrg" localSheetId="1" hidden="1">{#N/A,#N/A,TRUE,"preg4";#N/A,#N/A,TRUE,"bazpr99"}</definedName>
    <definedName name="effrfrg" localSheetId="19" hidden="1">{#N/A,#N/A,TRUE,"preg4";#N/A,#N/A,TRUE,"bazpr99"}</definedName>
    <definedName name="effrfrg" localSheetId="20" hidden="1">{#N/A,#N/A,TRUE,"preg4";#N/A,#N/A,TRUE,"bazpr99"}</definedName>
    <definedName name="effrfrg" localSheetId="21" hidden="1">{#N/A,#N/A,TRUE,"preg4";#N/A,#N/A,TRUE,"bazpr99"}</definedName>
    <definedName name="effrfrg" localSheetId="22" hidden="1">{#N/A,#N/A,TRUE,"preg4";#N/A,#N/A,TRUE,"bazpr99"}</definedName>
    <definedName name="effrfrg" localSheetId="23" hidden="1">{#N/A,#N/A,TRUE,"preg4";#N/A,#N/A,TRUE,"bazpr99"}</definedName>
    <definedName name="effrfrg" localSheetId="24" hidden="1">{#N/A,#N/A,TRUE,"preg4";#N/A,#N/A,TRUE,"bazpr99"}</definedName>
    <definedName name="effrfrg" localSheetId="25" hidden="1">{#N/A,#N/A,TRUE,"preg4";#N/A,#N/A,TRUE,"bazpr99"}</definedName>
    <definedName name="effrfrg" localSheetId="26" hidden="1">{#N/A,#N/A,TRUE,"preg4";#N/A,#N/A,TRUE,"bazpr99"}</definedName>
    <definedName name="effrfrg" localSheetId="2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5" hidden="1">{#N/A,#N/A,TRUE,"preg4";#N/A,#N/A,TRUE,"bazpr99"}</definedName>
    <definedName name="effrfrg" localSheetId="36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17" hidden="1">{#N/A,#N/A,TRUE,"preg4";#N/A,#N/A,TRUE,"bazpr99"}</definedName>
    <definedName name="egegegeg" localSheetId="18" hidden="1">{#N/A,#N/A,TRUE,"preg4";#N/A,#N/A,TRUE,"bazpr99"}</definedName>
    <definedName name="egegegeg" localSheetId="1" hidden="1">{#N/A,#N/A,TRUE,"preg4";#N/A,#N/A,TRUE,"bazpr99"}</definedName>
    <definedName name="egegegeg" localSheetId="19" hidden="1">{#N/A,#N/A,TRUE,"preg4";#N/A,#N/A,TRUE,"bazpr99"}</definedName>
    <definedName name="egegegeg" localSheetId="20" hidden="1">{#N/A,#N/A,TRUE,"preg4";#N/A,#N/A,TRUE,"bazpr99"}</definedName>
    <definedName name="egegegeg" localSheetId="21" hidden="1">{#N/A,#N/A,TRUE,"preg4";#N/A,#N/A,TRUE,"bazpr99"}</definedName>
    <definedName name="egegegeg" localSheetId="22" hidden="1">{#N/A,#N/A,TRUE,"preg4";#N/A,#N/A,TRUE,"bazpr99"}</definedName>
    <definedName name="egegegeg" localSheetId="23" hidden="1">{#N/A,#N/A,TRUE,"preg4";#N/A,#N/A,TRUE,"bazpr99"}</definedName>
    <definedName name="egegegeg" localSheetId="24" hidden="1">{#N/A,#N/A,TRUE,"preg4";#N/A,#N/A,TRUE,"bazpr99"}</definedName>
    <definedName name="egegegeg" localSheetId="25" hidden="1">{#N/A,#N/A,TRUE,"preg4";#N/A,#N/A,TRUE,"bazpr99"}</definedName>
    <definedName name="egegegeg" localSheetId="26" hidden="1">{#N/A,#N/A,TRUE,"preg4";#N/A,#N/A,TRUE,"bazpr99"}</definedName>
    <definedName name="egegegeg" localSheetId="2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5" hidden="1">{#N/A,#N/A,TRUE,"preg4";#N/A,#N/A,TRUE,"bazpr99"}</definedName>
    <definedName name="egegegeg" localSheetId="36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'[4]Box-Trimese~ni dr`avni zapiData'!$AB$1</definedName>
    <definedName name="Empty" localSheetId="16">'[4]Box-Trimese~ni dr`avni zapiData'!$AB$1</definedName>
    <definedName name="Empty" localSheetId="17">'[4]Box-Trimese~ni dr`avni zapiData'!$AB$1</definedName>
    <definedName name="Empty" localSheetId="18">'[4]Box-Trimese~ni dr`avni zapiData'!$AB$1</definedName>
    <definedName name="Empty" localSheetId="1">'[2]Box-Trimese~ni dr`avni zapiData'!$AB$1</definedName>
    <definedName name="Empty" localSheetId="19">'[4]Box-Trimese~ni dr`avni zapiData'!$AB$1</definedName>
    <definedName name="Empty" localSheetId="20">'[4]Box-Trimese~ni dr`avni zapiData'!$AB$1</definedName>
    <definedName name="Empty" localSheetId="21">'[4]Box-Trimese~ni dr`avni zapiData'!$AB$1</definedName>
    <definedName name="Empty" localSheetId="22">'[4]Box-Trimese~ni dr`avni zapiData'!$AB$1</definedName>
    <definedName name="Empty" localSheetId="23">'[4]Box-Trimese~ni dr`avni zapiData'!$AB$1</definedName>
    <definedName name="Empty" localSheetId="24">'[4]Box-Trimese~ni dr`avni zapiData'!$AB$1</definedName>
    <definedName name="Empty" localSheetId="25">'[4]Box-Trimese~ni dr`avni zapiData'!$AB$1</definedName>
    <definedName name="Empty" localSheetId="26">'[4]Box-Trimese~ni dr`avni zapiData'!$AB$1</definedName>
    <definedName name="Empty" localSheetId="2">'[5]Box-Trimese~ni dr`avni zapiData'!$AB$1</definedName>
    <definedName name="Empty" localSheetId="35">'[5]Box-Trimese~ni dr`avni zapiData'!$AB$1</definedName>
    <definedName name="Empty" localSheetId="3">'[6]Box-Trimese~ni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'[6]Box-Trimese~ni dr`avni zapiData'!$AB$1</definedName>
    <definedName name="End_Bal" localSheetId="14">#REF!</definedName>
    <definedName name="End_Bal" localSheetId="15">#REF!</definedName>
    <definedName name="End_Bal" localSheetId="16">#REF!</definedName>
    <definedName name="End_Bal" localSheetId="17">#REF!</definedName>
    <definedName name="End_Bal" localSheetId="18">#REF!</definedName>
    <definedName name="End_Bal" localSheetId="19">#REF!</definedName>
    <definedName name="End_Bal" localSheetId="20">#REF!</definedName>
    <definedName name="End_Bal" localSheetId="21">#REF!</definedName>
    <definedName name="End_Bal" localSheetId="22">#REF!</definedName>
    <definedName name="End_Bal" localSheetId="23">#REF!</definedName>
    <definedName name="End_Bal" localSheetId="24">#REF!</definedName>
    <definedName name="End_Bal" localSheetId="25">#REF!</definedName>
    <definedName name="End_Bal" localSheetId="26">#REF!</definedName>
    <definedName name="End_Bal" localSheetId="30">#REF!</definedName>
    <definedName name="End_Bal" localSheetId="31">#REF!</definedName>
    <definedName name="End_Bal" localSheetId="33">#REF!</definedName>
    <definedName name="End_Bal" localSheetId="34">#REF!</definedName>
    <definedName name="End_Bal" localSheetId="36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17" hidden="1">{#N/A,#N/A,TRUE,"preg4";#N/A,#N/A,TRUE,"bazpr2001"}</definedName>
    <definedName name="esege" localSheetId="18" hidden="1">{#N/A,#N/A,TRUE,"preg4";#N/A,#N/A,TRUE,"bazpr2001"}</definedName>
    <definedName name="esege" localSheetId="1" hidden="1">{#N/A,#N/A,TRUE,"preg4";#N/A,#N/A,TRUE,"bazpr2001"}</definedName>
    <definedName name="esege" localSheetId="19" hidden="1">{#N/A,#N/A,TRUE,"preg4";#N/A,#N/A,TRUE,"bazpr2001"}</definedName>
    <definedName name="esege" localSheetId="20" hidden="1">{#N/A,#N/A,TRUE,"preg4";#N/A,#N/A,TRUE,"bazpr2001"}</definedName>
    <definedName name="esege" localSheetId="21" hidden="1">{#N/A,#N/A,TRUE,"preg4";#N/A,#N/A,TRUE,"bazpr2001"}</definedName>
    <definedName name="esege" localSheetId="22" hidden="1">{#N/A,#N/A,TRUE,"preg4";#N/A,#N/A,TRUE,"bazpr2001"}</definedName>
    <definedName name="esege" localSheetId="23" hidden="1">{#N/A,#N/A,TRUE,"preg4";#N/A,#N/A,TRUE,"bazpr2001"}</definedName>
    <definedName name="esege" localSheetId="24" hidden="1">{#N/A,#N/A,TRUE,"preg4";#N/A,#N/A,TRUE,"bazpr2001"}</definedName>
    <definedName name="esege" localSheetId="25" hidden="1">{#N/A,#N/A,TRUE,"preg4";#N/A,#N/A,TRUE,"bazpr2001"}</definedName>
    <definedName name="esege" localSheetId="26" hidden="1">{#N/A,#N/A,TRUE,"preg4";#N/A,#N/A,TRUE,"bazpr2001"}</definedName>
    <definedName name="esege" localSheetId="2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5" hidden="1">{#N/A,#N/A,TRUE,"preg4";#N/A,#N/A,TRUE,"bazpr2001"}</definedName>
    <definedName name="esege" localSheetId="36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6" hidden="1">{#N/A,#N/A,TRUE,"preg4";#N/A,#N/A,TRUE,"bazpr99"}</definedName>
    <definedName name="ew\" localSheetId="17" hidden="1">{#N/A,#N/A,TRUE,"preg4";#N/A,#N/A,TRUE,"bazpr99"}</definedName>
    <definedName name="ew\" localSheetId="18" hidden="1">{#N/A,#N/A,TRUE,"preg4";#N/A,#N/A,TRUE,"bazpr99"}</definedName>
    <definedName name="ew\" localSheetId="1" hidden="1">{#N/A,#N/A,TRUE,"preg4";#N/A,#N/A,TRUE,"bazpr99"}</definedName>
    <definedName name="ew\" localSheetId="19" hidden="1">{#N/A,#N/A,TRUE,"preg4";#N/A,#N/A,TRUE,"bazpr99"}</definedName>
    <definedName name="ew\" localSheetId="20" hidden="1">{#N/A,#N/A,TRUE,"preg4";#N/A,#N/A,TRUE,"bazpr99"}</definedName>
    <definedName name="ew\" localSheetId="21" hidden="1">{#N/A,#N/A,TRUE,"preg4";#N/A,#N/A,TRUE,"bazpr99"}</definedName>
    <definedName name="ew\" localSheetId="22" hidden="1">{#N/A,#N/A,TRUE,"preg4";#N/A,#N/A,TRUE,"bazpr99"}</definedName>
    <definedName name="ew\" localSheetId="23" hidden="1">{#N/A,#N/A,TRUE,"preg4";#N/A,#N/A,TRUE,"bazpr99"}</definedName>
    <definedName name="ew\" localSheetId="24" hidden="1">{#N/A,#N/A,TRUE,"preg4";#N/A,#N/A,TRUE,"bazpr99"}</definedName>
    <definedName name="ew\" localSheetId="25" hidden="1">{#N/A,#N/A,TRUE,"preg4";#N/A,#N/A,TRUE,"bazpr99"}</definedName>
    <definedName name="ew\" localSheetId="26" hidden="1">{#N/A,#N/A,TRUE,"preg4";#N/A,#N/A,TRUE,"bazpr99"}</definedName>
    <definedName name="ew\" localSheetId="2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5" hidden="1">{#N/A,#N/A,TRUE,"preg4";#N/A,#N/A,TRUE,"bazpr99"}</definedName>
    <definedName name="ew\" localSheetId="36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14">#REF!</definedName>
    <definedName name="Extra_Pay" localSheetId="15">#REF!</definedName>
    <definedName name="Extra_Pay" localSheetId="16">#REF!</definedName>
    <definedName name="Extra_Pay" localSheetId="17">#REF!</definedName>
    <definedName name="Extra_Pay" localSheetId="18">#REF!</definedName>
    <definedName name="Extra_Pay" localSheetId="19">#REF!</definedName>
    <definedName name="Extra_Pay" localSheetId="20">#REF!</definedName>
    <definedName name="Extra_Pay" localSheetId="21">#REF!</definedName>
    <definedName name="Extra_Pay" localSheetId="22">#REF!</definedName>
    <definedName name="Extra_Pay" localSheetId="23">#REF!</definedName>
    <definedName name="Extra_Pay" localSheetId="24">#REF!</definedName>
    <definedName name="Extra_Pay" localSheetId="25">#REF!</definedName>
    <definedName name="Extra_Pay" localSheetId="26">#REF!</definedName>
    <definedName name="Extra_Pay" localSheetId="30">#REF!</definedName>
    <definedName name="Extra_Pay" localSheetId="31">#REF!</definedName>
    <definedName name="Extra_Pay" localSheetId="33">#REF!</definedName>
    <definedName name="Extra_Pay" localSheetId="34">#REF!</definedName>
    <definedName name="Extra_Pay" localSheetId="36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6" hidden="1">{#N/A,#N/A,TRUE,"preg4";#N/A,#N/A,TRUE,"bazpr2000"}</definedName>
    <definedName name="fasdgh" localSheetId="17" hidden="1">{#N/A,#N/A,TRUE,"preg4";#N/A,#N/A,TRUE,"bazpr2000"}</definedName>
    <definedName name="fasdgh" localSheetId="18" hidden="1">{#N/A,#N/A,TRUE,"preg4";#N/A,#N/A,TRUE,"bazpr2000"}</definedName>
    <definedName name="fasdgh" localSheetId="1" hidden="1">{#N/A,#N/A,TRUE,"preg4";#N/A,#N/A,TRUE,"bazpr2000"}</definedName>
    <definedName name="fasdgh" localSheetId="19" hidden="1">{#N/A,#N/A,TRUE,"preg4";#N/A,#N/A,TRUE,"bazpr2000"}</definedName>
    <definedName name="fasdgh" localSheetId="20" hidden="1">{#N/A,#N/A,TRUE,"preg4";#N/A,#N/A,TRUE,"bazpr2000"}</definedName>
    <definedName name="fasdgh" localSheetId="21" hidden="1">{#N/A,#N/A,TRUE,"preg4";#N/A,#N/A,TRUE,"bazpr2000"}</definedName>
    <definedName name="fasdgh" localSheetId="22" hidden="1">{#N/A,#N/A,TRUE,"preg4";#N/A,#N/A,TRUE,"bazpr2000"}</definedName>
    <definedName name="fasdgh" localSheetId="23" hidden="1">{#N/A,#N/A,TRUE,"preg4";#N/A,#N/A,TRUE,"bazpr2000"}</definedName>
    <definedName name="fasdgh" localSheetId="24" hidden="1">{#N/A,#N/A,TRUE,"preg4";#N/A,#N/A,TRUE,"bazpr2000"}</definedName>
    <definedName name="fasdgh" localSheetId="25" hidden="1">{#N/A,#N/A,TRUE,"preg4";#N/A,#N/A,TRUE,"bazpr2000"}</definedName>
    <definedName name="fasdgh" localSheetId="26" hidden="1">{#N/A,#N/A,TRUE,"preg4";#N/A,#N/A,TRUE,"bazpr2000"}</definedName>
    <definedName name="fasdgh" localSheetId="2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5" hidden="1">{#N/A,#N/A,TRUE,"preg4";#N/A,#N/A,TRUE,"bazpr2000"}</definedName>
    <definedName name="fasdgh" localSheetId="36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6" hidden="1">{#N/A,#N/A,TRUE,"preg4";#N/A,#N/A,TRUE,"bazpr2000"}</definedName>
    <definedName name="fasef" localSheetId="17" hidden="1">{#N/A,#N/A,TRUE,"preg4";#N/A,#N/A,TRUE,"bazpr2000"}</definedName>
    <definedName name="fasef" localSheetId="18" hidden="1">{#N/A,#N/A,TRUE,"preg4";#N/A,#N/A,TRUE,"bazpr2000"}</definedName>
    <definedName name="fasef" localSheetId="1" hidden="1">{#N/A,#N/A,TRUE,"preg4";#N/A,#N/A,TRUE,"bazpr2000"}</definedName>
    <definedName name="fasef" localSheetId="19" hidden="1">{#N/A,#N/A,TRUE,"preg4";#N/A,#N/A,TRUE,"bazpr2000"}</definedName>
    <definedName name="fasef" localSheetId="20" hidden="1">{#N/A,#N/A,TRUE,"preg4";#N/A,#N/A,TRUE,"bazpr2000"}</definedName>
    <definedName name="fasef" localSheetId="21" hidden="1">{#N/A,#N/A,TRUE,"preg4";#N/A,#N/A,TRUE,"bazpr2000"}</definedName>
    <definedName name="fasef" localSheetId="22" hidden="1">{#N/A,#N/A,TRUE,"preg4";#N/A,#N/A,TRUE,"bazpr2000"}</definedName>
    <definedName name="fasef" localSheetId="23" hidden="1">{#N/A,#N/A,TRUE,"preg4";#N/A,#N/A,TRUE,"bazpr2000"}</definedName>
    <definedName name="fasef" localSheetId="24" hidden="1">{#N/A,#N/A,TRUE,"preg4";#N/A,#N/A,TRUE,"bazpr2000"}</definedName>
    <definedName name="fasef" localSheetId="25" hidden="1">{#N/A,#N/A,TRUE,"preg4";#N/A,#N/A,TRUE,"bazpr2000"}</definedName>
    <definedName name="fasef" localSheetId="26" hidden="1">{#N/A,#N/A,TRUE,"preg4";#N/A,#N/A,TRUE,"bazpr2000"}</definedName>
    <definedName name="fasef" localSheetId="2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5" hidden="1">{#N/A,#N/A,TRUE,"preg4";#N/A,#N/A,TRUE,"bazpr2000"}</definedName>
    <definedName name="fasef" localSheetId="36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6" hidden="1">{#N/A,#N/A,TRUE,"preg4";#N/A,#N/A,TRUE,"bazpr2001"}</definedName>
    <definedName name="fdas" localSheetId="17" hidden="1">{#N/A,#N/A,TRUE,"preg4";#N/A,#N/A,TRUE,"bazpr2001"}</definedName>
    <definedName name="fdas" localSheetId="18" hidden="1">{#N/A,#N/A,TRUE,"preg4";#N/A,#N/A,TRUE,"bazpr2001"}</definedName>
    <definedName name="fdas" localSheetId="1" hidden="1">{#N/A,#N/A,TRUE,"preg4";#N/A,#N/A,TRUE,"bazpr2001"}</definedName>
    <definedName name="fdas" localSheetId="19" hidden="1">{#N/A,#N/A,TRUE,"preg4";#N/A,#N/A,TRUE,"bazpr2001"}</definedName>
    <definedName name="fdas" localSheetId="20" hidden="1">{#N/A,#N/A,TRUE,"preg4";#N/A,#N/A,TRUE,"bazpr2001"}</definedName>
    <definedName name="fdas" localSheetId="21" hidden="1">{#N/A,#N/A,TRUE,"preg4";#N/A,#N/A,TRUE,"bazpr2001"}</definedName>
    <definedName name="fdas" localSheetId="22" hidden="1">{#N/A,#N/A,TRUE,"preg4";#N/A,#N/A,TRUE,"bazpr2001"}</definedName>
    <definedName name="fdas" localSheetId="23" hidden="1">{#N/A,#N/A,TRUE,"preg4";#N/A,#N/A,TRUE,"bazpr2001"}</definedName>
    <definedName name="fdas" localSheetId="24" hidden="1">{#N/A,#N/A,TRUE,"preg4";#N/A,#N/A,TRUE,"bazpr2001"}</definedName>
    <definedName name="fdas" localSheetId="25" hidden="1">{#N/A,#N/A,TRUE,"preg4";#N/A,#N/A,TRUE,"bazpr2001"}</definedName>
    <definedName name="fdas" localSheetId="26" hidden="1">{#N/A,#N/A,TRUE,"preg4";#N/A,#N/A,TRUE,"bazpr2001"}</definedName>
    <definedName name="fdas" localSheetId="2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5" hidden="1">{#N/A,#N/A,TRUE,"preg4";#N/A,#N/A,TRUE,"bazpr2001"}</definedName>
    <definedName name="fdas" localSheetId="36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6" hidden="1">{#N/A,#N/A,TRUE,"preg4";#N/A,#N/A,TRUE,"bazpr99"}</definedName>
    <definedName name="fdashg" localSheetId="17" hidden="1">{#N/A,#N/A,TRUE,"preg4";#N/A,#N/A,TRUE,"bazpr99"}</definedName>
    <definedName name="fdashg" localSheetId="18" hidden="1">{#N/A,#N/A,TRUE,"preg4";#N/A,#N/A,TRUE,"bazpr99"}</definedName>
    <definedName name="fdashg" localSheetId="1" hidden="1">{#N/A,#N/A,TRUE,"preg4";#N/A,#N/A,TRUE,"bazpr99"}</definedName>
    <definedName name="fdashg" localSheetId="19" hidden="1">{#N/A,#N/A,TRUE,"preg4";#N/A,#N/A,TRUE,"bazpr99"}</definedName>
    <definedName name="fdashg" localSheetId="20" hidden="1">{#N/A,#N/A,TRUE,"preg4";#N/A,#N/A,TRUE,"bazpr99"}</definedName>
    <definedName name="fdashg" localSheetId="21" hidden="1">{#N/A,#N/A,TRUE,"preg4";#N/A,#N/A,TRUE,"bazpr99"}</definedName>
    <definedName name="fdashg" localSheetId="22" hidden="1">{#N/A,#N/A,TRUE,"preg4";#N/A,#N/A,TRUE,"bazpr99"}</definedName>
    <definedName name="fdashg" localSheetId="23" hidden="1">{#N/A,#N/A,TRUE,"preg4";#N/A,#N/A,TRUE,"bazpr99"}</definedName>
    <definedName name="fdashg" localSheetId="24" hidden="1">{#N/A,#N/A,TRUE,"preg4";#N/A,#N/A,TRUE,"bazpr99"}</definedName>
    <definedName name="fdashg" localSheetId="25" hidden="1">{#N/A,#N/A,TRUE,"preg4";#N/A,#N/A,TRUE,"bazpr99"}</definedName>
    <definedName name="fdashg" localSheetId="26" hidden="1">{#N/A,#N/A,TRUE,"preg4";#N/A,#N/A,TRUE,"bazpr99"}</definedName>
    <definedName name="fdashg" localSheetId="2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5" hidden="1">{#N/A,#N/A,TRUE,"preg4";#N/A,#N/A,TRUE,"bazpr99"}</definedName>
    <definedName name="fdashg" localSheetId="36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17" hidden="1">{#N/A,#N/A,TRUE,"preg4";#N/A,#N/A,TRUE,"bazpr2001"}</definedName>
    <definedName name="fdbvcbv" localSheetId="18" hidden="1">{#N/A,#N/A,TRUE,"preg4";#N/A,#N/A,TRUE,"bazpr2001"}</definedName>
    <definedName name="fdbvcbv" localSheetId="1" hidden="1">{#N/A,#N/A,TRUE,"preg4";#N/A,#N/A,TRUE,"bazpr2001"}</definedName>
    <definedName name="fdbvcbv" localSheetId="19" hidden="1">{#N/A,#N/A,TRUE,"preg4";#N/A,#N/A,TRUE,"bazpr2001"}</definedName>
    <definedName name="fdbvcbv" localSheetId="20" hidden="1">{#N/A,#N/A,TRUE,"preg4";#N/A,#N/A,TRUE,"bazpr2001"}</definedName>
    <definedName name="fdbvcbv" localSheetId="21" hidden="1">{#N/A,#N/A,TRUE,"preg4";#N/A,#N/A,TRUE,"bazpr2001"}</definedName>
    <definedName name="fdbvcbv" localSheetId="22" hidden="1">{#N/A,#N/A,TRUE,"preg4";#N/A,#N/A,TRUE,"bazpr2001"}</definedName>
    <definedName name="fdbvcbv" localSheetId="23" hidden="1">{#N/A,#N/A,TRUE,"preg4";#N/A,#N/A,TRUE,"bazpr2001"}</definedName>
    <definedName name="fdbvcbv" localSheetId="24" hidden="1">{#N/A,#N/A,TRUE,"preg4";#N/A,#N/A,TRUE,"bazpr2001"}</definedName>
    <definedName name="fdbvcbv" localSheetId="25" hidden="1">{#N/A,#N/A,TRUE,"preg4";#N/A,#N/A,TRUE,"bazpr2001"}</definedName>
    <definedName name="fdbvcbv" localSheetId="26" hidden="1">{#N/A,#N/A,TRUE,"preg4";#N/A,#N/A,TRUE,"bazpr2001"}</definedName>
    <definedName name="fdbvcbv" localSheetId="2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5" hidden="1">{#N/A,#N/A,TRUE,"preg4";#N/A,#N/A,TRUE,"bazpr2001"}</definedName>
    <definedName name="fdbvcbv" localSheetId="36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17" hidden="1">{#N/A,#N/A,TRUE,"preg4";#N/A,#N/A,TRUE,"bazpr99"}</definedName>
    <definedName name="fdgbvdf" localSheetId="18" hidden="1">{#N/A,#N/A,TRUE,"preg4";#N/A,#N/A,TRUE,"bazpr99"}</definedName>
    <definedName name="fdgbvdf" localSheetId="1" hidden="1">{#N/A,#N/A,TRUE,"preg4";#N/A,#N/A,TRUE,"bazpr99"}</definedName>
    <definedName name="fdgbvdf" localSheetId="19" hidden="1">{#N/A,#N/A,TRUE,"preg4";#N/A,#N/A,TRUE,"bazpr99"}</definedName>
    <definedName name="fdgbvdf" localSheetId="20" hidden="1">{#N/A,#N/A,TRUE,"preg4";#N/A,#N/A,TRUE,"bazpr99"}</definedName>
    <definedName name="fdgbvdf" localSheetId="21" hidden="1">{#N/A,#N/A,TRUE,"preg4";#N/A,#N/A,TRUE,"bazpr99"}</definedName>
    <definedName name="fdgbvdf" localSheetId="22" hidden="1">{#N/A,#N/A,TRUE,"preg4";#N/A,#N/A,TRUE,"bazpr99"}</definedName>
    <definedName name="fdgbvdf" localSheetId="23" hidden="1">{#N/A,#N/A,TRUE,"preg4";#N/A,#N/A,TRUE,"bazpr99"}</definedName>
    <definedName name="fdgbvdf" localSheetId="24" hidden="1">{#N/A,#N/A,TRUE,"preg4";#N/A,#N/A,TRUE,"bazpr99"}</definedName>
    <definedName name="fdgbvdf" localSheetId="25" hidden="1">{#N/A,#N/A,TRUE,"preg4";#N/A,#N/A,TRUE,"bazpr99"}</definedName>
    <definedName name="fdgbvdf" localSheetId="26" hidden="1">{#N/A,#N/A,TRUE,"preg4";#N/A,#N/A,TRUE,"bazpr99"}</definedName>
    <definedName name="fdgbvdf" localSheetId="2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5" hidden="1">{#N/A,#N/A,TRUE,"preg4";#N/A,#N/A,TRUE,"bazpr99"}</definedName>
    <definedName name="fdgbvdf" localSheetId="36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6" hidden="1">{#N/A,#N/A,TRUE,"preg4";#N/A,#N/A,TRUE,"bazpr99"}</definedName>
    <definedName name="fdsah" localSheetId="17" hidden="1">{#N/A,#N/A,TRUE,"preg4";#N/A,#N/A,TRUE,"bazpr99"}</definedName>
    <definedName name="fdsah" localSheetId="18" hidden="1">{#N/A,#N/A,TRUE,"preg4";#N/A,#N/A,TRUE,"bazpr99"}</definedName>
    <definedName name="fdsah" localSheetId="1" hidden="1">{#N/A,#N/A,TRUE,"preg4";#N/A,#N/A,TRUE,"bazpr99"}</definedName>
    <definedName name="fdsah" localSheetId="19" hidden="1">{#N/A,#N/A,TRUE,"preg4";#N/A,#N/A,TRUE,"bazpr99"}</definedName>
    <definedName name="fdsah" localSheetId="20" hidden="1">{#N/A,#N/A,TRUE,"preg4";#N/A,#N/A,TRUE,"bazpr99"}</definedName>
    <definedName name="fdsah" localSheetId="21" hidden="1">{#N/A,#N/A,TRUE,"preg4";#N/A,#N/A,TRUE,"bazpr99"}</definedName>
    <definedName name="fdsah" localSheetId="22" hidden="1">{#N/A,#N/A,TRUE,"preg4";#N/A,#N/A,TRUE,"bazpr99"}</definedName>
    <definedName name="fdsah" localSheetId="23" hidden="1">{#N/A,#N/A,TRUE,"preg4";#N/A,#N/A,TRUE,"bazpr99"}</definedName>
    <definedName name="fdsah" localSheetId="24" hidden="1">{#N/A,#N/A,TRUE,"preg4";#N/A,#N/A,TRUE,"bazpr99"}</definedName>
    <definedName name="fdsah" localSheetId="25" hidden="1">{#N/A,#N/A,TRUE,"preg4";#N/A,#N/A,TRUE,"bazpr99"}</definedName>
    <definedName name="fdsah" localSheetId="26" hidden="1">{#N/A,#N/A,TRUE,"preg4";#N/A,#N/A,TRUE,"bazpr99"}</definedName>
    <definedName name="fdsah" localSheetId="2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5" hidden="1">{#N/A,#N/A,TRUE,"preg4";#N/A,#N/A,TRUE,"bazpr99"}</definedName>
    <definedName name="fdsah" localSheetId="36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17" hidden="1">{#N/A,#N/A,TRUE,"preg4";#N/A,#N/A,TRUE,"bazpr2000"}</definedName>
    <definedName name="fdx" localSheetId="18" hidden="1">{#N/A,#N/A,TRUE,"preg4";#N/A,#N/A,TRUE,"bazpr2000"}</definedName>
    <definedName name="fdx" localSheetId="1" hidden="1">{#N/A,#N/A,TRUE,"preg4";#N/A,#N/A,TRUE,"bazpr2000"}</definedName>
    <definedName name="fdx" localSheetId="19" hidden="1">{#N/A,#N/A,TRUE,"preg4";#N/A,#N/A,TRUE,"bazpr2000"}</definedName>
    <definedName name="fdx" localSheetId="20" hidden="1">{#N/A,#N/A,TRUE,"preg4";#N/A,#N/A,TRUE,"bazpr2000"}</definedName>
    <definedName name="fdx" localSheetId="21" hidden="1">{#N/A,#N/A,TRUE,"preg4";#N/A,#N/A,TRUE,"bazpr2000"}</definedName>
    <definedName name="fdx" localSheetId="22" hidden="1">{#N/A,#N/A,TRUE,"preg4";#N/A,#N/A,TRUE,"bazpr2000"}</definedName>
    <definedName name="fdx" localSheetId="23" hidden="1">{#N/A,#N/A,TRUE,"preg4";#N/A,#N/A,TRUE,"bazpr2000"}</definedName>
    <definedName name="fdx" localSheetId="24" hidden="1">{#N/A,#N/A,TRUE,"preg4";#N/A,#N/A,TRUE,"bazpr2000"}</definedName>
    <definedName name="fdx" localSheetId="25" hidden="1">{#N/A,#N/A,TRUE,"preg4";#N/A,#N/A,TRUE,"bazpr2000"}</definedName>
    <definedName name="fdx" localSheetId="26" hidden="1">{#N/A,#N/A,TRUE,"preg4";#N/A,#N/A,TRUE,"bazpr2000"}</definedName>
    <definedName name="fdx" localSheetId="2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5" hidden="1">{#N/A,#N/A,TRUE,"preg4";#N/A,#N/A,TRUE,"bazpr2000"}</definedName>
    <definedName name="fdx" localSheetId="36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17" hidden="1">{#N/A,#N/A,TRUE,"preg4";#N/A,#N/A,TRUE,"bazpr99"}</definedName>
    <definedName name="fdxcb" localSheetId="18" hidden="1">{#N/A,#N/A,TRUE,"preg4";#N/A,#N/A,TRUE,"bazpr99"}</definedName>
    <definedName name="fdxcb" localSheetId="1" hidden="1">{#N/A,#N/A,TRUE,"preg4";#N/A,#N/A,TRUE,"bazpr99"}</definedName>
    <definedName name="fdxcb" localSheetId="19" hidden="1">{#N/A,#N/A,TRUE,"preg4";#N/A,#N/A,TRUE,"bazpr99"}</definedName>
    <definedName name="fdxcb" localSheetId="20" hidden="1">{#N/A,#N/A,TRUE,"preg4";#N/A,#N/A,TRUE,"bazpr99"}</definedName>
    <definedName name="fdxcb" localSheetId="21" hidden="1">{#N/A,#N/A,TRUE,"preg4";#N/A,#N/A,TRUE,"bazpr99"}</definedName>
    <definedName name="fdxcb" localSheetId="22" hidden="1">{#N/A,#N/A,TRUE,"preg4";#N/A,#N/A,TRUE,"bazpr99"}</definedName>
    <definedName name="fdxcb" localSheetId="23" hidden="1">{#N/A,#N/A,TRUE,"preg4";#N/A,#N/A,TRUE,"bazpr99"}</definedName>
    <definedName name="fdxcb" localSheetId="24" hidden="1">{#N/A,#N/A,TRUE,"preg4";#N/A,#N/A,TRUE,"bazpr99"}</definedName>
    <definedName name="fdxcb" localSheetId="25" hidden="1">{#N/A,#N/A,TRUE,"preg4";#N/A,#N/A,TRUE,"bazpr99"}</definedName>
    <definedName name="fdxcb" localSheetId="26" hidden="1">{#N/A,#N/A,TRUE,"preg4";#N/A,#N/A,TRUE,"bazpr99"}</definedName>
    <definedName name="fdxcb" localSheetId="2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5" hidden="1">{#N/A,#N/A,TRUE,"preg4";#N/A,#N/A,TRUE,"bazpr99"}</definedName>
    <definedName name="fdxcb" localSheetId="36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6" hidden="1">{#N/A,#N/A,TRUE,"preg4";#N/A,#N/A,TRUE,"bazpr99"}</definedName>
    <definedName name="fe" localSheetId="17" hidden="1">{#N/A,#N/A,TRUE,"preg4";#N/A,#N/A,TRUE,"bazpr99"}</definedName>
    <definedName name="fe" localSheetId="18" hidden="1">{#N/A,#N/A,TRUE,"preg4";#N/A,#N/A,TRUE,"bazpr99"}</definedName>
    <definedName name="fe" localSheetId="1" hidden="1">{#N/A,#N/A,TRUE,"preg4";#N/A,#N/A,TRUE,"bazpr99"}</definedName>
    <definedName name="fe" localSheetId="19" hidden="1">{#N/A,#N/A,TRUE,"preg4";#N/A,#N/A,TRUE,"bazpr99"}</definedName>
    <definedName name="fe" localSheetId="20" hidden="1">{#N/A,#N/A,TRUE,"preg4";#N/A,#N/A,TRUE,"bazpr99"}</definedName>
    <definedName name="fe" localSheetId="21" hidden="1">{#N/A,#N/A,TRUE,"preg4";#N/A,#N/A,TRUE,"bazpr99"}</definedName>
    <definedName name="fe" localSheetId="22" hidden="1">{#N/A,#N/A,TRUE,"preg4";#N/A,#N/A,TRUE,"bazpr99"}</definedName>
    <definedName name="fe" localSheetId="23" hidden="1">{#N/A,#N/A,TRUE,"preg4";#N/A,#N/A,TRUE,"bazpr99"}</definedName>
    <definedName name="fe" localSheetId="24" hidden="1">{#N/A,#N/A,TRUE,"preg4";#N/A,#N/A,TRUE,"bazpr99"}</definedName>
    <definedName name="fe" localSheetId="25" hidden="1">{#N/A,#N/A,TRUE,"preg4";#N/A,#N/A,TRUE,"bazpr99"}</definedName>
    <definedName name="fe" localSheetId="26" hidden="1">{#N/A,#N/A,TRUE,"preg4";#N/A,#N/A,TRUE,"bazpr99"}</definedName>
    <definedName name="fe" localSheetId="2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5" hidden="1">{#N/A,#N/A,TRUE,"preg4";#N/A,#N/A,TRUE,"bazpr99"}</definedName>
    <definedName name="fe" localSheetId="36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6" hidden="1">{#N/A,#N/A,TRUE,"preg4";#N/A,#N/A,TRUE,"bazpr99"}</definedName>
    <definedName name="ff" localSheetId="17" hidden="1">{#N/A,#N/A,TRUE,"preg4";#N/A,#N/A,TRUE,"bazpr99"}</definedName>
    <definedName name="ff" localSheetId="18" hidden="1">{#N/A,#N/A,TRUE,"preg4";#N/A,#N/A,TRUE,"bazpr99"}</definedName>
    <definedName name="ff" localSheetId="1" hidden="1">{#N/A,#N/A,TRUE,"preg4";#N/A,#N/A,TRUE,"bazpr99"}</definedName>
    <definedName name="ff" localSheetId="19" hidden="1">{#N/A,#N/A,TRUE,"preg4";#N/A,#N/A,TRUE,"bazpr99"}</definedName>
    <definedName name="ff" localSheetId="20" hidden="1">{#N/A,#N/A,TRUE,"preg4";#N/A,#N/A,TRUE,"bazpr99"}</definedName>
    <definedName name="ff" localSheetId="21" hidden="1">{#N/A,#N/A,TRUE,"preg4";#N/A,#N/A,TRUE,"bazpr99"}</definedName>
    <definedName name="ff" localSheetId="22" hidden="1">{#N/A,#N/A,TRUE,"preg4";#N/A,#N/A,TRUE,"bazpr99"}</definedName>
    <definedName name="ff" localSheetId="23" hidden="1">{#N/A,#N/A,TRUE,"preg4";#N/A,#N/A,TRUE,"bazpr99"}</definedName>
    <definedName name="ff" localSheetId="24" hidden="1">{#N/A,#N/A,TRUE,"preg4";#N/A,#N/A,TRUE,"bazpr99"}</definedName>
    <definedName name="ff" localSheetId="25" hidden="1">{#N/A,#N/A,TRUE,"preg4";#N/A,#N/A,TRUE,"bazpr99"}</definedName>
    <definedName name="ff" localSheetId="26" hidden="1">{#N/A,#N/A,TRUE,"preg4";#N/A,#N/A,TRUE,"bazpr99"}</definedName>
    <definedName name="ff" localSheetId="2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5" hidden="1">{#N/A,#N/A,TRUE,"preg4";#N/A,#N/A,TRUE,"bazpr99"}</definedName>
    <definedName name="ff" localSheetId="36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6" hidden="1">{#N/A,#N/A,TRUE,"preg4";#N/A,#N/A,TRUE,"bazpr99"}</definedName>
    <definedName name="ffaa" localSheetId="17" hidden="1">{#N/A,#N/A,TRUE,"preg4";#N/A,#N/A,TRUE,"bazpr99"}</definedName>
    <definedName name="ffaa" localSheetId="18" hidden="1">{#N/A,#N/A,TRUE,"preg4";#N/A,#N/A,TRUE,"bazpr99"}</definedName>
    <definedName name="ffaa" localSheetId="1" hidden="1">{#N/A,#N/A,TRUE,"preg4";#N/A,#N/A,TRUE,"bazpr99"}</definedName>
    <definedName name="ffaa" localSheetId="19" hidden="1">{#N/A,#N/A,TRUE,"preg4";#N/A,#N/A,TRUE,"bazpr99"}</definedName>
    <definedName name="ffaa" localSheetId="20" hidden="1">{#N/A,#N/A,TRUE,"preg4";#N/A,#N/A,TRUE,"bazpr99"}</definedName>
    <definedName name="ffaa" localSheetId="21" hidden="1">{#N/A,#N/A,TRUE,"preg4";#N/A,#N/A,TRUE,"bazpr99"}</definedName>
    <definedName name="ffaa" localSheetId="22" hidden="1">{#N/A,#N/A,TRUE,"preg4";#N/A,#N/A,TRUE,"bazpr99"}</definedName>
    <definedName name="ffaa" localSheetId="23" hidden="1">{#N/A,#N/A,TRUE,"preg4";#N/A,#N/A,TRUE,"bazpr99"}</definedName>
    <definedName name="ffaa" localSheetId="24" hidden="1">{#N/A,#N/A,TRUE,"preg4";#N/A,#N/A,TRUE,"bazpr99"}</definedName>
    <definedName name="ffaa" localSheetId="25" hidden="1">{#N/A,#N/A,TRUE,"preg4";#N/A,#N/A,TRUE,"bazpr99"}</definedName>
    <definedName name="ffaa" localSheetId="26" hidden="1">{#N/A,#N/A,TRUE,"preg4";#N/A,#N/A,TRUE,"bazpr99"}</definedName>
    <definedName name="ffaa" localSheetId="2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5" hidden="1">{#N/A,#N/A,TRUE,"preg4";#N/A,#N/A,TRUE,"bazpr99"}</definedName>
    <definedName name="ffaa" localSheetId="36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6" hidden="1">{#N/A,#N/A,TRUE,"preg4";#N/A,#N/A,TRUE,"bazpr99"}</definedName>
    <definedName name="ffd" localSheetId="17" hidden="1">{#N/A,#N/A,TRUE,"preg4";#N/A,#N/A,TRUE,"bazpr99"}</definedName>
    <definedName name="ffd" localSheetId="18" hidden="1">{#N/A,#N/A,TRUE,"preg4";#N/A,#N/A,TRUE,"bazpr99"}</definedName>
    <definedName name="ffd" localSheetId="1" hidden="1">{#N/A,#N/A,TRUE,"preg4";#N/A,#N/A,TRUE,"bazpr99"}</definedName>
    <definedName name="ffd" localSheetId="19" hidden="1">{#N/A,#N/A,TRUE,"preg4";#N/A,#N/A,TRUE,"bazpr99"}</definedName>
    <definedName name="ffd" localSheetId="20" hidden="1">{#N/A,#N/A,TRUE,"preg4";#N/A,#N/A,TRUE,"bazpr99"}</definedName>
    <definedName name="ffd" localSheetId="21" hidden="1">{#N/A,#N/A,TRUE,"preg4";#N/A,#N/A,TRUE,"bazpr99"}</definedName>
    <definedName name="ffd" localSheetId="22" hidden="1">{#N/A,#N/A,TRUE,"preg4";#N/A,#N/A,TRUE,"bazpr99"}</definedName>
    <definedName name="ffd" localSheetId="23" hidden="1">{#N/A,#N/A,TRUE,"preg4";#N/A,#N/A,TRUE,"bazpr99"}</definedName>
    <definedName name="ffd" localSheetId="24" hidden="1">{#N/A,#N/A,TRUE,"preg4";#N/A,#N/A,TRUE,"bazpr99"}</definedName>
    <definedName name="ffd" localSheetId="25" hidden="1">{#N/A,#N/A,TRUE,"preg4";#N/A,#N/A,TRUE,"bazpr99"}</definedName>
    <definedName name="ffd" localSheetId="26" hidden="1">{#N/A,#N/A,TRUE,"preg4";#N/A,#N/A,TRUE,"bazpr99"}</definedName>
    <definedName name="ffd" localSheetId="2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5" hidden="1">{#N/A,#N/A,TRUE,"preg4";#N/A,#N/A,TRUE,"bazpr99"}</definedName>
    <definedName name="ffd" localSheetId="36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7" hidden="1">{#N/A,#N/A,TRUE,"preg4";#N/A,#N/A,TRUE,"bazpr99"}</definedName>
    <definedName name="ffffffffffffffffffffffffffff" localSheetId="18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19" hidden="1">{#N/A,#N/A,TRUE,"preg4";#N/A,#N/A,TRUE,"bazpr99"}</definedName>
    <definedName name="ffffffffffffffffffffffffffff" localSheetId="20" hidden="1">{#N/A,#N/A,TRUE,"preg4";#N/A,#N/A,TRUE,"bazpr99"}</definedName>
    <definedName name="ffffffffffffffffffffffffffff" localSheetId="21" hidden="1">{#N/A,#N/A,TRUE,"preg4";#N/A,#N/A,TRUE,"bazpr99"}</definedName>
    <definedName name="ffffffffffffffffffffffffffff" localSheetId="22" hidden="1">{#N/A,#N/A,TRUE,"preg4";#N/A,#N/A,TRUE,"bazpr99"}</definedName>
    <definedName name="ffffffffffffffffffffffffffff" localSheetId="23" hidden="1">{#N/A,#N/A,TRUE,"preg4";#N/A,#N/A,TRUE,"bazpr99"}</definedName>
    <definedName name="ffffffffffffffffffffffffffff" localSheetId="24" hidden="1">{#N/A,#N/A,TRUE,"preg4";#N/A,#N/A,TRUE,"bazpr99"}</definedName>
    <definedName name="ffffffffffffffffffffffffffff" localSheetId="25" hidden="1">{#N/A,#N/A,TRUE,"preg4";#N/A,#N/A,TRUE,"bazpr99"}</definedName>
    <definedName name="ffffffffffffffffffffffffffff" localSheetId="26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5" hidden="1">{#N/A,#N/A,TRUE,"preg4";#N/A,#N/A,TRUE,"bazpr99"}</definedName>
    <definedName name="ffffffffffffffffffffffffffff" localSheetId="36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6" hidden="1">{#N/A,#N/A,TRUE,"preg4";#N/A,#N/A,TRUE,"bazpr99"}</definedName>
    <definedName name="ffs" localSheetId="17" hidden="1">{#N/A,#N/A,TRUE,"preg4";#N/A,#N/A,TRUE,"bazpr99"}</definedName>
    <definedName name="ffs" localSheetId="18" hidden="1">{#N/A,#N/A,TRUE,"preg4";#N/A,#N/A,TRUE,"bazpr99"}</definedName>
    <definedName name="ffs" localSheetId="1" hidden="1">{#N/A,#N/A,TRUE,"preg4";#N/A,#N/A,TRUE,"bazpr99"}</definedName>
    <definedName name="ffs" localSheetId="19" hidden="1">{#N/A,#N/A,TRUE,"preg4";#N/A,#N/A,TRUE,"bazpr99"}</definedName>
    <definedName name="ffs" localSheetId="20" hidden="1">{#N/A,#N/A,TRUE,"preg4";#N/A,#N/A,TRUE,"bazpr99"}</definedName>
    <definedName name="ffs" localSheetId="21" hidden="1">{#N/A,#N/A,TRUE,"preg4";#N/A,#N/A,TRUE,"bazpr99"}</definedName>
    <definedName name="ffs" localSheetId="22" hidden="1">{#N/A,#N/A,TRUE,"preg4";#N/A,#N/A,TRUE,"bazpr99"}</definedName>
    <definedName name="ffs" localSheetId="23" hidden="1">{#N/A,#N/A,TRUE,"preg4";#N/A,#N/A,TRUE,"bazpr99"}</definedName>
    <definedName name="ffs" localSheetId="24" hidden="1">{#N/A,#N/A,TRUE,"preg4";#N/A,#N/A,TRUE,"bazpr99"}</definedName>
    <definedName name="ffs" localSheetId="25" hidden="1">{#N/A,#N/A,TRUE,"preg4";#N/A,#N/A,TRUE,"bazpr99"}</definedName>
    <definedName name="ffs" localSheetId="26" hidden="1">{#N/A,#N/A,TRUE,"preg4";#N/A,#N/A,TRUE,"bazpr99"}</definedName>
    <definedName name="ffs" localSheetId="2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5" hidden="1">{#N/A,#N/A,TRUE,"preg4";#N/A,#N/A,TRUE,"bazpr99"}</definedName>
    <definedName name="ffs" localSheetId="36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14">#REF!</definedName>
    <definedName name="figure" localSheetId="15">#REF!</definedName>
    <definedName name="figure" localSheetId="16">#REF!</definedName>
    <definedName name="figure" localSheetId="17">#REF!</definedName>
    <definedName name="figure" localSheetId="18">#REF!</definedName>
    <definedName name="figure" localSheetId="19">#REF!</definedName>
    <definedName name="figure" localSheetId="20">#REF!</definedName>
    <definedName name="figure" localSheetId="21">#REF!</definedName>
    <definedName name="figure" localSheetId="22">#REF!</definedName>
    <definedName name="figure" localSheetId="23">#REF!</definedName>
    <definedName name="figure" localSheetId="24">#REF!</definedName>
    <definedName name="figure" localSheetId="25">#REF!</definedName>
    <definedName name="figure" localSheetId="26">#REF!</definedName>
    <definedName name="figure" localSheetId="27">#REF!</definedName>
    <definedName name="figure" localSheetId="28">#REF!</definedName>
    <definedName name="figure" localSheetId="2">#REF!</definedName>
    <definedName name="figure" localSheetId="29">#REF!</definedName>
    <definedName name="figure" localSheetId="30">#REF!</definedName>
    <definedName name="figure" localSheetId="31">#REF!</definedName>
    <definedName name="figure" localSheetId="33">#REF!</definedName>
    <definedName name="figure" localSheetId="34">#REF!</definedName>
    <definedName name="figure" localSheetId="35">#REF!</definedName>
    <definedName name="figure" localSheetId="36">#REF!</definedName>
    <definedName name="figure" localSheetId="8">#REF!</definedName>
    <definedName name="figure">#REF!</definedName>
    <definedName name="figureq" localSheetId="14">#REF!</definedName>
    <definedName name="figureq" localSheetId="15">#REF!</definedName>
    <definedName name="figureq" localSheetId="16">#REF!</definedName>
    <definedName name="figureq" localSheetId="17">#REF!</definedName>
    <definedName name="figureq" localSheetId="18">#REF!</definedName>
    <definedName name="figureq" localSheetId="19">#REF!</definedName>
    <definedName name="figureq" localSheetId="20">#REF!</definedName>
    <definedName name="figureq" localSheetId="21">#REF!</definedName>
    <definedName name="figureq" localSheetId="22">#REF!</definedName>
    <definedName name="figureq" localSheetId="23">#REF!</definedName>
    <definedName name="figureq" localSheetId="24">#REF!</definedName>
    <definedName name="figureq" localSheetId="25">#REF!</definedName>
    <definedName name="figureq" localSheetId="26">#REF!</definedName>
    <definedName name="figureq" localSheetId="27">#REF!</definedName>
    <definedName name="figureq" localSheetId="28">#REF!</definedName>
    <definedName name="figureq" localSheetId="2">#REF!</definedName>
    <definedName name="figureq" localSheetId="29">#REF!</definedName>
    <definedName name="figureq" localSheetId="30">#REF!</definedName>
    <definedName name="figureq" localSheetId="31">#REF!</definedName>
    <definedName name="figureq" localSheetId="33">#REF!</definedName>
    <definedName name="figureq" localSheetId="34">#REF!</definedName>
    <definedName name="figureq" localSheetId="35">#REF!</definedName>
    <definedName name="figureq" localSheetId="36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6" hidden="1">{#N/A,#N/A,TRUE,"preg4";#N/A,#N/A,TRUE,"bazpr99"}</definedName>
    <definedName name="finansiranje_2" localSheetId="17" hidden="1">{#N/A,#N/A,TRUE,"preg4";#N/A,#N/A,TRUE,"bazpr99"}</definedName>
    <definedName name="finansiranje_2" localSheetId="18" hidden="1">{#N/A,#N/A,TRUE,"preg4";#N/A,#N/A,TRUE,"bazpr99"}</definedName>
    <definedName name="finansiranje_2" localSheetId="1" hidden="1">{#N/A,#N/A,TRUE,"preg4";#N/A,#N/A,TRUE,"bazpr99"}</definedName>
    <definedName name="finansiranje_2" localSheetId="19" hidden="1">{#N/A,#N/A,TRUE,"preg4";#N/A,#N/A,TRUE,"bazpr99"}</definedName>
    <definedName name="finansiranje_2" localSheetId="20" hidden="1">{#N/A,#N/A,TRUE,"preg4";#N/A,#N/A,TRUE,"bazpr99"}</definedName>
    <definedName name="finansiranje_2" localSheetId="21" hidden="1">{#N/A,#N/A,TRUE,"preg4";#N/A,#N/A,TRUE,"bazpr99"}</definedName>
    <definedName name="finansiranje_2" localSheetId="22" hidden="1">{#N/A,#N/A,TRUE,"preg4";#N/A,#N/A,TRUE,"bazpr99"}</definedName>
    <definedName name="finansiranje_2" localSheetId="23" hidden="1">{#N/A,#N/A,TRUE,"preg4";#N/A,#N/A,TRUE,"bazpr99"}</definedName>
    <definedName name="finansiranje_2" localSheetId="24" hidden="1">{#N/A,#N/A,TRUE,"preg4";#N/A,#N/A,TRUE,"bazpr99"}</definedName>
    <definedName name="finansiranje_2" localSheetId="25" hidden="1">{#N/A,#N/A,TRUE,"preg4";#N/A,#N/A,TRUE,"bazpr99"}</definedName>
    <definedName name="finansiranje_2" localSheetId="26" hidden="1">{#N/A,#N/A,TRUE,"preg4";#N/A,#N/A,TRUE,"bazpr99"}</definedName>
    <definedName name="finansiranje_2" localSheetId="2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5" hidden="1">{#N/A,#N/A,TRUE,"preg4";#N/A,#N/A,TRUE,"bazpr99"}</definedName>
    <definedName name="finansiranje_2" localSheetId="36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6">#REF!</definedName>
    <definedName name="Finansisko_itn_" localSheetId="17">#REF!</definedName>
    <definedName name="Finansisko_itn_" localSheetId="18">#REF!</definedName>
    <definedName name="Finansisko_itn_" localSheetId="1">#REF!</definedName>
    <definedName name="Finansisko_itn_" localSheetId="19">#REF!</definedName>
    <definedName name="Finansisko_itn_" localSheetId="20">#REF!</definedName>
    <definedName name="Finansisko_itn_" localSheetId="21">#REF!</definedName>
    <definedName name="Finansisko_itn_" localSheetId="22">#REF!</definedName>
    <definedName name="Finansisko_itn_" localSheetId="23">#REF!</definedName>
    <definedName name="Finansisko_itn_" localSheetId="24">#REF!</definedName>
    <definedName name="Finansisko_itn_" localSheetId="25">#REF!</definedName>
    <definedName name="Finansisko_itn_" localSheetId="26">#REF!</definedName>
    <definedName name="Finansisko_itn_" localSheetId="2">#REF!</definedName>
    <definedName name="Finansisko_itn_" localSheetId="30">#REF!</definedName>
    <definedName name="Finansisko_itn_" localSheetId="31">#REF!</definedName>
    <definedName name="Finansisko_itn_" localSheetId="35">#REF!</definedName>
    <definedName name="Finansisko_itn_" localSheetId="36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6" hidden="1">{#N/A,#N/A,TRUE,"preg4";#N/A,#N/A,TRUE,"bazpr99"}</definedName>
    <definedName name="fraer" localSheetId="17" hidden="1">{#N/A,#N/A,TRUE,"preg4";#N/A,#N/A,TRUE,"bazpr99"}</definedName>
    <definedName name="fraer" localSheetId="18" hidden="1">{#N/A,#N/A,TRUE,"preg4";#N/A,#N/A,TRUE,"bazpr99"}</definedName>
    <definedName name="fraer" localSheetId="1" hidden="1">{#N/A,#N/A,TRUE,"preg4";#N/A,#N/A,TRUE,"bazpr99"}</definedName>
    <definedName name="fraer" localSheetId="19" hidden="1">{#N/A,#N/A,TRUE,"preg4";#N/A,#N/A,TRUE,"bazpr99"}</definedName>
    <definedName name="fraer" localSheetId="20" hidden="1">{#N/A,#N/A,TRUE,"preg4";#N/A,#N/A,TRUE,"bazpr99"}</definedName>
    <definedName name="fraer" localSheetId="21" hidden="1">{#N/A,#N/A,TRUE,"preg4";#N/A,#N/A,TRUE,"bazpr99"}</definedName>
    <definedName name="fraer" localSheetId="22" hidden="1">{#N/A,#N/A,TRUE,"preg4";#N/A,#N/A,TRUE,"bazpr99"}</definedName>
    <definedName name="fraer" localSheetId="23" hidden="1">{#N/A,#N/A,TRUE,"preg4";#N/A,#N/A,TRUE,"bazpr99"}</definedName>
    <definedName name="fraer" localSheetId="24" hidden="1">{#N/A,#N/A,TRUE,"preg4";#N/A,#N/A,TRUE,"bazpr99"}</definedName>
    <definedName name="fraer" localSheetId="25" hidden="1">{#N/A,#N/A,TRUE,"preg4";#N/A,#N/A,TRUE,"bazpr99"}</definedName>
    <definedName name="fraer" localSheetId="26" hidden="1">{#N/A,#N/A,TRUE,"preg4";#N/A,#N/A,TRUE,"bazpr99"}</definedName>
    <definedName name="fraer" localSheetId="2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5" hidden="1">{#N/A,#N/A,TRUE,"preg4";#N/A,#N/A,TRUE,"bazpr99"}</definedName>
    <definedName name="fraer" localSheetId="36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14">#REF!</definedName>
    <definedName name="frt" localSheetId="15">#REF!</definedName>
    <definedName name="frt" localSheetId="16">#REF!</definedName>
    <definedName name="frt" localSheetId="17">#REF!</definedName>
    <definedName name="frt" localSheetId="18">#REF!</definedName>
    <definedName name="frt" localSheetId="19">#REF!</definedName>
    <definedName name="frt" localSheetId="20">#REF!</definedName>
    <definedName name="frt" localSheetId="21">#REF!</definedName>
    <definedName name="frt" localSheetId="22">#REF!</definedName>
    <definedName name="frt" localSheetId="23">#REF!</definedName>
    <definedName name="frt" localSheetId="24">#REF!</definedName>
    <definedName name="frt" localSheetId="25">#REF!</definedName>
    <definedName name="frt" localSheetId="26">#REF!</definedName>
    <definedName name="frt" localSheetId="27">#REF!</definedName>
    <definedName name="frt" localSheetId="28">#REF!</definedName>
    <definedName name="frt" localSheetId="2">#REF!</definedName>
    <definedName name="frt" localSheetId="29">#REF!</definedName>
    <definedName name="frt" localSheetId="30">#REF!</definedName>
    <definedName name="frt" localSheetId="31">#REF!</definedName>
    <definedName name="frt" localSheetId="33">#REF!</definedName>
    <definedName name="frt" localSheetId="34">#REF!</definedName>
    <definedName name="frt" localSheetId="35">#REF!</definedName>
    <definedName name="frt" localSheetId="36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6" hidden="1">{#N/A,#N/A,TRUE,"preg4";#N/A,#N/A,TRUE,"bazpr99"}</definedName>
    <definedName name="fsssf" localSheetId="17" hidden="1">{#N/A,#N/A,TRUE,"preg4";#N/A,#N/A,TRUE,"bazpr99"}</definedName>
    <definedName name="fsssf" localSheetId="18" hidden="1">{#N/A,#N/A,TRUE,"preg4";#N/A,#N/A,TRUE,"bazpr99"}</definedName>
    <definedName name="fsssf" localSheetId="1" hidden="1">{#N/A,#N/A,TRUE,"preg4";#N/A,#N/A,TRUE,"bazpr99"}</definedName>
    <definedName name="fsssf" localSheetId="19" hidden="1">{#N/A,#N/A,TRUE,"preg4";#N/A,#N/A,TRUE,"bazpr99"}</definedName>
    <definedName name="fsssf" localSheetId="20" hidden="1">{#N/A,#N/A,TRUE,"preg4";#N/A,#N/A,TRUE,"bazpr99"}</definedName>
    <definedName name="fsssf" localSheetId="21" hidden="1">{#N/A,#N/A,TRUE,"preg4";#N/A,#N/A,TRUE,"bazpr99"}</definedName>
    <definedName name="fsssf" localSheetId="22" hidden="1">{#N/A,#N/A,TRUE,"preg4";#N/A,#N/A,TRUE,"bazpr99"}</definedName>
    <definedName name="fsssf" localSheetId="23" hidden="1">{#N/A,#N/A,TRUE,"preg4";#N/A,#N/A,TRUE,"bazpr99"}</definedName>
    <definedName name="fsssf" localSheetId="24" hidden="1">{#N/A,#N/A,TRUE,"preg4";#N/A,#N/A,TRUE,"bazpr99"}</definedName>
    <definedName name="fsssf" localSheetId="25" hidden="1">{#N/A,#N/A,TRUE,"preg4";#N/A,#N/A,TRUE,"bazpr99"}</definedName>
    <definedName name="fsssf" localSheetId="26" hidden="1">{#N/A,#N/A,TRUE,"preg4";#N/A,#N/A,TRUE,"bazpr99"}</definedName>
    <definedName name="fsssf" localSheetId="2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5" hidden="1">{#N/A,#N/A,TRUE,"preg4";#N/A,#N/A,TRUE,"bazpr99"}</definedName>
    <definedName name="fsssf" localSheetId="36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14">#REF!</definedName>
    <definedName name="Full_Print" localSheetId="15">#REF!</definedName>
    <definedName name="Full_Print" localSheetId="16">#REF!</definedName>
    <definedName name="Full_Print" localSheetId="17">#REF!</definedName>
    <definedName name="Full_Print" localSheetId="18">#REF!</definedName>
    <definedName name="Full_Print" localSheetId="19">#REF!</definedName>
    <definedName name="Full_Print" localSheetId="20">#REF!</definedName>
    <definedName name="Full_Print" localSheetId="21">#REF!</definedName>
    <definedName name="Full_Print" localSheetId="22">#REF!</definedName>
    <definedName name="Full_Print" localSheetId="23">#REF!</definedName>
    <definedName name="Full_Print" localSheetId="24">#REF!</definedName>
    <definedName name="Full_Print" localSheetId="25">#REF!</definedName>
    <definedName name="Full_Print" localSheetId="26">#REF!</definedName>
    <definedName name="Full_Print" localSheetId="30">#REF!</definedName>
    <definedName name="Full_Print" localSheetId="31">#REF!</definedName>
    <definedName name="Full_Print" localSheetId="33">#REF!</definedName>
    <definedName name="Full_Print" localSheetId="34">#REF!</definedName>
    <definedName name="Full_Print" localSheetId="36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17" hidden="1">{#N/A,#N/A,TRUE,"preg4";#N/A,#N/A,TRUE,"bazpr2001"}</definedName>
    <definedName name="fvxcbbn" localSheetId="18" hidden="1">{#N/A,#N/A,TRUE,"preg4";#N/A,#N/A,TRUE,"bazpr2001"}</definedName>
    <definedName name="fvxcbbn" localSheetId="1" hidden="1">{#N/A,#N/A,TRUE,"preg4";#N/A,#N/A,TRUE,"bazpr2001"}</definedName>
    <definedName name="fvxcbbn" localSheetId="19" hidden="1">{#N/A,#N/A,TRUE,"preg4";#N/A,#N/A,TRUE,"bazpr2001"}</definedName>
    <definedName name="fvxcbbn" localSheetId="20" hidden="1">{#N/A,#N/A,TRUE,"preg4";#N/A,#N/A,TRUE,"bazpr2001"}</definedName>
    <definedName name="fvxcbbn" localSheetId="21" hidden="1">{#N/A,#N/A,TRUE,"preg4";#N/A,#N/A,TRUE,"bazpr2001"}</definedName>
    <definedName name="fvxcbbn" localSheetId="22" hidden="1">{#N/A,#N/A,TRUE,"preg4";#N/A,#N/A,TRUE,"bazpr2001"}</definedName>
    <definedName name="fvxcbbn" localSheetId="23" hidden="1">{#N/A,#N/A,TRUE,"preg4";#N/A,#N/A,TRUE,"bazpr2001"}</definedName>
    <definedName name="fvxcbbn" localSheetId="24" hidden="1">{#N/A,#N/A,TRUE,"preg4";#N/A,#N/A,TRUE,"bazpr2001"}</definedName>
    <definedName name="fvxcbbn" localSheetId="25" hidden="1">{#N/A,#N/A,TRUE,"preg4";#N/A,#N/A,TRUE,"bazpr2001"}</definedName>
    <definedName name="fvxcbbn" localSheetId="26" hidden="1">{#N/A,#N/A,TRUE,"preg4";#N/A,#N/A,TRUE,"bazpr2001"}</definedName>
    <definedName name="fvxcbbn" localSheetId="2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5" hidden="1">{#N/A,#N/A,TRUE,"preg4";#N/A,#N/A,TRUE,"bazpr2001"}</definedName>
    <definedName name="fvxcbbn" localSheetId="36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6" hidden="1">{#N/A,#N/A,TRUE,"preg4";#N/A,#N/A,TRUE,"bazpr99"}</definedName>
    <definedName name="g" localSheetId="17" hidden="1">{#N/A,#N/A,TRUE,"preg4";#N/A,#N/A,TRUE,"bazpr99"}</definedName>
    <definedName name="g" localSheetId="18" hidden="1">{#N/A,#N/A,TRUE,"preg4";#N/A,#N/A,TRUE,"bazpr99"}</definedName>
    <definedName name="g" localSheetId="1" hidden="1">{#N/A,#N/A,TRUE,"preg4";#N/A,#N/A,TRUE,"bazpr99"}</definedName>
    <definedName name="g" localSheetId="19" hidden="1">{#N/A,#N/A,TRUE,"preg4";#N/A,#N/A,TRUE,"bazpr99"}</definedName>
    <definedName name="g" localSheetId="20" hidden="1">{#N/A,#N/A,TRUE,"preg4";#N/A,#N/A,TRUE,"bazpr99"}</definedName>
    <definedName name="g" localSheetId="21" hidden="1">{#N/A,#N/A,TRUE,"preg4";#N/A,#N/A,TRUE,"bazpr99"}</definedName>
    <definedName name="g" localSheetId="22" hidden="1">{#N/A,#N/A,TRUE,"preg4";#N/A,#N/A,TRUE,"bazpr99"}</definedName>
    <definedName name="g" localSheetId="23" hidden="1">{#N/A,#N/A,TRUE,"preg4";#N/A,#N/A,TRUE,"bazpr99"}</definedName>
    <definedName name="g" localSheetId="24" hidden="1">{#N/A,#N/A,TRUE,"preg4";#N/A,#N/A,TRUE,"bazpr99"}</definedName>
    <definedName name="g" localSheetId="25" hidden="1">{#N/A,#N/A,TRUE,"preg4";#N/A,#N/A,TRUE,"bazpr99"}</definedName>
    <definedName name="g" localSheetId="26" hidden="1">{#N/A,#N/A,TRUE,"preg4";#N/A,#N/A,TRUE,"bazpr99"}</definedName>
    <definedName name="g" localSheetId="2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5" hidden="1">{#N/A,#N/A,TRUE,"preg4";#N/A,#N/A,TRUE,"bazpr99"}</definedName>
    <definedName name="g" localSheetId="36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17" hidden="1">{#N/A,#N/A,TRUE,"preg4";#N/A,#N/A,TRUE,"bazpr99"}</definedName>
    <definedName name="gb" localSheetId="18" hidden="1">{#N/A,#N/A,TRUE,"preg4";#N/A,#N/A,TRUE,"bazpr99"}</definedName>
    <definedName name="gb" localSheetId="1" hidden="1">{#N/A,#N/A,TRUE,"preg4";#N/A,#N/A,TRUE,"bazpr99"}</definedName>
    <definedName name="gb" localSheetId="19" hidden="1">{#N/A,#N/A,TRUE,"preg4";#N/A,#N/A,TRUE,"bazpr99"}</definedName>
    <definedName name="gb" localSheetId="20" hidden="1">{#N/A,#N/A,TRUE,"preg4";#N/A,#N/A,TRUE,"bazpr99"}</definedName>
    <definedName name="gb" localSheetId="21" hidden="1">{#N/A,#N/A,TRUE,"preg4";#N/A,#N/A,TRUE,"bazpr99"}</definedName>
    <definedName name="gb" localSheetId="22" hidden="1">{#N/A,#N/A,TRUE,"preg4";#N/A,#N/A,TRUE,"bazpr99"}</definedName>
    <definedName name="gb" localSheetId="23" hidden="1">{#N/A,#N/A,TRUE,"preg4";#N/A,#N/A,TRUE,"bazpr99"}</definedName>
    <definedName name="gb" localSheetId="24" hidden="1">{#N/A,#N/A,TRUE,"preg4";#N/A,#N/A,TRUE,"bazpr99"}</definedName>
    <definedName name="gb" localSheetId="25" hidden="1">{#N/A,#N/A,TRUE,"preg4";#N/A,#N/A,TRUE,"bazpr99"}</definedName>
    <definedName name="gb" localSheetId="26" hidden="1">{#N/A,#N/A,TRUE,"preg4";#N/A,#N/A,TRUE,"bazpr99"}</definedName>
    <definedName name="gb" localSheetId="2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5" hidden="1">{#N/A,#N/A,TRUE,"preg4";#N/A,#N/A,TRUE,"bazpr99"}</definedName>
    <definedName name="gb" localSheetId="36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17" hidden="1">{#N/A,#N/A,TRUE,"preg4";#N/A,#N/A,TRUE,"bazpr2000"}</definedName>
    <definedName name="gfb" localSheetId="18" hidden="1">{#N/A,#N/A,TRUE,"preg4";#N/A,#N/A,TRUE,"bazpr2000"}</definedName>
    <definedName name="gfb" localSheetId="1" hidden="1">{#N/A,#N/A,TRUE,"preg4";#N/A,#N/A,TRUE,"bazpr2000"}</definedName>
    <definedName name="gfb" localSheetId="19" hidden="1">{#N/A,#N/A,TRUE,"preg4";#N/A,#N/A,TRUE,"bazpr2000"}</definedName>
    <definedName name="gfb" localSheetId="20" hidden="1">{#N/A,#N/A,TRUE,"preg4";#N/A,#N/A,TRUE,"bazpr2000"}</definedName>
    <definedName name="gfb" localSheetId="21" hidden="1">{#N/A,#N/A,TRUE,"preg4";#N/A,#N/A,TRUE,"bazpr2000"}</definedName>
    <definedName name="gfb" localSheetId="22" hidden="1">{#N/A,#N/A,TRUE,"preg4";#N/A,#N/A,TRUE,"bazpr2000"}</definedName>
    <definedName name="gfb" localSheetId="23" hidden="1">{#N/A,#N/A,TRUE,"preg4";#N/A,#N/A,TRUE,"bazpr2000"}</definedName>
    <definedName name="gfb" localSheetId="24" hidden="1">{#N/A,#N/A,TRUE,"preg4";#N/A,#N/A,TRUE,"bazpr2000"}</definedName>
    <definedName name="gfb" localSheetId="25" hidden="1">{#N/A,#N/A,TRUE,"preg4";#N/A,#N/A,TRUE,"bazpr2000"}</definedName>
    <definedName name="gfb" localSheetId="26" hidden="1">{#N/A,#N/A,TRUE,"preg4";#N/A,#N/A,TRUE,"bazpr2000"}</definedName>
    <definedName name="gfb" localSheetId="2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5" hidden="1">{#N/A,#N/A,TRUE,"preg4";#N/A,#N/A,TRUE,"bazpr2000"}</definedName>
    <definedName name="gfb" localSheetId="36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17" hidden="1">{#N/A,#N/A,TRUE,"preg4";#N/A,#N/A,TRUE,"bazpr99"}</definedName>
    <definedName name="gfsesefsdf" localSheetId="18" hidden="1">{#N/A,#N/A,TRUE,"preg4";#N/A,#N/A,TRUE,"bazpr99"}</definedName>
    <definedName name="gfsesefsdf" localSheetId="1" hidden="1">{#N/A,#N/A,TRUE,"preg4";#N/A,#N/A,TRUE,"bazpr99"}</definedName>
    <definedName name="gfsesefsdf" localSheetId="19" hidden="1">{#N/A,#N/A,TRUE,"preg4";#N/A,#N/A,TRUE,"bazpr99"}</definedName>
    <definedName name="gfsesefsdf" localSheetId="20" hidden="1">{#N/A,#N/A,TRUE,"preg4";#N/A,#N/A,TRUE,"bazpr99"}</definedName>
    <definedName name="gfsesefsdf" localSheetId="21" hidden="1">{#N/A,#N/A,TRUE,"preg4";#N/A,#N/A,TRUE,"bazpr99"}</definedName>
    <definedName name="gfsesefsdf" localSheetId="22" hidden="1">{#N/A,#N/A,TRUE,"preg4";#N/A,#N/A,TRUE,"bazpr99"}</definedName>
    <definedName name="gfsesefsdf" localSheetId="23" hidden="1">{#N/A,#N/A,TRUE,"preg4";#N/A,#N/A,TRUE,"bazpr99"}</definedName>
    <definedName name="gfsesefsdf" localSheetId="24" hidden="1">{#N/A,#N/A,TRUE,"preg4";#N/A,#N/A,TRUE,"bazpr99"}</definedName>
    <definedName name="gfsesefsdf" localSheetId="25" hidden="1">{#N/A,#N/A,TRUE,"preg4";#N/A,#N/A,TRUE,"bazpr99"}</definedName>
    <definedName name="gfsesefsdf" localSheetId="26" hidden="1">{#N/A,#N/A,TRUE,"preg4";#N/A,#N/A,TRUE,"bazpr99"}</definedName>
    <definedName name="gfsesefsdf" localSheetId="2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5" hidden="1">{#N/A,#N/A,TRUE,"preg4";#N/A,#N/A,TRUE,"bazpr99"}</definedName>
    <definedName name="gfsesefsdf" localSheetId="36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6" hidden="1">{#N/A,#N/A,TRUE,"preg4";#N/A,#N/A,TRUE,"bazpr2000"}</definedName>
    <definedName name="gg" localSheetId="17" hidden="1">{#N/A,#N/A,TRUE,"preg4";#N/A,#N/A,TRUE,"bazpr2000"}</definedName>
    <definedName name="gg" localSheetId="18" hidden="1">{#N/A,#N/A,TRUE,"preg4";#N/A,#N/A,TRUE,"bazpr2000"}</definedName>
    <definedName name="gg" localSheetId="1" hidden="1">{#N/A,#N/A,TRUE,"preg4";#N/A,#N/A,TRUE,"bazpr2000"}</definedName>
    <definedName name="gg" localSheetId="19" hidden="1">{#N/A,#N/A,TRUE,"preg4";#N/A,#N/A,TRUE,"bazpr2000"}</definedName>
    <definedName name="gg" localSheetId="20" hidden="1">{#N/A,#N/A,TRUE,"preg4";#N/A,#N/A,TRUE,"bazpr2000"}</definedName>
    <definedName name="gg" localSheetId="21" hidden="1">{#N/A,#N/A,TRUE,"preg4";#N/A,#N/A,TRUE,"bazpr2000"}</definedName>
    <definedName name="gg" localSheetId="22" hidden="1">{#N/A,#N/A,TRUE,"preg4";#N/A,#N/A,TRUE,"bazpr2000"}</definedName>
    <definedName name="gg" localSheetId="23" hidden="1">{#N/A,#N/A,TRUE,"preg4";#N/A,#N/A,TRUE,"bazpr2000"}</definedName>
    <definedName name="gg" localSheetId="24" hidden="1">{#N/A,#N/A,TRUE,"preg4";#N/A,#N/A,TRUE,"bazpr2000"}</definedName>
    <definedName name="gg" localSheetId="25" hidden="1">{#N/A,#N/A,TRUE,"preg4";#N/A,#N/A,TRUE,"bazpr2000"}</definedName>
    <definedName name="gg" localSheetId="26" hidden="1">{#N/A,#N/A,TRUE,"preg4";#N/A,#N/A,TRUE,"bazpr2000"}</definedName>
    <definedName name="gg" localSheetId="2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5" hidden="1">{#N/A,#N/A,TRUE,"preg4";#N/A,#N/A,TRUE,"bazpr2000"}</definedName>
    <definedName name="gg" localSheetId="36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6" hidden="1">{#N/A,#N/A,TRUE,"preg4";#N/A,#N/A,TRUE,"bazpr99"}</definedName>
    <definedName name="ggd" localSheetId="17" hidden="1">{#N/A,#N/A,TRUE,"preg4";#N/A,#N/A,TRUE,"bazpr99"}</definedName>
    <definedName name="ggd" localSheetId="18" hidden="1">{#N/A,#N/A,TRUE,"preg4";#N/A,#N/A,TRUE,"bazpr99"}</definedName>
    <definedName name="ggd" localSheetId="1" hidden="1">{#N/A,#N/A,TRUE,"preg4";#N/A,#N/A,TRUE,"bazpr99"}</definedName>
    <definedName name="ggd" localSheetId="19" hidden="1">{#N/A,#N/A,TRUE,"preg4";#N/A,#N/A,TRUE,"bazpr99"}</definedName>
    <definedName name="ggd" localSheetId="20" hidden="1">{#N/A,#N/A,TRUE,"preg4";#N/A,#N/A,TRUE,"bazpr99"}</definedName>
    <definedName name="ggd" localSheetId="21" hidden="1">{#N/A,#N/A,TRUE,"preg4";#N/A,#N/A,TRUE,"bazpr99"}</definedName>
    <definedName name="ggd" localSheetId="22" hidden="1">{#N/A,#N/A,TRUE,"preg4";#N/A,#N/A,TRUE,"bazpr99"}</definedName>
    <definedName name="ggd" localSheetId="23" hidden="1">{#N/A,#N/A,TRUE,"preg4";#N/A,#N/A,TRUE,"bazpr99"}</definedName>
    <definedName name="ggd" localSheetId="24" hidden="1">{#N/A,#N/A,TRUE,"preg4";#N/A,#N/A,TRUE,"bazpr99"}</definedName>
    <definedName name="ggd" localSheetId="25" hidden="1">{#N/A,#N/A,TRUE,"preg4";#N/A,#N/A,TRUE,"bazpr99"}</definedName>
    <definedName name="ggd" localSheetId="26" hidden="1">{#N/A,#N/A,TRUE,"preg4";#N/A,#N/A,TRUE,"bazpr99"}</definedName>
    <definedName name="ggd" localSheetId="2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5" hidden="1">{#N/A,#N/A,TRUE,"preg4";#N/A,#N/A,TRUE,"bazpr99"}</definedName>
    <definedName name="ggd" localSheetId="36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6" hidden="1">{#N/A,#N/A,TRUE,"preg4";#N/A,#N/A,TRUE,"bazpr99"}</definedName>
    <definedName name="gge" localSheetId="17" hidden="1">{#N/A,#N/A,TRUE,"preg4";#N/A,#N/A,TRUE,"bazpr99"}</definedName>
    <definedName name="gge" localSheetId="18" hidden="1">{#N/A,#N/A,TRUE,"preg4";#N/A,#N/A,TRUE,"bazpr99"}</definedName>
    <definedName name="gge" localSheetId="1" hidden="1">{#N/A,#N/A,TRUE,"preg4";#N/A,#N/A,TRUE,"bazpr99"}</definedName>
    <definedName name="gge" localSheetId="19" hidden="1">{#N/A,#N/A,TRUE,"preg4";#N/A,#N/A,TRUE,"bazpr99"}</definedName>
    <definedName name="gge" localSheetId="20" hidden="1">{#N/A,#N/A,TRUE,"preg4";#N/A,#N/A,TRUE,"bazpr99"}</definedName>
    <definedName name="gge" localSheetId="21" hidden="1">{#N/A,#N/A,TRUE,"preg4";#N/A,#N/A,TRUE,"bazpr99"}</definedName>
    <definedName name="gge" localSheetId="22" hidden="1">{#N/A,#N/A,TRUE,"preg4";#N/A,#N/A,TRUE,"bazpr99"}</definedName>
    <definedName name="gge" localSheetId="23" hidden="1">{#N/A,#N/A,TRUE,"preg4";#N/A,#N/A,TRUE,"bazpr99"}</definedName>
    <definedName name="gge" localSheetId="24" hidden="1">{#N/A,#N/A,TRUE,"preg4";#N/A,#N/A,TRUE,"bazpr99"}</definedName>
    <definedName name="gge" localSheetId="25" hidden="1">{#N/A,#N/A,TRUE,"preg4";#N/A,#N/A,TRUE,"bazpr99"}</definedName>
    <definedName name="gge" localSheetId="26" hidden="1">{#N/A,#N/A,TRUE,"preg4";#N/A,#N/A,TRUE,"bazpr99"}</definedName>
    <definedName name="gge" localSheetId="2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5" hidden="1">{#N/A,#N/A,TRUE,"preg4";#N/A,#N/A,TRUE,"bazpr99"}</definedName>
    <definedName name="gge" localSheetId="36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6" hidden="1">{#N/A,#N/A,TRUE,"preg4";#N/A,#N/A,TRUE,"bazpr2000"}</definedName>
    <definedName name="ghfa" localSheetId="17" hidden="1">{#N/A,#N/A,TRUE,"preg4";#N/A,#N/A,TRUE,"bazpr2000"}</definedName>
    <definedName name="ghfa" localSheetId="18" hidden="1">{#N/A,#N/A,TRUE,"preg4";#N/A,#N/A,TRUE,"bazpr2000"}</definedName>
    <definedName name="ghfa" localSheetId="1" hidden="1">{#N/A,#N/A,TRUE,"preg4";#N/A,#N/A,TRUE,"bazpr2000"}</definedName>
    <definedName name="ghfa" localSheetId="19" hidden="1">{#N/A,#N/A,TRUE,"preg4";#N/A,#N/A,TRUE,"bazpr2000"}</definedName>
    <definedName name="ghfa" localSheetId="20" hidden="1">{#N/A,#N/A,TRUE,"preg4";#N/A,#N/A,TRUE,"bazpr2000"}</definedName>
    <definedName name="ghfa" localSheetId="21" hidden="1">{#N/A,#N/A,TRUE,"preg4";#N/A,#N/A,TRUE,"bazpr2000"}</definedName>
    <definedName name="ghfa" localSheetId="22" hidden="1">{#N/A,#N/A,TRUE,"preg4";#N/A,#N/A,TRUE,"bazpr2000"}</definedName>
    <definedName name="ghfa" localSheetId="23" hidden="1">{#N/A,#N/A,TRUE,"preg4";#N/A,#N/A,TRUE,"bazpr2000"}</definedName>
    <definedName name="ghfa" localSheetId="24" hidden="1">{#N/A,#N/A,TRUE,"preg4";#N/A,#N/A,TRUE,"bazpr2000"}</definedName>
    <definedName name="ghfa" localSheetId="25" hidden="1">{#N/A,#N/A,TRUE,"preg4";#N/A,#N/A,TRUE,"bazpr2000"}</definedName>
    <definedName name="ghfa" localSheetId="26" hidden="1">{#N/A,#N/A,TRUE,"preg4";#N/A,#N/A,TRUE,"bazpr2000"}</definedName>
    <definedName name="ghfa" localSheetId="2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5" hidden="1">{#N/A,#N/A,TRUE,"preg4";#N/A,#N/A,TRUE,"bazpr2000"}</definedName>
    <definedName name="ghfa" localSheetId="36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6">#REF!</definedName>
    <definedName name="ghhhh" localSheetId="17">#REF!</definedName>
    <definedName name="ghhhh" localSheetId="18">#REF!</definedName>
    <definedName name="ghhhh" localSheetId="1">#REF!</definedName>
    <definedName name="ghhhh" localSheetId="19">#REF!</definedName>
    <definedName name="ghhhh" localSheetId="20">#REF!</definedName>
    <definedName name="ghhhh" localSheetId="21">#REF!</definedName>
    <definedName name="ghhhh" localSheetId="22">#REF!</definedName>
    <definedName name="ghhhh" localSheetId="23">#REF!</definedName>
    <definedName name="ghhhh" localSheetId="24">#REF!</definedName>
    <definedName name="ghhhh" localSheetId="25">#REF!</definedName>
    <definedName name="ghhhh" localSheetId="26">#REF!</definedName>
    <definedName name="ghhhh" localSheetId="30">#REF!</definedName>
    <definedName name="ghhhh" localSheetId="31">#REF!</definedName>
    <definedName name="ghhhh" localSheetId="36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17" hidden="1">{#N/A,#N/A,TRUE,"preg4";#N/A,#N/A,TRUE,"bazpr99"}</definedName>
    <definedName name="gr" localSheetId="18" hidden="1">{#N/A,#N/A,TRUE,"preg4";#N/A,#N/A,TRUE,"bazpr99"}</definedName>
    <definedName name="gr" localSheetId="1" hidden="1">{#N/A,#N/A,TRUE,"preg4";#N/A,#N/A,TRUE,"bazpr99"}</definedName>
    <definedName name="gr" localSheetId="19" hidden="1">{#N/A,#N/A,TRUE,"preg4";#N/A,#N/A,TRUE,"bazpr99"}</definedName>
    <definedName name="gr" localSheetId="20" hidden="1">{#N/A,#N/A,TRUE,"preg4";#N/A,#N/A,TRUE,"bazpr99"}</definedName>
    <definedName name="gr" localSheetId="21" hidden="1">{#N/A,#N/A,TRUE,"preg4";#N/A,#N/A,TRUE,"bazpr99"}</definedName>
    <definedName name="gr" localSheetId="22" hidden="1">{#N/A,#N/A,TRUE,"preg4";#N/A,#N/A,TRUE,"bazpr99"}</definedName>
    <definedName name="gr" localSheetId="23" hidden="1">{#N/A,#N/A,TRUE,"preg4";#N/A,#N/A,TRUE,"bazpr99"}</definedName>
    <definedName name="gr" localSheetId="24" hidden="1">{#N/A,#N/A,TRUE,"preg4";#N/A,#N/A,TRUE,"bazpr99"}</definedName>
    <definedName name="gr" localSheetId="25" hidden="1">{#N/A,#N/A,TRUE,"preg4";#N/A,#N/A,TRUE,"bazpr99"}</definedName>
    <definedName name="gr" localSheetId="26" hidden="1">{#N/A,#N/A,TRUE,"preg4";#N/A,#N/A,TRUE,"bazpr99"}</definedName>
    <definedName name="gr" localSheetId="2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5" hidden="1">{#N/A,#N/A,TRUE,"preg4";#N/A,#N/A,TRUE,"bazpr99"}</definedName>
    <definedName name="gr" localSheetId="36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6">#REF!</definedName>
    <definedName name="Grade_ni_tvo" localSheetId="17">#REF!</definedName>
    <definedName name="Grade_ni_tvo" localSheetId="18">#REF!</definedName>
    <definedName name="Grade_ni_tvo" localSheetId="1">#REF!</definedName>
    <definedName name="Grade_ni_tvo" localSheetId="19">#REF!</definedName>
    <definedName name="Grade_ni_tvo" localSheetId="20">#REF!</definedName>
    <definedName name="Grade_ni_tvo" localSheetId="21">#REF!</definedName>
    <definedName name="Grade_ni_tvo" localSheetId="22">#REF!</definedName>
    <definedName name="Grade_ni_tvo" localSheetId="23">#REF!</definedName>
    <definedName name="Grade_ni_tvo" localSheetId="24">#REF!</definedName>
    <definedName name="Grade_ni_tvo" localSheetId="25">#REF!</definedName>
    <definedName name="Grade_ni_tvo" localSheetId="26">#REF!</definedName>
    <definedName name="Grade_ni_tvo" localSheetId="2">#REF!</definedName>
    <definedName name="Grade_ni_tvo" localSheetId="30">#REF!</definedName>
    <definedName name="Grade_ni_tvo" localSheetId="31">#REF!</definedName>
    <definedName name="Grade_ni_tvo" localSheetId="35">#REF!</definedName>
    <definedName name="Grade_ni_tvo" localSheetId="36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6">#REF!</definedName>
    <definedName name="GRÁFICO_N_10.2.4." localSheetId="17">#REF!</definedName>
    <definedName name="GRÁFICO_N_10.2.4." localSheetId="18">#REF!</definedName>
    <definedName name="GRÁFICO_N_10.2.4." localSheetId="1">#REF!</definedName>
    <definedName name="GRÁFICO_N_10.2.4." localSheetId="27">#REF!</definedName>
    <definedName name="GRÁFICO_N_10.2.4." localSheetId="28">#REF!</definedName>
    <definedName name="GRÁFICO_N_10.2.4." localSheetId="2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3">#REF!</definedName>
    <definedName name="GRÁFICO_N_10.2.4." localSheetId="34">#REF!</definedName>
    <definedName name="GRÁFICO_N_10.2.4." localSheetId="35">#REF!</definedName>
    <definedName name="GRÁFICO_N_10.2.4." localSheetId="36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6" hidden="1">{#N/A,#N/A,TRUE,"preg4";#N/A,#N/A,TRUE,"bazpr99"}</definedName>
    <definedName name="gs" localSheetId="17" hidden="1">{#N/A,#N/A,TRUE,"preg4";#N/A,#N/A,TRUE,"bazpr99"}</definedName>
    <definedName name="gs" localSheetId="18" hidden="1">{#N/A,#N/A,TRUE,"preg4";#N/A,#N/A,TRUE,"bazpr99"}</definedName>
    <definedName name="gs" localSheetId="1" hidden="1">{#N/A,#N/A,TRUE,"preg4";#N/A,#N/A,TRUE,"bazpr99"}</definedName>
    <definedName name="gs" localSheetId="19" hidden="1">{#N/A,#N/A,TRUE,"preg4";#N/A,#N/A,TRUE,"bazpr99"}</definedName>
    <definedName name="gs" localSheetId="20" hidden="1">{#N/A,#N/A,TRUE,"preg4";#N/A,#N/A,TRUE,"bazpr99"}</definedName>
    <definedName name="gs" localSheetId="21" hidden="1">{#N/A,#N/A,TRUE,"preg4";#N/A,#N/A,TRUE,"bazpr99"}</definedName>
    <definedName name="gs" localSheetId="22" hidden="1">{#N/A,#N/A,TRUE,"preg4";#N/A,#N/A,TRUE,"bazpr99"}</definedName>
    <definedName name="gs" localSheetId="23" hidden="1">{#N/A,#N/A,TRUE,"preg4";#N/A,#N/A,TRUE,"bazpr99"}</definedName>
    <definedName name="gs" localSheetId="24" hidden="1">{#N/A,#N/A,TRUE,"preg4";#N/A,#N/A,TRUE,"bazpr99"}</definedName>
    <definedName name="gs" localSheetId="25" hidden="1">{#N/A,#N/A,TRUE,"preg4";#N/A,#N/A,TRUE,"bazpr99"}</definedName>
    <definedName name="gs" localSheetId="26" hidden="1">{#N/A,#N/A,TRUE,"preg4";#N/A,#N/A,TRUE,"bazpr99"}</definedName>
    <definedName name="gs" localSheetId="2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5" hidden="1">{#N/A,#N/A,TRUE,"preg4";#N/A,#N/A,TRUE,"bazpr99"}</definedName>
    <definedName name="gs" localSheetId="36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30">ROW(#REF!)</definedName>
    <definedName name="Header_Row" localSheetId="31">ROW(#REF!)</definedName>
    <definedName name="Header_Row" localSheetId="36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17" hidden="1">{#N/A,#N/A,TRUE,"preg4";#N/A,#N/A,TRUE,"bazpr2001"}</definedName>
    <definedName name="hjvfi" localSheetId="18" hidden="1">{#N/A,#N/A,TRUE,"preg4";#N/A,#N/A,TRUE,"bazpr2001"}</definedName>
    <definedName name="hjvfi" localSheetId="1" hidden="1">{#N/A,#N/A,TRUE,"preg4";#N/A,#N/A,TRUE,"bazpr2001"}</definedName>
    <definedName name="hjvfi" localSheetId="19" hidden="1">{#N/A,#N/A,TRUE,"preg4";#N/A,#N/A,TRUE,"bazpr2001"}</definedName>
    <definedName name="hjvfi" localSheetId="20" hidden="1">{#N/A,#N/A,TRUE,"preg4";#N/A,#N/A,TRUE,"bazpr2001"}</definedName>
    <definedName name="hjvfi" localSheetId="21" hidden="1">{#N/A,#N/A,TRUE,"preg4";#N/A,#N/A,TRUE,"bazpr2001"}</definedName>
    <definedName name="hjvfi" localSheetId="22" hidden="1">{#N/A,#N/A,TRUE,"preg4";#N/A,#N/A,TRUE,"bazpr2001"}</definedName>
    <definedName name="hjvfi" localSheetId="23" hidden="1">{#N/A,#N/A,TRUE,"preg4";#N/A,#N/A,TRUE,"bazpr2001"}</definedName>
    <definedName name="hjvfi" localSheetId="24" hidden="1">{#N/A,#N/A,TRUE,"preg4";#N/A,#N/A,TRUE,"bazpr2001"}</definedName>
    <definedName name="hjvfi" localSheetId="25" hidden="1">{#N/A,#N/A,TRUE,"preg4";#N/A,#N/A,TRUE,"bazpr2001"}</definedName>
    <definedName name="hjvfi" localSheetId="26" hidden="1">{#N/A,#N/A,TRUE,"preg4";#N/A,#N/A,TRUE,"bazpr2001"}</definedName>
    <definedName name="hjvfi" localSheetId="2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5" hidden="1">{#N/A,#N/A,TRUE,"preg4";#N/A,#N/A,TRUE,"bazpr2001"}</definedName>
    <definedName name="hjvfi" localSheetId="36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7" hidden="1">{#N/A,#N/A,TRUE,"preg4";#N/A,#N/A,TRUE,"bazpr99"}</definedName>
    <definedName name="hnugujko" localSheetId="18" hidden="1">{#N/A,#N/A,TRUE,"preg4";#N/A,#N/A,TRUE,"bazpr99"}</definedName>
    <definedName name="hnugujko" localSheetId="1" hidden="1">{#N/A,#N/A,TRUE,"preg4";#N/A,#N/A,TRUE,"bazpr99"}</definedName>
    <definedName name="hnugujko" localSheetId="19" hidden="1">{#N/A,#N/A,TRUE,"preg4";#N/A,#N/A,TRUE,"bazpr99"}</definedName>
    <definedName name="hnugujko" localSheetId="20" hidden="1">{#N/A,#N/A,TRUE,"preg4";#N/A,#N/A,TRUE,"bazpr99"}</definedName>
    <definedName name="hnugujko" localSheetId="21" hidden="1">{#N/A,#N/A,TRUE,"preg4";#N/A,#N/A,TRUE,"bazpr99"}</definedName>
    <definedName name="hnugujko" localSheetId="22" hidden="1">{#N/A,#N/A,TRUE,"preg4";#N/A,#N/A,TRUE,"bazpr99"}</definedName>
    <definedName name="hnugujko" localSheetId="23" hidden="1">{#N/A,#N/A,TRUE,"preg4";#N/A,#N/A,TRUE,"bazpr99"}</definedName>
    <definedName name="hnugujko" localSheetId="24" hidden="1">{#N/A,#N/A,TRUE,"preg4";#N/A,#N/A,TRUE,"bazpr99"}</definedName>
    <definedName name="hnugujko" localSheetId="25" hidden="1">{#N/A,#N/A,TRUE,"preg4";#N/A,#N/A,TRUE,"bazpr99"}</definedName>
    <definedName name="hnugujko" localSheetId="26" hidden="1">{#N/A,#N/A,TRUE,"preg4";#N/A,#N/A,TRUE,"bazpr99"}</definedName>
    <definedName name="hnugujko" localSheetId="2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5" hidden="1">{#N/A,#N/A,TRUE,"preg4";#N/A,#N/A,TRUE,"bazpr99"}</definedName>
    <definedName name="hnugujko" localSheetId="36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6">#REF!</definedName>
    <definedName name="Hoteli_i_restorani" localSheetId="17">#REF!</definedName>
    <definedName name="Hoteli_i_restorani" localSheetId="18">#REF!</definedName>
    <definedName name="Hoteli_i_restorani" localSheetId="1">#REF!</definedName>
    <definedName name="Hoteli_i_restorani" localSheetId="2">#REF!</definedName>
    <definedName name="Hoteli_i_restorani" localSheetId="30">#REF!</definedName>
    <definedName name="Hoteli_i_restorani" localSheetId="31">#REF!</definedName>
    <definedName name="Hoteli_i_restorani" localSheetId="35">#REF!</definedName>
    <definedName name="Hoteli_i_restorani" localSheetId="36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17" hidden="1">{#N/A,#N/A,TRUE,"preg4";#N/A,#N/A,TRUE,"bazpr99"}</definedName>
    <definedName name="hsdjkdfnha" localSheetId="18" hidden="1">{#N/A,#N/A,TRUE,"preg4";#N/A,#N/A,TRUE,"bazpr99"}</definedName>
    <definedName name="hsdjkdfnha" localSheetId="1" hidden="1">{#N/A,#N/A,TRUE,"preg4";#N/A,#N/A,TRUE,"bazpr99"}</definedName>
    <definedName name="hsdjkdfnha" localSheetId="19" hidden="1">{#N/A,#N/A,TRUE,"preg4";#N/A,#N/A,TRUE,"bazpr99"}</definedName>
    <definedName name="hsdjkdfnha" localSheetId="20" hidden="1">{#N/A,#N/A,TRUE,"preg4";#N/A,#N/A,TRUE,"bazpr99"}</definedName>
    <definedName name="hsdjkdfnha" localSheetId="21" hidden="1">{#N/A,#N/A,TRUE,"preg4";#N/A,#N/A,TRUE,"bazpr99"}</definedName>
    <definedName name="hsdjkdfnha" localSheetId="22" hidden="1">{#N/A,#N/A,TRUE,"preg4";#N/A,#N/A,TRUE,"bazpr99"}</definedName>
    <definedName name="hsdjkdfnha" localSheetId="23" hidden="1">{#N/A,#N/A,TRUE,"preg4";#N/A,#N/A,TRUE,"bazpr99"}</definedName>
    <definedName name="hsdjkdfnha" localSheetId="24" hidden="1">{#N/A,#N/A,TRUE,"preg4";#N/A,#N/A,TRUE,"bazpr99"}</definedName>
    <definedName name="hsdjkdfnha" localSheetId="25" hidden="1">{#N/A,#N/A,TRUE,"preg4";#N/A,#N/A,TRUE,"bazpr99"}</definedName>
    <definedName name="hsdjkdfnha" localSheetId="26" hidden="1">{#N/A,#N/A,TRUE,"preg4";#N/A,#N/A,TRUE,"bazpr99"}</definedName>
    <definedName name="hsdjkdfnha" localSheetId="2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5" hidden="1">{#N/A,#N/A,TRUE,"preg4";#N/A,#N/A,TRUE,"bazpr99"}</definedName>
    <definedName name="hsdjkdfnha" localSheetId="36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7" hidden="1">{#N/A,#N/A,TRUE,"preg4";#N/A,#N/A,TRUE,"bazpr2000"}</definedName>
    <definedName name="hy" localSheetId="18" hidden="1">{#N/A,#N/A,TRUE,"preg4";#N/A,#N/A,TRUE,"bazpr2000"}</definedName>
    <definedName name="hy" localSheetId="1" hidden="1">{#N/A,#N/A,TRUE,"preg4";#N/A,#N/A,TRUE,"bazpr2000"}</definedName>
    <definedName name="hy" localSheetId="19" hidden="1">{#N/A,#N/A,TRUE,"preg4";#N/A,#N/A,TRUE,"bazpr2000"}</definedName>
    <definedName name="hy" localSheetId="20" hidden="1">{#N/A,#N/A,TRUE,"preg4";#N/A,#N/A,TRUE,"bazpr2000"}</definedName>
    <definedName name="hy" localSheetId="21" hidden="1">{#N/A,#N/A,TRUE,"preg4";#N/A,#N/A,TRUE,"bazpr2000"}</definedName>
    <definedName name="hy" localSheetId="22" hidden="1">{#N/A,#N/A,TRUE,"preg4";#N/A,#N/A,TRUE,"bazpr2000"}</definedName>
    <definedName name="hy" localSheetId="23" hidden="1">{#N/A,#N/A,TRUE,"preg4";#N/A,#N/A,TRUE,"bazpr2000"}</definedName>
    <definedName name="hy" localSheetId="24" hidden="1">{#N/A,#N/A,TRUE,"preg4";#N/A,#N/A,TRUE,"bazpr2000"}</definedName>
    <definedName name="hy" localSheetId="25" hidden="1">{#N/A,#N/A,TRUE,"preg4";#N/A,#N/A,TRUE,"bazpr2000"}</definedName>
    <definedName name="hy" localSheetId="26" hidden="1">{#N/A,#N/A,TRUE,"preg4";#N/A,#N/A,TRUE,"bazpr2000"}</definedName>
    <definedName name="hy" localSheetId="2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5" hidden="1">{#N/A,#N/A,TRUE,"preg4";#N/A,#N/A,TRUE,"bazpr2000"}</definedName>
    <definedName name="hy" localSheetId="36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7" hidden="1">{#N/A,#N/A,TRUE,"preg4";#N/A,#N/A,TRUE,"bazpr99"}</definedName>
    <definedName name="i" localSheetId="18" hidden="1">{#N/A,#N/A,TRUE,"preg4";#N/A,#N/A,TRUE,"bazpr99"}</definedName>
    <definedName name="i" localSheetId="1" hidden="1">{#N/A,#N/A,TRUE,"preg4";#N/A,#N/A,TRUE,"bazpr99"}</definedName>
    <definedName name="i" localSheetId="19" hidden="1">{#N/A,#N/A,TRUE,"preg4";#N/A,#N/A,TRUE,"bazpr99"}</definedName>
    <definedName name="i" localSheetId="20" hidden="1">{#N/A,#N/A,TRUE,"preg4";#N/A,#N/A,TRUE,"bazpr99"}</definedName>
    <definedName name="i" localSheetId="21" hidden="1">{#N/A,#N/A,TRUE,"preg4";#N/A,#N/A,TRUE,"bazpr99"}</definedName>
    <definedName name="i" localSheetId="22" hidden="1">{#N/A,#N/A,TRUE,"preg4";#N/A,#N/A,TRUE,"bazpr99"}</definedName>
    <definedName name="i" localSheetId="23" hidden="1">{#N/A,#N/A,TRUE,"preg4";#N/A,#N/A,TRUE,"bazpr99"}</definedName>
    <definedName name="i" localSheetId="24" hidden="1">{#N/A,#N/A,TRUE,"preg4";#N/A,#N/A,TRUE,"bazpr99"}</definedName>
    <definedName name="i" localSheetId="25" hidden="1">{#N/A,#N/A,TRUE,"preg4";#N/A,#N/A,TRUE,"bazpr99"}</definedName>
    <definedName name="i" localSheetId="26" hidden="1">{#N/A,#N/A,TRUE,"preg4";#N/A,#N/A,TRUE,"bazpr99"}</definedName>
    <definedName name="i" localSheetId="2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5" hidden="1">{#N/A,#N/A,TRUE,"preg4";#N/A,#N/A,TRUE,"bazpr99"}</definedName>
    <definedName name="i" localSheetId="36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6">#REF!</definedName>
    <definedName name="Industrija" localSheetId="17">#REF!</definedName>
    <definedName name="Industrija" localSheetId="18">#REF!</definedName>
    <definedName name="Industrija" localSheetId="1">#REF!</definedName>
    <definedName name="Industrija" localSheetId="2">#REF!</definedName>
    <definedName name="Industrija" localSheetId="30">#REF!</definedName>
    <definedName name="Industrija" localSheetId="31">#REF!</definedName>
    <definedName name="Industrija" localSheetId="35">#REF!</definedName>
    <definedName name="Industrija" localSheetId="36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7" hidden="1">{#N/A,#N/A,TRUE,"preg4";#N/A,#N/A,TRUE,"bazpr99"}</definedName>
    <definedName name="instfak" localSheetId="18" hidden="1">{#N/A,#N/A,TRUE,"preg4";#N/A,#N/A,TRUE,"bazpr99"}</definedName>
    <definedName name="instfak" localSheetId="1" hidden="1">{#N/A,#N/A,TRUE,"preg4";#N/A,#N/A,TRUE,"bazpr99"}</definedName>
    <definedName name="instfak" localSheetId="19" hidden="1">{#N/A,#N/A,TRUE,"preg4";#N/A,#N/A,TRUE,"bazpr99"}</definedName>
    <definedName name="instfak" localSheetId="20" hidden="1">{#N/A,#N/A,TRUE,"preg4";#N/A,#N/A,TRUE,"bazpr99"}</definedName>
    <definedName name="instfak" localSheetId="21" hidden="1">{#N/A,#N/A,TRUE,"preg4";#N/A,#N/A,TRUE,"bazpr99"}</definedName>
    <definedName name="instfak" localSheetId="22" hidden="1">{#N/A,#N/A,TRUE,"preg4";#N/A,#N/A,TRUE,"bazpr99"}</definedName>
    <definedName name="instfak" localSheetId="23" hidden="1">{#N/A,#N/A,TRUE,"preg4";#N/A,#N/A,TRUE,"bazpr99"}</definedName>
    <definedName name="instfak" localSheetId="24" hidden="1">{#N/A,#N/A,TRUE,"preg4";#N/A,#N/A,TRUE,"bazpr99"}</definedName>
    <definedName name="instfak" localSheetId="25" hidden="1">{#N/A,#N/A,TRUE,"preg4";#N/A,#N/A,TRUE,"bazpr99"}</definedName>
    <definedName name="instfak" localSheetId="26" hidden="1">{#N/A,#N/A,TRUE,"preg4";#N/A,#N/A,TRUE,"bazpr99"}</definedName>
    <definedName name="instfak" localSheetId="2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5" hidden="1">{#N/A,#N/A,TRUE,"preg4";#N/A,#N/A,TRUE,"bazpr99"}</definedName>
    <definedName name="instfak" localSheetId="36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14">#REF!</definedName>
    <definedName name="Int" localSheetId="15">#REF!</definedName>
    <definedName name="Int" localSheetId="16">#REF!</definedName>
    <definedName name="Int" localSheetId="17">#REF!</definedName>
    <definedName name="Int" localSheetId="18">#REF!</definedName>
    <definedName name="Int" localSheetId="30">#REF!</definedName>
    <definedName name="Int" localSheetId="31">#REF!</definedName>
    <definedName name="Int" localSheetId="33">#REF!</definedName>
    <definedName name="Int" localSheetId="34">#REF!</definedName>
    <definedName name="Int" localSheetId="36">#REF!</definedName>
    <definedName name="Int" localSheetId="8">#REF!</definedName>
    <definedName name="Int">#REF!</definedName>
    <definedName name="Interest_Rate" localSheetId="14">#REF!</definedName>
    <definedName name="Interest_Rate" localSheetId="30">#REF!</definedName>
    <definedName name="Interest_Rate" localSheetId="31">#REF!</definedName>
    <definedName name="Interest_Rate" localSheetId="33">#REF!</definedName>
    <definedName name="Interest_Rate" localSheetId="34">#REF!</definedName>
    <definedName name="Interest_Rate" localSheetId="36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2">#REF!</definedName>
    <definedName name="IZVOZ2000_YU_KO" localSheetId="30">#REF!</definedName>
    <definedName name="IZVOZ2000_YU_KO" localSheetId="31">#REF!</definedName>
    <definedName name="IZVOZ2000_YU_KO" localSheetId="35">#REF!</definedName>
    <definedName name="IZVOZ2000_YU_KO" localSheetId="36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2">#REF!</definedName>
    <definedName name="IZVOZ2000_YU_KO_DO_4MES" localSheetId="30">#REF!</definedName>
    <definedName name="IZVOZ2000_YU_KO_DO_4MES" localSheetId="31">#REF!</definedName>
    <definedName name="IZVOZ2000_YU_KO_DO_4MES" localSheetId="35">#REF!</definedName>
    <definedName name="IZVOZ2000_YU_KO_DO_4MES" localSheetId="36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2">#REF!</definedName>
    <definedName name="IZVOZ2000_YU_KO_SA_6_MESECOM" localSheetId="30">#REF!</definedName>
    <definedName name="IZVOZ2000_YU_KO_SA_6_MESECOM" localSheetId="31">#REF!</definedName>
    <definedName name="IZVOZ2000_YU_KO_SA_6_MESECOM" localSheetId="35">#REF!</definedName>
    <definedName name="IZVOZ2000_YU_KO_SA_6_MESECOM" localSheetId="36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2">#REF!</definedName>
    <definedName name="IZVOZ2001_YU_KO" localSheetId="30">#REF!</definedName>
    <definedName name="IZVOZ2001_YU_KO" localSheetId="31">#REF!</definedName>
    <definedName name="IZVOZ2001_YU_KO" localSheetId="35">#REF!</definedName>
    <definedName name="IZVOZ2001_YU_KO" localSheetId="36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2">#REF!</definedName>
    <definedName name="IZVOZ2001_YU_KO_NOVO" localSheetId="30">#REF!</definedName>
    <definedName name="IZVOZ2001_YU_KO_NOVO" localSheetId="31">#REF!</definedName>
    <definedName name="IZVOZ2001_YU_KO_NOVO" localSheetId="35">#REF!</definedName>
    <definedName name="IZVOZ2001_YU_KO_NOVO" localSheetId="36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2">#REF!</definedName>
    <definedName name="IZVOZ2002_YU_KO" localSheetId="30">#REF!</definedName>
    <definedName name="IZVOZ2002_YU_KO" localSheetId="31">#REF!</definedName>
    <definedName name="IZVOZ2002_YU_KO" localSheetId="35">#REF!</definedName>
    <definedName name="IZVOZ2002_YU_KO" localSheetId="36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2">#REF!</definedName>
    <definedName name="IZVOZ2003_YU_KO" localSheetId="30">#REF!</definedName>
    <definedName name="IZVOZ2003_YU_KO" localSheetId="31">#REF!</definedName>
    <definedName name="IZVOZ2003_YU_KO" localSheetId="35">#REF!</definedName>
    <definedName name="IZVOZ2003_YU_KO" localSheetId="36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7" hidden="1">{#N/A,#N/A,TRUE,"preg4";#N/A,#N/A,TRUE,"bazpr2001"}</definedName>
    <definedName name="jageiojiobv" localSheetId="18" hidden="1">{#N/A,#N/A,TRUE,"preg4";#N/A,#N/A,TRUE,"bazpr2001"}</definedName>
    <definedName name="jageiojiobv" localSheetId="1" hidden="1">{#N/A,#N/A,TRUE,"preg4";#N/A,#N/A,TRUE,"bazpr2001"}</definedName>
    <definedName name="jageiojiobv" localSheetId="19" hidden="1">{#N/A,#N/A,TRUE,"preg4";#N/A,#N/A,TRUE,"bazpr2001"}</definedName>
    <definedName name="jageiojiobv" localSheetId="20" hidden="1">{#N/A,#N/A,TRUE,"preg4";#N/A,#N/A,TRUE,"bazpr2001"}</definedName>
    <definedName name="jageiojiobv" localSheetId="21" hidden="1">{#N/A,#N/A,TRUE,"preg4";#N/A,#N/A,TRUE,"bazpr2001"}</definedName>
    <definedName name="jageiojiobv" localSheetId="22" hidden="1">{#N/A,#N/A,TRUE,"preg4";#N/A,#N/A,TRUE,"bazpr2001"}</definedName>
    <definedName name="jageiojiobv" localSheetId="23" hidden="1">{#N/A,#N/A,TRUE,"preg4";#N/A,#N/A,TRUE,"bazpr2001"}</definedName>
    <definedName name="jageiojiobv" localSheetId="24" hidden="1">{#N/A,#N/A,TRUE,"preg4";#N/A,#N/A,TRUE,"bazpr2001"}</definedName>
    <definedName name="jageiojiobv" localSheetId="25" hidden="1">{#N/A,#N/A,TRUE,"preg4";#N/A,#N/A,TRUE,"bazpr2001"}</definedName>
    <definedName name="jageiojiobv" localSheetId="26" hidden="1">{#N/A,#N/A,TRUE,"preg4";#N/A,#N/A,TRUE,"bazpr2001"}</definedName>
    <definedName name="jageiojiobv" localSheetId="2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5" hidden="1">{#N/A,#N/A,TRUE,"preg4";#N/A,#N/A,TRUE,"bazpr2001"}</definedName>
    <definedName name="jageiojiobv" localSheetId="36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6">#REF!</definedName>
    <definedName name="Javna_uprava_itn_" localSheetId="17">#REF!</definedName>
    <definedName name="Javna_uprava_itn_" localSheetId="18">#REF!</definedName>
    <definedName name="Javna_uprava_itn_" localSheetId="1">#REF!</definedName>
    <definedName name="Javna_uprava_itn_" localSheetId="2">#REF!</definedName>
    <definedName name="Javna_uprava_itn_" localSheetId="30">#REF!</definedName>
    <definedName name="Javna_uprava_itn_" localSheetId="31">#REF!</definedName>
    <definedName name="Javna_uprava_itn_" localSheetId="35">#REF!</definedName>
    <definedName name="Javna_uprava_itn_" localSheetId="36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7" hidden="1">{#N/A,#N/A,TRUE,"preg4";#N/A,#N/A,TRUE,"bazpr2000"}</definedName>
    <definedName name="jijijijij" localSheetId="18" hidden="1">{#N/A,#N/A,TRUE,"preg4";#N/A,#N/A,TRUE,"bazpr2000"}</definedName>
    <definedName name="jijijijij" localSheetId="1" hidden="1">{#N/A,#N/A,TRUE,"preg4";#N/A,#N/A,TRUE,"bazpr2000"}</definedName>
    <definedName name="jijijijij" localSheetId="19" hidden="1">{#N/A,#N/A,TRUE,"preg4";#N/A,#N/A,TRUE,"bazpr2000"}</definedName>
    <definedName name="jijijijij" localSheetId="20" hidden="1">{#N/A,#N/A,TRUE,"preg4";#N/A,#N/A,TRUE,"bazpr2000"}</definedName>
    <definedName name="jijijijij" localSheetId="21" hidden="1">{#N/A,#N/A,TRUE,"preg4";#N/A,#N/A,TRUE,"bazpr2000"}</definedName>
    <definedName name="jijijijij" localSheetId="22" hidden="1">{#N/A,#N/A,TRUE,"preg4";#N/A,#N/A,TRUE,"bazpr2000"}</definedName>
    <definedName name="jijijijij" localSheetId="23" hidden="1">{#N/A,#N/A,TRUE,"preg4";#N/A,#N/A,TRUE,"bazpr2000"}</definedName>
    <definedName name="jijijijij" localSheetId="24" hidden="1">{#N/A,#N/A,TRUE,"preg4";#N/A,#N/A,TRUE,"bazpr2000"}</definedName>
    <definedName name="jijijijij" localSheetId="25" hidden="1">{#N/A,#N/A,TRUE,"preg4";#N/A,#N/A,TRUE,"bazpr2000"}</definedName>
    <definedName name="jijijijij" localSheetId="26" hidden="1">{#N/A,#N/A,TRUE,"preg4";#N/A,#N/A,TRUE,"bazpr2000"}</definedName>
    <definedName name="jijijijij" localSheetId="2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5" hidden="1">{#N/A,#N/A,TRUE,"preg4";#N/A,#N/A,TRUE,"bazpr2000"}</definedName>
    <definedName name="jijijijij" localSheetId="36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6" hidden="1">{#N/A,#N/A,TRUE,"preg4";#N/A,#N/A,TRUE,"bazpr2000"}</definedName>
    <definedName name="jk" localSheetId="17" hidden="1">{#N/A,#N/A,TRUE,"preg4";#N/A,#N/A,TRUE,"bazpr2000"}</definedName>
    <definedName name="jk" localSheetId="18" hidden="1">{#N/A,#N/A,TRUE,"preg4";#N/A,#N/A,TRUE,"bazpr2000"}</definedName>
    <definedName name="jk" localSheetId="1" hidden="1">{#N/A,#N/A,TRUE,"preg4";#N/A,#N/A,TRUE,"bazpr2000"}</definedName>
    <definedName name="jk" localSheetId="19" hidden="1">{#N/A,#N/A,TRUE,"preg4";#N/A,#N/A,TRUE,"bazpr2000"}</definedName>
    <definedName name="jk" localSheetId="20" hidden="1">{#N/A,#N/A,TRUE,"preg4";#N/A,#N/A,TRUE,"bazpr2000"}</definedName>
    <definedName name="jk" localSheetId="21" hidden="1">{#N/A,#N/A,TRUE,"preg4";#N/A,#N/A,TRUE,"bazpr2000"}</definedName>
    <definedName name="jk" localSheetId="22" hidden="1">{#N/A,#N/A,TRUE,"preg4";#N/A,#N/A,TRUE,"bazpr2000"}</definedName>
    <definedName name="jk" localSheetId="23" hidden="1">{#N/A,#N/A,TRUE,"preg4";#N/A,#N/A,TRUE,"bazpr2000"}</definedName>
    <definedName name="jk" localSheetId="24" hidden="1">{#N/A,#N/A,TRUE,"preg4";#N/A,#N/A,TRUE,"bazpr2000"}</definedName>
    <definedName name="jk" localSheetId="25" hidden="1">{#N/A,#N/A,TRUE,"preg4";#N/A,#N/A,TRUE,"bazpr2000"}</definedName>
    <definedName name="jk" localSheetId="26" hidden="1">{#N/A,#N/A,TRUE,"preg4";#N/A,#N/A,TRUE,"bazpr2000"}</definedName>
    <definedName name="jk" localSheetId="2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5" hidden="1">{#N/A,#N/A,TRUE,"preg4";#N/A,#N/A,TRUE,"bazpr2000"}</definedName>
    <definedName name="jk" localSheetId="36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6" hidden="1">{#N/A,#N/A,TRUE,"preg4";#N/A,#N/A,TRUE,"bazpr99"}</definedName>
    <definedName name="jkgjg" localSheetId="17" hidden="1">{#N/A,#N/A,TRUE,"preg4";#N/A,#N/A,TRUE,"bazpr99"}</definedName>
    <definedName name="jkgjg" localSheetId="18" hidden="1">{#N/A,#N/A,TRUE,"preg4";#N/A,#N/A,TRUE,"bazpr99"}</definedName>
    <definedName name="jkgjg" localSheetId="1" hidden="1">{#N/A,#N/A,TRUE,"preg4";#N/A,#N/A,TRUE,"bazpr99"}</definedName>
    <definedName name="jkgjg" localSheetId="19" hidden="1">{#N/A,#N/A,TRUE,"preg4";#N/A,#N/A,TRUE,"bazpr99"}</definedName>
    <definedName name="jkgjg" localSheetId="20" hidden="1">{#N/A,#N/A,TRUE,"preg4";#N/A,#N/A,TRUE,"bazpr99"}</definedName>
    <definedName name="jkgjg" localSheetId="21" hidden="1">{#N/A,#N/A,TRUE,"preg4";#N/A,#N/A,TRUE,"bazpr99"}</definedName>
    <definedName name="jkgjg" localSheetId="22" hidden="1">{#N/A,#N/A,TRUE,"preg4";#N/A,#N/A,TRUE,"bazpr99"}</definedName>
    <definedName name="jkgjg" localSheetId="23" hidden="1">{#N/A,#N/A,TRUE,"preg4";#N/A,#N/A,TRUE,"bazpr99"}</definedName>
    <definedName name="jkgjg" localSheetId="24" hidden="1">{#N/A,#N/A,TRUE,"preg4";#N/A,#N/A,TRUE,"bazpr99"}</definedName>
    <definedName name="jkgjg" localSheetId="25" hidden="1">{#N/A,#N/A,TRUE,"preg4";#N/A,#N/A,TRUE,"bazpr99"}</definedName>
    <definedName name="jkgjg" localSheetId="26" hidden="1">{#N/A,#N/A,TRUE,"preg4";#N/A,#N/A,TRUE,"bazpr99"}</definedName>
    <definedName name="jkgjg" localSheetId="2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5" hidden="1">{#N/A,#N/A,TRUE,"preg4";#N/A,#N/A,TRUE,"bazpr99"}</definedName>
    <definedName name="jkgjg" localSheetId="36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6" hidden="1">{#N/A,#N/A,TRUE,"preg4";#N/A,#N/A,TRUE,"bazpr99"}</definedName>
    <definedName name="jkjk" localSheetId="17" hidden="1">{#N/A,#N/A,TRUE,"preg4";#N/A,#N/A,TRUE,"bazpr99"}</definedName>
    <definedName name="jkjk" localSheetId="18" hidden="1">{#N/A,#N/A,TRUE,"preg4";#N/A,#N/A,TRUE,"bazpr99"}</definedName>
    <definedName name="jkjk" localSheetId="1" hidden="1">{#N/A,#N/A,TRUE,"preg4";#N/A,#N/A,TRUE,"bazpr99"}</definedName>
    <definedName name="jkjk" localSheetId="19" hidden="1">{#N/A,#N/A,TRUE,"preg4";#N/A,#N/A,TRUE,"bazpr99"}</definedName>
    <definedName name="jkjk" localSheetId="20" hidden="1">{#N/A,#N/A,TRUE,"preg4";#N/A,#N/A,TRUE,"bazpr99"}</definedName>
    <definedName name="jkjk" localSheetId="21" hidden="1">{#N/A,#N/A,TRUE,"preg4";#N/A,#N/A,TRUE,"bazpr99"}</definedName>
    <definedName name="jkjk" localSheetId="22" hidden="1">{#N/A,#N/A,TRUE,"preg4";#N/A,#N/A,TRUE,"bazpr99"}</definedName>
    <definedName name="jkjk" localSheetId="23" hidden="1">{#N/A,#N/A,TRUE,"preg4";#N/A,#N/A,TRUE,"bazpr99"}</definedName>
    <definedName name="jkjk" localSheetId="24" hidden="1">{#N/A,#N/A,TRUE,"preg4";#N/A,#N/A,TRUE,"bazpr99"}</definedName>
    <definedName name="jkjk" localSheetId="25" hidden="1">{#N/A,#N/A,TRUE,"preg4";#N/A,#N/A,TRUE,"bazpr99"}</definedName>
    <definedName name="jkjk" localSheetId="26" hidden="1">{#N/A,#N/A,TRUE,"preg4";#N/A,#N/A,TRUE,"bazpr99"}</definedName>
    <definedName name="jkjk" localSheetId="2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5" hidden="1">{#N/A,#N/A,TRUE,"preg4";#N/A,#N/A,TRUE,"bazpr99"}</definedName>
    <definedName name="jkjk" localSheetId="36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7" hidden="1">{#N/A,#N/A,TRUE,"preg4";#N/A,#N/A,TRUE,"bazpr2001"}</definedName>
    <definedName name="kiyt" localSheetId="18" hidden="1">{#N/A,#N/A,TRUE,"preg4";#N/A,#N/A,TRUE,"bazpr2001"}</definedName>
    <definedName name="kiyt" localSheetId="1" hidden="1">{#N/A,#N/A,TRUE,"preg4";#N/A,#N/A,TRUE,"bazpr2001"}</definedName>
    <definedName name="kiyt" localSheetId="19" hidden="1">{#N/A,#N/A,TRUE,"preg4";#N/A,#N/A,TRUE,"bazpr2001"}</definedName>
    <definedName name="kiyt" localSheetId="20" hidden="1">{#N/A,#N/A,TRUE,"preg4";#N/A,#N/A,TRUE,"bazpr2001"}</definedName>
    <definedName name="kiyt" localSheetId="21" hidden="1">{#N/A,#N/A,TRUE,"preg4";#N/A,#N/A,TRUE,"bazpr2001"}</definedName>
    <definedName name="kiyt" localSheetId="22" hidden="1">{#N/A,#N/A,TRUE,"preg4";#N/A,#N/A,TRUE,"bazpr2001"}</definedName>
    <definedName name="kiyt" localSheetId="23" hidden="1">{#N/A,#N/A,TRUE,"preg4";#N/A,#N/A,TRUE,"bazpr2001"}</definedName>
    <definedName name="kiyt" localSheetId="24" hidden="1">{#N/A,#N/A,TRUE,"preg4";#N/A,#N/A,TRUE,"bazpr2001"}</definedName>
    <definedName name="kiyt" localSheetId="25" hidden="1">{#N/A,#N/A,TRUE,"preg4";#N/A,#N/A,TRUE,"bazpr2001"}</definedName>
    <definedName name="kiyt" localSheetId="26" hidden="1">{#N/A,#N/A,TRUE,"preg4";#N/A,#N/A,TRUE,"bazpr2001"}</definedName>
    <definedName name="kiyt" localSheetId="2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5" hidden="1">{#N/A,#N/A,TRUE,"preg4";#N/A,#N/A,TRUE,"bazpr2001"}</definedName>
    <definedName name="kiyt" localSheetId="36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7" hidden="1">{#N/A,#N/A,TRUE,"preg4";#N/A,#N/A,TRUE,"bazpr2001"}</definedName>
    <definedName name="koi" localSheetId="18" hidden="1">{#N/A,#N/A,TRUE,"preg4";#N/A,#N/A,TRUE,"bazpr2001"}</definedName>
    <definedName name="koi" localSheetId="1" hidden="1">{#N/A,#N/A,TRUE,"preg4";#N/A,#N/A,TRUE,"bazpr2001"}</definedName>
    <definedName name="koi" localSheetId="19" hidden="1">{#N/A,#N/A,TRUE,"preg4";#N/A,#N/A,TRUE,"bazpr2001"}</definedName>
    <definedName name="koi" localSheetId="20" hidden="1">{#N/A,#N/A,TRUE,"preg4";#N/A,#N/A,TRUE,"bazpr2001"}</definedName>
    <definedName name="koi" localSheetId="21" hidden="1">{#N/A,#N/A,TRUE,"preg4";#N/A,#N/A,TRUE,"bazpr2001"}</definedName>
    <definedName name="koi" localSheetId="22" hidden="1">{#N/A,#N/A,TRUE,"preg4";#N/A,#N/A,TRUE,"bazpr2001"}</definedName>
    <definedName name="koi" localSheetId="23" hidden="1">{#N/A,#N/A,TRUE,"preg4";#N/A,#N/A,TRUE,"bazpr2001"}</definedName>
    <definedName name="koi" localSheetId="24" hidden="1">{#N/A,#N/A,TRUE,"preg4";#N/A,#N/A,TRUE,"bazpr2001"}</definedName>
    <definedName name="koi" localSheetId="25" hidden="1">{#N/A,#N/A,TRUE,"preg4";#N/A,#N/A,TRUE,"bazpr2001"}</definedName>
    <definedName name="koi" localSheetId="26" hidden="1">{#N/A,#N/A,TRUE,"preg4";#N/A,#N/A,TRUE,"bazpr2001"}</definedName>
    <definedName name="koi" localSheetId="2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5" hidden="1">{#N/A,#N/A,TRUE,"preg4";#N/A,#N/A,TRUE,"bazpr2001"}</definedName>
    <definedName name="koi" localSheetId="36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17" hidden="1">{#N/A,#N/A,TRUE,"preg4";#N/A,#N/A,TRUE,"bazpr2001"}</definedName>
    <definedName name="ksdfajklj" localSheetId="18" hidden="1">{#N/A,#N/A,TRUE,"preg4";#N/A,#N/A,TRUE,"bazpr2001"}</definedName>
    <definedName name="ksdfajklj" localSheetId="1" hidden="1">{#N/A,#N/A,TRUE,"preg4";#N/A,#N/A,TRUE,"bazpr2001"}</definedName>
    <definedName name="ksdfajklj" localSheetId="19" hidden="1">{#N/A,#N/A,TRUE,"preg4";#N/A,#N/A,TRUE,"bazpr2001"}</definedName>
    <definedName name="ksdfajklj" localSheetId="20" hidden="1">{#N/A,#N/A,TRUE,"preg4";#N/A,#N/A,TRUE,"bazpr2001"}</definedName>
    <definedName name="ksdfajklj" localSheetId="21" hidden="1">{#N/A,#N/A,TRUE,"preg4";#N/A,#N/A,TRUE,"bazpr2001"}</definedName>
    <definedName name="ksdfajklj" localSheetId="22" hidden="1">{#N/A,#N/A,TRUE,"preg4";#N/A,#N/A,TRUE,"bazpr2001"}</definedName>
    <definedName name="ksdfajklj" localSheetId="23" hidden="1">{#N/A,#N/A,TRUE,"preg4";#N/A,#N/A,TRUE,"bazpr2001"}</definedName>
    <definedName name="ksdfajklj" localSheetId="24" hidden="1">{#N/A,#N/A,TRUE,"preg4";#N/A,#N/A,TRUE,"bazpr2001"}</definedName>
    <definedName name="ksdfajklj" localSheetId="25" hidden="1">{#N/A,#N/A,TRUE,"preg4";#N/A,#N/A,TRUE,"bazpr2001"}</definedName>
    <definedName name="ksdfajklj" localSheetId="26" hidden="1">{#N/A,#N/A,TRUE,"preg4";#N/A,#N/A,TRUE,"bazpr2001"}</definedName>
    <definedName name="ksdfajklj" localSheetId="2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5" hidden="1">{#N/A,#N/A,TRUE,"preg4";#N/A,#N/A,TRUE,"bazpr2001"}</definedName>
    <definedName name="ksdfajklj" localSheetId="36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7" hidden="1">{#N/A,#N/A,TRUE,"preg4";#N/A,#N/A,TRUE,"bazpr2001"}</definedName>
    <definedName name="l" localSheetId="18" hidden="1">{#N/A,#N/A,TRUE,"preg4";#N/A,#N/A,TRUE,"bazpr2001"}</definedName>
    <definedName name="l" localSheetId="1" hidden="1">{#N/A,#N/A,TRUE,"preg4";#N/A,#N/A,TRUE,"bazpr2001"}</definedName>
    <definedName name="l" localSheetId="19" hidden="1">{#N/A,#N/A,TRUE,"preg4";#N/A,#N/A,TRUE,"bazpr2001"}</definedName>
    <definedName name="l" localSheetId="20" hidden="1">{#N/A,#N/A,TRUE,"preg4";#N/A,#N/A,TRUE,"bazpr2001"}</definedName>
    <definedName name="l" localSheetId="21" hidden="1">{#N/A,#N/A,TRUE,"preg4";#N/A,#N/A,TRUE,"bazpr2001"}</definedName>
    <definedName name="l" localSheetId="22" hidden="1">{#N/A,#N/A,TRUE,"preg4";#N/A,#N/A,TRUE,"bazpr2001"}</definedName>
    <definedName name="l" localSheetId="23" hidden="1">{#N/A,#N/A,TRUE,"preg4";#N/A,#N/A,TRUE,"bazpr2001"}</definedName>
    <definedName name="l" localSheetId="24" hidden="1">{#N/A,#N/A,TRUE,"preg4";#N/A,#N/A,TRUE,"bazpr2001"}</definedName>
    <definedName name="l" localSheetId="25" hidden="1">{#N/A,#N/A,TRUE,"preg4";#N/A,#N/A,TRUE,"bazpr2001"}</definedName>
    <definedName name="l" localSheetId="26" hidden="1">{#N/A,#N/A,TRUE,"preg4";#N/A,#N/A,TRUE,"bazpr2001"}</definedName>
    <definedName name="l" localSheetId="2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5" hidden="1">{#N/A,#N/A,TRUE,"preg4";#N/A,#N/A,TRUE,"bazpr2001"}</definedName>
    <definedName name="l" localSheetId="36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5">IF('Annex 16'!Values_Entered,Header_Row+'Annex 16'!Number_of_Payments,Header_Row)</definedName>
    <definedName name="Last_Row" localSheetId="16">IF('Annex 17'!Values_Entered,Header_Row+'Annex 17'!Number_of_Payments,Header_Row)</definedName>
    <definedName name="Last_Row" localSheetId="17">IF('Annex 18'!Values_Entered,Header_Row+'Annex 18'!Number_of_Payments,Header_Row)</definedName>
    <definedName name="Last_Row" localSheetId="18">IF('Annex 19'!Values_Entered,Header_Row+'Annex 19'!Number_of_Payments,Header_Row)</definedName>
    <definedName name="Last_Row" localSheetId="19">IF('Annex 20'!Values_Entered,Header_Row+'Annex 20'!Number_of_Payments,Header_Row)</definedName>
    <definedName name="Last_Row" localSheetId="20">IF('Annex 21'!Values_Entered,Header_Row+'Annex 21'!Number_of_Payments,Header_Row)</definedName>
    <definedName name="Last_Row" localSheetId="21">IF('Annex 22'!Values_Entered,Header_Row+'Annex 22'!Number_of_Payments,Header_Row)</definedName>
    <definedName name="Last_Row" localSheetId="22">IF('Annex 23'!Values_Entered,Header_Row+'Annex 23'!Number_of_Payments,Header_Row)</definedName>
    <definedName name="Last_Row" localSheetId="23">IF('Annex 24'!Values_Entered,Header_Row+'Annex 24'!Number_of_Payments,Header_Row)</definedName>
    <definedName name="Last_Row" localSheetId="24">IF('Annex 25'!Values_Entered,Header_Row+'Annex 25'!Number_of_Payments,Header_Row)</definedName>
    <definedName name="Last_Row" localSheetId="25">IF('Annex 26'!Values_Entered,Header_Row+'Annex 26'!Number_of_Payments,Header_Row)</definedName>
    <definedName name="Last_Row" localSheetId="26">IF('Annex 27'!Values_Entered,Header_Row+'Annex 27'!Number_of_Payments,Header_Row)</definedName>
    <definedName name="Last_Row" localSheetId="30">IF('Annex 31'!Values_Entered,'Annex 31'!Header_Row+'Annex 31'!Number_of_Payments,'Annex 31'!Header_Row)</definedName>
    <definedName name="Last_Row" localSheetId="31">IF('Annex 32'!Values_Entered,'Annex 32'!Header_Row+'Annex 32'!Number_of_Payments,'Annex 32'!Header_Row)</definedName>
    <definedName name="Last_Row" localSheetId="33">IF('Annex 34'!Values_Entered,Header_Row+'Annex 34'!Number_of_Payments,Header_Row)</definedName>
    <definedName name="Last_Row" localSheetId="34">IF('Annex 35'!Values_Entered,Header_Row+'Annex 35'!Number_of_Payments,Header_Row)</definedName>
    <definedName name="Last_Row" localSheetId="36">IF('Annex 37'!Values_Entered,'Annex 37'!Header_Row+'Annex 37'!Number_of_Payments,'Annex 37'!Header_Row)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7" hidden="1">{#N/A,#N/A,TRUE,"preg4";#N/A,#N/A,TRUE,"bazpr99"}</definedName>
    <definedName name="Likvidnost" localSheetId="18" hidden="1">{#N/A,#N/A,TRUE,"preg4";#N/A,#N/A,TRUE,"bazpr99"}</definedName>
    <definedName name="Likvidnost" localSheetId="1" hidden="1">{#N/A,#N/A,TRUE,"preg4";#N/A,#N/A,TRUE,"bazpr99"}</definedName>
    <definedName name="Likvidnost" localSheetId="19" hidden="1">{#N/A,#N/A,TRUE,"preg4";#N/A,#N/A,TRUE,"bazpr99"}</definedName>
    <definedName name="Likvidnost" localSheetId="20" hidden="1">{#N/A,#N/A,TRUE,"preg4";#N/A,#N/A,TRUE,"bazpr99"}</definedName>
    <definedName name="Likvidnost" localSheetId="21" hidden="1">{#N/A,#N/A,TRUE,"preg4";#N/A,#N/A,TRUE,"bazpr99"}</definedName>
    <definedName name="Likvidnost" localSheetId="22" hidden="1">{#N/A,#N/A,TRUE,"preg4";#N/A,#N/A,TRUE,"bazpr99"}</definedName>
    <definedName name="Likvidnost" localSheetId="23" hidden="1">{#N/A,#N/A,TRUE,"preg4";#N/A,#N/A,TRUE,"bazpr99"}</definedName>
    <definedName name="Likvidnost" localSheetId="24" hidden="1">{#N/A,#N/A,TRUE,"preg4";#N/A,#N/A,TRUE,"bazpr99"}</definedName>
    <definedName name="Likvidnost" localSheetId="25" hidden="1">{#N/A,#N/A,TRUE,"preg4";#N/A,#N/A,TRUE,"bazpr99"}</definedName>
    <definedName name="Likvidnost" localSheetId="26" hidden="1">{#N/A,#N/A,TRUE,"preg4";#N/A,#N/A,TRUE,"bazpr99"}</definedName>
    <definedName name="Likvidnost" localSheetId="2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5" hidden="1">{#N/A,#N/A,TRUE,"preg4";#N/A,#N/A,TRUE,"bazpr99"}</definedName>
    <definedName name="Likvidnost" localSheetId="36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7" hidden="1">{#N/A,#N/A,TRUE,"preg4";#N/A,#N/A,TRUE,"bazpr99"}</definedName>
    <definedName name="lj" localSheetId="18" hidden="1">{#N/A,#N/A,TRUE,"preg4";#N/A,#N/A,TRUE,"bazpr99"}</definedName>
    <definedName name="lj" localSheetId="1" hidden="1">{#N/A,#N/A,TRUE,"preg4";#N/A,#N/A,TRUE,"bazpr99"}</definedName>
    <definedName name="lj" localSheetId="19" hidden="1">{#N/A,#N/A,TRUE,"preg4";#N/A,#N/A,TRUE,"bazpr99"}</definedName>
    <definedName name="lj" localSheetId="20" hidden="1">{#N/A,#N/A,TRUE,"preg4";#N/A,#N/A,TRUE,"bazpr99"}</definedName>
    <definedName name="lj" localSheetId="21" hidden="1">{#N/A,#N/A,TRUE,"preg4";#N/A,#N/A,TRUE,"bazpr99"}</definedName>
    <definedName name="lj" localSheetId="22" hidden="1">{#N/A,#N/A,TRUE,"preg4";#N/A,#N/A,TRUE,"bazpr99"}</definedName>
    <definedName name="lj" localSheetId="23" hidden="1">{#N/A,#N/A,TRUE,"preg4";#N/A,#N/A,TRUE,"bazpr99"}</definedName>
    <definedName name="lj" localSheetId="24" hidden="1">{#N/A,#N/A,TRUE,"preg4";#N/A,#N/A,TRUE,"bazpr99"}</definedName>
    <definedName name="lj" localSheetId="25" hidden="1">{#N/A,#N/A,TRUE,"preg4";#N/A,#N/A,TRUE,"bazpr99"}</definedName>
    <definedName name="lj" localSheetId="26" hidden="1">{#N/A,#N/A,TRUE,"preg4";#N/A,#N/A,TRUE,"bazpr99"}</definedName>
    <definedName name="lj" localSheetId="2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5" hidden="1">{#N/A,#N/A,TRUE,"preg4";#N/A,#N/A,TRUE,"bazpr99"}</definedName>
    <definedName name="lj" localSheetId="36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6" hidden="1">{#N/A,#N/A,TRUE,"preg4";#N/A,#N/A,TRUE,"bazpr2001"}</definedName>
    <definedName name="ljljlk" localSheetId="17" hidden="1">{#N/A,#N/A,TRUE,"preg4";#N/A,#N/A,TRUE,"bazpr2001"}</definedName>
    <definedName name="ljljlk" localSheetId="18" hidden="1">{#N/A,#N/A,TRUE,"preg4";#N/A,#N/A,TRUE,"bazpr2001"}</definedName>
    <definedName name="ljljlk" localSheetId="1" hidden="1">{#N/A,#N/A,TRUE,"preg4";#N/A,#N/A,TRUE,"bazpr2001"}</definedName>
    <definedName name="ljljlk" localSheetId="19" hidden="1">{#N/A,#N/A,TRUE,"preg4";#N/A,#N/A,TRUE,"bazpr2001"}</definedName>
    <definedName name="ljljlk" localSheetId="20" hidden="1">{#N/A,#N/A,TRUE,"preg4";#N/A,#N/A,TRUE,"bazpr2001"}</definedName>
    <definedName name="ljljlk" localSheetId="21" hidden="1">{#N/A,#N/A,TRUE,"preg4";#N/A,#N/A,TRUE,"bazpr2001"}</definedName>
    <definedName name="ljljlk" localSheetId="22" hidden="1">{#N/A,#N/A,TRUE,"preg4";#N/A,#N/A,TRUE,"bazpr2001"}</definedName>
    <definedName name="ljljlk" localSheetId="23" hidden="1">{#N/A,#N/A,TRUE,"preg4";#N/A,#N/A,TRUE,"bazpr2001"}</definedName>
    <definedName name="ljljlk" localSheetId="24" hidden="1">{#N/A,#N/A,TRUE,"preg4";#N/A,#N/A,TRUE,"bazpr2001"}</definedName>
    <definedName name="ljljlk" localSheetId="25" hidden="1">{#N/A,#N/A,TRUE,"preg4";#N/A,#N/A,TRUE,"bazpr2001"}</definedName>
    <definedName name="ljljlk" localSheetId="26" hidden="1">{#N/A,#N/A,TRUE,"preg4";#N/A,#N/A,TRUE,"bazpr2001"}</definedName>
    <definedName name="ljljlk" localSheetId="2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5" hidden="1">{#N/A,#N/A,TRUE,"preg4";#N/A,#N/A,TRUE,"bazpr2001"}</definedName>
    <definedName name="ljljlk" localSheetId="36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6" hidden="1">{#N/A,#N/A,TRUE,"preg4";#N/A,#N/A,TRUE,"bazpr99"}</definedName>
    <definedName name="ljlk" localSheetId="17" hidden="1">{#N/A,#N/A,TRUE,"preg4";#N/A,#N/A,TRUE,"bazpr99"}</definedName>
    <definedName name="ljlk" localSheetId="18" hidden="1">{#N/A,#N/A,TRUE,"preg4";#N/A,#N/A,TRUE,"bazpr99"}</definedName>
    <definedName name="ljlk" localSheetId="1" hidden="1">{#N/A,#N/A,TRUE,"preg4";#N/A,#N/A,TRUE,"bazpr99"}</definedName>
    <definedName name="ljlk" localSheetId="19" hidden="1">{#N/A,#N/A,TRUE,"preg4";#N/A,#N/A,TRUE,"bazpr99"}</definedName>
    <definedName name="ljlk" localSheetId="20" hidden="1">{#N/A,#N/A,TRUE,"preg4";#N/A,#N/A,TRUE,"bazpr99"}</definedName>
    <definedName name="ljlk" localSheetId="21" hidden="1">{#N/A,#N/A,TRUE,"preg4";#N/A,#N/A,TRUE,"bazpr99"}</definedName>
    <definedName name="ljlk" localSheetId="22" hidden="1">{#N/A,#N/A,TRUE,"preg4";#N/A,#N/A,TRUE,"bazpr99"}</definedName>
    <definedName name="ljlk" localSheetId="23" hidden="1">{#N/A,#N/A,TRUE,"preg4";#N/A,#N/A,TRUE,"bazpr99"}</definedName>
    <definedName name="ljlk" localSheetId="24" hidden="1">{#N/A,#N/A,TRUE,"preg4";#N/A,#N/A,TRUE,"bazpr99"}</definedName>
    <definedName name="ljlk" localSheetId="25" hidden="1">{#N/A,#N/A,TRUE,"preg4";#N/A,#N/A,TRUE,"bazpr99"}</definedName>
    <definedName name="ljlk" localSheetId="26" hidden="1">{#N/A,#N/A,TRUE,"preg4";#N/A,#N/A,TRUE,"bazpr99"}</definedName>
    <definedName name="ljlk" localSheetId="2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5" hidden="1">{#N/A,#N/A,TRUE,"preg4";#N/A,#N/A,TRUE,"bazpr99"}</definedName>
    <definedName name="ljlk" localSheetId="36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7" hidden="1">{#N/A,#N/A,TRUE,"preg4";#N/A,#N/A,TRUE,"bazpr2000"}</definedName>
    <definedName name="Ljupka" localSheetId="18" hidden="1">{#N/A,#N/A,TRUE,"preg4";#N/A,#N/A,TRUE,"bazpr2000"}</definedName>
    <definedName name="Ljupka" localSheetId="1" hidden="1">{#N/A,#N/A,TRUE,"preg4";#N/A,#N/A,TRUE,"bazpr2000"}</definedName>
    <definedName name="Ljupka" localSheetId="19" hidden="1">{#N/A,#N/A,TRUE,"preg4";#N/A,#N/A,TRUE,"bazpr2000"}</definedName>
    <definedName name="Ljupka" localSheetId="20" hidden="1">{#N/A,#N/A,TRUE,"preg4";#N/A,#N/A,TRUE,"bazpr2000"}</definedName>
    <definedName name="Ljupka" localSheetId="21" hidden="1">{#N/A,#N/A,TRUE,"preg4";#N/A,#N/A,TRUE,"bazpr2000"}</definedName>
    <definedName name="Ljupka" localSheetId="22" hidden="1">{#N/A,#N/A,TRUE,"preg4";#N/A,#N/A,TRUE,"bazpr2000"}</definedName>
    <definedName name="Ljupka" localSheetId="23" hidden="1">{#N/A,#N/A,TRUE,"preg4";#N/A,#N/A,TRUE,"bazpr2000"}</definedName>
    <definedName name="Ljupka" localSheetId="24" hidden="1">{#N/A,#N/A,TRUE,"preg4";#N/A,#N/A,TRUE,"bazpr2000"}</definedName>
    <definedName name="Ljupka" localSheetId="25" hidden="1">{#N/A,#N/A,TRUE,"preg4";#N/A,#N/A,TRUE,"bazpr2000"}</definedName>
    <definedName name="Ljupka" localSheetId="26" hidden="1">{#N/A,#N/A,TRUE,"preg4";#N/A,#N/A,TRUE,"bazpr2000"}</definedName>
    <definedName name="Ljupka" localSheetId="2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5" hidden="1">{#N/A,#N/A,TRUE,"preg4";#N/A,#N/A,TRUE,"bazpr2000"}</definedName>
    <definedName name="Ljupka" localSheetId="36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7" hidden="1">{#N/A,#N/A,TRUE,"preg4";#N/A,#N/A,TRUE,"bazpr99"}</definedName>
    <definedName name="lo" localSheetId="18" hidden="1">{#N/A,#N/A,TRUE,"preg4";#N/A,#N/A,TRUE,"bazpr99"}</definedName>
    <definedName name="lo" localSheetId="1" hidden="1">{#N/A,#N/A,TRUE,"preg4";#N/A,#N/A,TRUE,"bazpr99"}</definedName>
    <definedName name="lo" localSheetId="19" hidden="1">{#N/A,#N/A,TRUE,"preg4";#N/A,#N/A,TRUE,"bazpr99"}</definedName>
    <definedName name="lo" localSheetId="20" hidden="1">{#N/A,#N/A,TRUE,"preg4";#N/A,#N/A,TRUE,"bazpr99"}</definedName>
    <definedName name="lo" localSheetId="21" hidden="1">{#N/A,#N/A,TRUE,"preg4";#N/A,#N/A,TRUE,"bazpr99"}</definedName>
    <definedName name="lo" localSheetId="22" hidden="1">{#N/A,#N/A,TRUE,"preg4";#N/A,#N/A,TRUE,"bazpr99"}</definedName>
    <definedName name="lo" localSheetId="23" hidden="1">{#N/A,#N/A,TRUE,"preg4";#N/A,#N/A,TRUE,"bazpr99"}</definedName>
    <definedName name="lo" localSheetId="24" hidden="1">{#N/A,#N/A,TRUE,"preg4";#N/A,#N/A,TRUE,"bazpr99"}</definedName>
    <definedName name="lo" localSheetId="25" hidden="1">{#N/A,#N/A,TRUE,"preg4";#N/A,#N/A,TRUE,"bazpr99"}</definedName>
    <definedName name="lo" localSheetId="26" hidden="1">{#N/A,#N/A,TRUE,"preg4";#N/A,#N/A,TRUE,"bazpr99"}</definedName>
    <definedName name="lo" localSheetId="2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5" hidden="1">{#N/A,#N/A,TRUE,"preg4";#N/A,#N/A,TRUE,"bazpr99"}</definedName>
    <definedName name="lo" localSheetId="36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14">#REF!</definedName>
    <definedName name="Loan_Amount" localSheetId="15">#REF!</definedName>
    <definedName name="Loan_Amount" localSheetId="16">#REF!</definedName>
    <definedName name="Loan_Amount" localSheetId="17">#REF!</definedName>
    <definedName name="Loan_Amount" localSheetId="18">#REF!</definedName>
    <definedName name="Loan_Amount" localSheetId="30">#REF!</definedName>
    <definedName name="Loan_Amount" localSheetId="31">#REF!</definedName>
    <definedName name="Loan_Amount" localSheetId="33">#REF!</definedName>
    <definedName name="Loan_Amount" localSheetId="34">#REF!</definedName>
    <definedName name="Loan_Amount" localSheetId="36">#REF!</definedName>
    <definedName name="Loan_Amount" localSheetId="8">#REF!</definedName>
    <definedName name="Loan_Amount">#REF!</definedName>
    <definedName name="Loan_Start" localSheetId="14">#REF!</definedName>
    <definedName name="Loan_Start" localSheetId="15">#REF!</definedName>
    <definedName name="Loan_Start" localSheetId="16">#REF!</definedName>
    <definedName name="Loan_Start" localSheetId="17">#REF!</definedName>
    <definedName name="Loan_Start" localSheetId="18">#REF!</definedName>
    <definedName name="Loan_Start" localSheetId="19">#REF!</definedName>
    <definedName name="Loan_Start" localSheetId="20">#REF!</definedName>
    <definedName name="Loan_Start" localSheetId="21">#REF!</definedName>
    <definedName name="Loan_Start" localSheetId="22">#REF!</definedName>
    <definedName name="Loan_Start" localSheetId="23">#REF!</definedName>
    <definedName name="Loan_Start" localSheetId="24">#REF!</definedName>
    <definedName name="Loan_Start" localSheetId="25">#REF!</definedName>
    <definedName name="Loan_Start" localSheetId="26">#REF!</definedName>
    <definedName name="Loan_Start" localSheetId="30">#REF!</definedName>
    <definedName name="Loan_Start" localSheetId="31">#REF!</definedName>
    <definedName name="Loan_Start" localSheetId="33">#REF!</definedName>
    <definedName name="Loan_Start" localSheetId="34">#REF!</definedName>
    <definedName name="Loan_Start" localSheetId="36">#REF!</definedName>
    <definedName name="Loan_Start" localSheetId="8">#REF!</definedName>
    <definedName name="Loan_Start">#REF!</definedName>
    <definedName name="Loan_Years" localSheetId="14">#REF!</definedName>
    <definedName name="Loan_Years" localSheetId="15">#REF!</definedName>
    <definedName name="Loan_Years" localSheetId="16">#REF!</definedName>
    <definedName name="Loan_Years" localSheetId="17">#REF!</definedName>
    <definedName name="Loan_Years" localSheetId="18">#REF!</definedName>
    <definedName name="Loan_Years" localSheetId="19">#REF!</definedName>
    <definedName name="Loan_Years" localSheetId="20">#REF!</definedName>
    <definedName name="Loan_Years" localSheetId="21">#REF!</definedName>
    <definedName name="Loan_Years" localSheetId="22">#REF!</definedName>
    <definedName name="Loan_Years" localSheetId="23">#REF!</definedName>
    <definedName name="Loan_Years" localSheetId="24">#REF!</definedName>
    <definedName name="Loan_Years" localSheetId="25">#REF!</definedName>
    <definedName name="Loan_Years" localSheetId="26">#REF!</definedName>
    <definedName name="Loan_Years" localSheetId="30">#REF!</definedName>
    <definedName name="Loan_Years" localSheetId="31">#REF!</definedName>
    <definedName name="Loan_Years" localSheetId="33">#REF!</definedName>
    <definedName name="Loan_Years" localSheetId="34">#REF!</definedName>
    <definedName name="Loan_Years" localSheetId="36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7" hidden="1">{#N/A,#N/A,TRUE,"preg4";#N/A,#N/A,TRUE,"bazpr99"}</definedName>
    <definedName name="m" localSheetId="18" hidden="1">{#N/A,#N/A,TRUE,"preg4";#N/A,#N/A,TRUE,"bazpr99"}</definedName>
    <definedName name="m" localSheetId="1" hidden="1">{#N/A,#N/A,TRUE,"preg4";#N/A,#N/A,TRUE,"bazpr99"}</definedName>
    <definedName name="m" localSheetId="19" hidden="1">{#N/A,#N/A,TRUE,"preg4";#N/A,#N/A,TRUE,"bazpr99"}</definedName>
    <definedName name="m" localSheetId="20" hidden="1">{#N/A,#N/A,TRUE,"preg4";#N/A,#N/A,TRUE,"bazpr99"}</definedName>
    <definedName name="m" localSheetId="21" hidden="1">{#N/A,#N/A,TRUE,"preg4";#N/A,#N/A,TRUE,"bazpr99"}</definedName>
    <definedName name="m" localSheetId="22" hidden="1">{#N/A,#N/A,TRUE,"preg4";#N/A,#N/A,TRUE,"bazpr99"}</definedName>
    <definedName name="m" localSheetId="23" hidden="1">{#N/A,#N/A,TRUE,"preg4";#N/A,#N/A,TRUE,"bazpr99"}</definedName>
    <definedName name="m" localSheetId="24" hidden="1">{#N/A,#N/A,TRUE,"preg4";#N/A,#N/A,TRUE,"bazpr99"}</definedName>
    <definedName name="m" localSheetId="25" hidden="1">{#N/A,#N/A,TRUE,"preg4";#N/A,#N/A,TRUE,"bazpr99"}</definedName>
    <definedName name="m" localSheetId="26" hidden="1">{#N/A,#N/A,TRUE,"preg4";#N/A,#N/A,TRUE,"bazpr99"}</definedName>
    <definedName name="m" localSheetId="2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5" hidden="1">{#N/A,#N/A,TRUE,"preg4";#N/A,#N/A,TRUE,"bazpr99"}</definedName>
    <definedName name="m" localSheetId="36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6" hidden="1">{#N/A,#N/A,TRUE,"preg4";#N/A,#N/A,TRUE,"bazpr2001"}</definedName>
    <definedName name="maja" localSheetId="17" hidden="1">{#N/A,#N/A,TRUE,"preg4";#N/A,#N/A,TRUE,"bazpr2001"}</definedName>
    <definedName name="maja" localSheetId="18" hidden="1">{#N/A,#N/A,TRUE,"preg4";#N/A,#N/A,TRUE,"bazpr2001"}</definedName>
    <definedName name="maja" localSheetId="1" hidden="1">{#N/A,#N/A,TRUE,"preg4";#N/A,#N/A,TRUE,"bazpr2001"}</definedName>
    <definedName name="maja" localSheetId="19" hidden="1">{#N/A,#N/A,TRUE,"preg4";#N/A,#N/A,TRUE,"bazpr2001"}</definedName>
    <definedName name="maja" localSheetId="20" hidden="1">{#N/A,#N/A,TRUE,"preg4";#N/A,#N/A,TRUE,"bazpr2001"}</definedName>
    <definedName name="maja" localSheetId="21" hidden="1">{#N/A,#N/A,TRUE,"preg4";#N/A,#N/A,TRUE,"bazpr2001"}</definedName>
    <definedName name="maja" localSheetId="22" hidden="1">{#N/A,#N/A,TRUE,"preg4";#N/A,#N/A,TRUE,"bazpr2001"}</definedName>
    <definedName name="maja" localSheetId="23" hidden="1">{#N/A,#N/A,TRUE,"preg4";#N/A,#N/A,TRUE,"bazpr2001"}</definedName>
    <definedName name="maja" localSheetId="24" hidden="1">{#N/A,#N/A,TRUE,"preg4";#N/A,#N/A,TRUE,"bazpr2001"}</definedName>
    <definedName name="maja" localSheetId="25" hidden="1">{#N/A,#N/A,TRUE,"preg4";#N/A,#N/A,TRUE,"bazpr2001"}</definedName>
    <definedName name="maja" localSheetId="26" hidden="1">{#N/A,#N/A,TRUE,"preg4";#N/A,#N/A,TRUE,"bazpr2001"}</definedName>
    <definedName name="maja" localSheetId="2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5" hidden="1">{#N/A,#N/A,TRUE,"preg4";#N/A,#N/A,TRUE,"bazpr2001"}</definedName>
    <definedName name="maja" localSheetId="36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7" hidden="1">{#N/A,#N/A,TRUE,"preg4";#N/A,#N/A,TRUE,"bazpr99"}</definedName>
    <definedName name="majadrvzavnizapisi" localSheetId="18" hidden="1">{#N/A,#N/A,TRUE,"preg4";#N/A,#N/A,TRUE,"bazpr99"}</definedName>
    <definedName name="majadrvzavnizapisi" localSheetId="1" hidden="1">{#N/A,#N/A,TRUE,"preg4";#N/A,#N/A,TRUE,"bazpr99"}</definedName>
    <definedName name="majadrvzavnizapisi" localSheetId="19" hidden="1">{#N/A,#N/A,TRUE,"preg4";#N/A,#N/A,TRUE,"bazpr99"}</definedName>
    <definedName name="majadrvzavnizapisi" localSheetId="20" hidden="1">{#N/A,#N/A,TRUE,"preg4";#N/A,#N/A,TRUE,"bazpr99"}</definedName>
    <definedName name="majadrvzavnizapisi" localSheetId="21" hidden="1">{#N/A,#N/A,TRUE,"preg4";#N/A,#N/A,TRUE,"bazpr99"}</definedName>
    <definedName name="majadrvzavnizapisi" localSheetId="22" hidden="1">{#N/A,#N/A,TRUE,"preg4";#N/A,#N/A,TRUE,"bazpr99"}</definedName>
    <definedName name="majadrvzavnizapisi" localSheetId="23" hidden="1">{#N/A,#N/A,TRUE,"preg4";#N/A,#N/A,TRUE,"bazpr99"}</definedName>
    <definedName name="majadrvzavnizapisi" localSheetId="24" hidden="1">{#N/A,#N/A,TRUE,"preg4";#N/A,#N/A,TRUE,"bazpr99"}</definedName>
    <definedName name="majadrvzavnizapisi" localSheetId="25" hidden="1">{#N/A,#N/A,TRUE,"preg4";#N/A,#N/A,TRUE,"bazpr99"}</definedName>
    <definedName name="majadrvzavnizapisi" localSheetId="26" hidden="1">{#N/A,#N/A,TRUE,"preg4";#N/A,#N/A,TRUE,"bazpr99"}</definedName>
    <definedName name="majadrvzavnizapisi" localSheetId="2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5" hidden="1">{#N/A,#N/A,TRUE,"preg4";#N/A,#N/A,TRUE,"bazpr99"}</definedName>
    <definedName name="majadrvzavnizapisi" localSheetId="36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16" hidden="1">{#N/A,#N/A,TRUE,"preg4";#N/A,#N/A,TRUE,"bazpr2001"}</definedName>
    <definedName name="majahjyg" localSheetId="17" hidden="1">{#N/A,#N/A,TRUE,"preg4";#N/A,#N/A,TRUE,"bazpr2001"}</definedName>
    <definedName name="majahjyg" localSheetId="18" hidden="1">{#N/A,#N/A,TRUE,"preg4";#N/A,#N/A,TRUE,"bazpr2001"}</definedName>
    <definedName name="majahjyg" localSheetId="19" hidden="1">{#N/A,#N/A,TRUE,"preg4";#N/A,#N/A,TRUE,"bazpr2001"}</definedName>
    <definedName name="majahjyg" localSheetId="20" hidden="1">{#N/A,#N/A,TRUE,"preg4";#N/A,#N/A,TRUE,"bazpr2001"}</definedName>
    <definedName name="majahjyg" localSheetId="21" hidden="1">{#N/A,#N/A,TRUE,"preg4";#N/A,#N/A,TRUE,"bazpr2001"}</definedName>
    <definedName name="majahjyg" localSheetId="22" hidden="1">{#N/A,#N/A,TRUE,"preg4";#N/A,#N/A,TRUE,"bazpr2001"}</definedName>
    <definedName name="majahjyg" localSheetId="23" hidden="1">{#N/A,#N/A,TRUE,"preg4";#N/A,#N/A,TRUE,"bazpr2001"}</definedName>
    <definedName name="majahjyg" localSheetId="24" hidden="1">{#N/A,#N/A,TRUE,"preg4";#N/A,#N/A,TRUE,"bazpr2001"}</definedName>
    <definedName name="majahjyg" localSheetId="25" hidden="1">{#N/A,#N/A,TRUE,"preg4";#N/A,#N/A,TRUE,"bazpr2001"}</definedName>
    <definedName name="majahjyg" localSheetId="26" hidden="1">{#N/A,#N/A,TRUE,"preg4";#N/A,#N/A,TRUE,"bazpr2001"}</definedName>
    <definedName name="majahjyg" localSheetId="30" hidden="1">{#N/A,#N/A,TRUE,"preg4";#N/A,#N/A,TRUE,"bazpr2001"}</definedName>
    <definedName name="majahjyg" localSheetId="31" hidden="1">{#N/A,#N/A,TRUE,"preg4";#N/A,#N/A,TRUE,"bazpr2001"}</definedName>
    <definedName name="majahjyg" localSheetId="36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7" hidden="1">{#N/A,#N/A,TRUE,"preg4";#N/A,#N/A,TRUE,"bazpr99"}</definedName>
    <definedName name="majamaja" localSheetId="18" hidden="1">{#N/A,#N/A,TRUE,"preg4";#N/A,#N/A,TRUE,"bazpr99"}</definedName>
    <definedName name="majamaja" localSheetId="1" hidden="1">{#N/A,#N/A,TRUE,"preg4";#N/A,#N/A,TRUE,"bazpr99"}</definedName>
    <definedName name="majamaja" localSheetId="19" hidden="1">{#N/A,#N/A,TRUE,"preg4";#N/A,#N/A,TRUE,"bazpr99"}</definedName>
    <definedName name="majamaja" localSheetId="20" hidden="1">{#N/A,#N/A,TRUE,"preg4";#N/A,#N/A,TRUE,"bazpr99"}</definedName>
    <definedName name="majamaja" localSheetId="21" hidden="1">{#N/A,#N/A,TRUE,"preg4";#N/A,#N/A,TRUE,"bazpr99"}</definedName>
    <definedName name="majamaja" localSheetId="22" hidden="1">{#N/A,#N/A,TRUE,"preg4";#N/A,#N/A,TRUE,"bazpr99"}</definedName>
    <definedName name="majamaja" localSheetId="23" hidden="1">{#N/A,#N/A,TRUE,"preg4";#N/A,#N/A,TRUE,"bazpr99"}</definedName>
    <definedName name="majamaja" localSheetId="24" hidden="1">{#N/A,#N/A,TRUE,"preg4";#N/A,#N/A,TRUE,"bazpr99"}</definedName>
    <definedName name="majamaja" localSheetId="25" hidden="1">{#N/A,#N/A,TRUE,"preg4";#N/A,#N/A,TRUE,"bazpr99"}</definedName>
    <definedName name="majamaja" localSheetId="26" hidden="1">{#N/A,#N/A,TRUE,"preg4";#N/A,#N/A,TRUE,"bazpr99"}</definedName>
    <definedName name="majamaja" localSheetId="2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5" hidden="1">{#N/A,#N/A,TRUE,"preg4";#N/A,#N/A,TRUE,"bazpr99"}</definedName>
    <definedName name="majamaja" localSheetId="36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17" hidden="1">{#N/A,#N/A,TRUE,"preg4";#N/A,#N/A,TRUE,"bazpr99"}</definedName>
    <definedName name="MAKJFKSLADJV" localSheetId="18" hidden="1">{#N/A,#N/A,TRUE,"preg4";#N/A,#N/A,TRUE,"bazpr99"}</definedName>
    <definedName name="MAKJFKSLADJV" localSheetId="1" hidden="1">{#N/A,#N/A,TRUE,"preg4";#N/A,#N/A,TRUE,"bazpr99"}</definedName>
    <definedName name="MAKJFKSLADJV" localSheetId="19" hidden="1">{#N/A,#N/A,TRUE,"preg4";#N/A,#N/A,TRUE,"bazpr99"}</definedName>
    <definedName name="MAKJFKSLADJV" localSheetId="20" hidden="1">{#N/A,#N/A,TRUE,"preg4";#N/A,#N/A,TRUE,"bazpr99"}</definedName>
    <definedName name="MAKJFKSLADJV" localSheetId="21" hidden="1">{#N/A,#N/A,TRUE,"preg4";#N/A,#N/A,TRUE,"bazpr99"}</definedName>
    <definedName name="MAKJFKSLADJV" localSheetId="22" hidden="1">{#N/A,#N/A,TRUE,"preg4";#N/A,#N/A,TRUE,"bazpr99"}</definedName>
    <definedName name="MAKJFKSLADJV" localSheetId="23" hidden="1">{#N/A,#N/A,TRUE,"preg4";#N/A,#N/A,TRUE,"bazpr99"}</definedName>
    <definedName name="MAKJFKSLADJV" localSheetId="24" hidden="1">{#N/A,#N/A,TRUE,"preg4";#N/A,#N/A,TRUE,"bazpr99"}</definedName>
    <definedName name="MAKJFKSLADJV" localSheetId="25" hidden="1">{#N/A,#N/A,TRUE,"preg4";#N/A,#N/A,TRUE,"bazpr99"}</definedName>
    <definedName name="MAKJFKSLADJV" localSheetId="26" hidden="1">{#N/A,#N/A,TRUE,"preg4";#N/A,#N/A,TRUE,"bazpr99"}</definedName>
    <definedName name="MAKJFKSLADJV" localSheetId="2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5" hidden="1">{#N/A,#N/A,TRUE,"preg4";#N/A,#N/A,TRUE,"bazpr99"}</definedName>
    <definedName name="MAKJFKSLADJV" localSheetId="36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17" hidden="1">{#N/A,#N/A,TRUE,"preg4";#N/A,#N/A,TRUE,"bazpr2001"}</definedName>
    <definedName name="maskjcias" localSheetId="18" hidden="1">{#N/A,#N/A,TRUE,"preg4";#N/A,#N/A,TRUE,"bazpr2001"}</definedName>
    <definedName name="maskjcias" localSheetId="1" hidden="1">{#N/A,#N/A,TRUE,"preg4";#N/A,#N/A,TRUE,"bazpr2001"}</definedName>
    <definedName name="maskjcias" localSheetId="19" hidden="1">{#N/A,#N/A,TRUE,"preg4";#N/A,#N/A,TRUE,"bazpr2001"}</definedName>
    <definedName name="maskjcias" localSheetId="20" hidden="1">{#N/A,#N/A,TRUE,"preg4";#N/A,#N/A,TRUE,"bazpr2001"}</definedName>
    <definedName name="maskjcias" localSheetId="21" hidden="1">{#N/A,#N/A,TRUE,"preg4";#N/A,#N/A,TRUE,"bazpr2001"}</definedName>
    <definedName name="maskjcias" localSheetId="22" hidden="1">{#N/A,#N/A,TRUE,"preg4";#N/A,#N/A,TRUE,"bazpr2001"}</definedName>
    <definedName name="maskjcias" localSheetId="23" hidden="1">{#N/A,#N/A,TRUE,"preg4";#N/A,#N/A,TRUE,"bazpr2001"}</definedName>
    <definedName name="maskjcias" localSheetId="24" hidden="1">{#N/A,#N/A,TRUE,"preg4";#N/A,#N/A,TRUE,"bazpr2001"}</definedName>
    <definedName name="maskjcias" localSheetId="25" hidden="1">{#N/A,#N/A,TRUE,"preg4";#N/A,#N/A,TRUE,"bazpr2001"}</definedName>
    <definedName name="maskjcias" localSheetId="26" hidden="1">{#N/A,#N/A,TRUE,"preg4";#N/A,#N/A,TRUE,"bazpr2001"}</definedName>
    <definedName name="maskjcias" localSheetId="2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5" hidden="1">{#N/A,#N/A,TRUE,"preg4";#N/A,#N/A,TRUE,"bazpr2001"}</definedName>
    <definedName name="maskjcias" localSheetId="36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6" hidden="1">{#N/A,#N/A,TRUE,"preg4";#N/A,#N/A,TRUE,"bazpr99"}</definedName>
    <definedName name="men." localSheetId="17" hidden="1">{#N/A,#N/A,TRUE,"preg4";#N/A,#N/A,TRUE,"bazpr99"}</definedName>
    <definedName name="men." localSheetId="18" hidden="1">{#N/A,#N/A,TRUE,"preg4";#N/A,#N/A,TRUE,"bazpr99"}</definedName>
    <definedName name="men." localSheetId="1" hidden="1">{#N/A,#N/A,TRUE,"preg4";#N/A,#N/A,TRUE,"bazpr99"}</definedName>
    <definedName name="men." localSheetId="19" hidden="1">{#N/A,#N/A,TRUE,"preg4";#N/A,#N/A,TRUE,"bazpr99"}</definedName>
    <definedName name="men." localSheetId="20" hidden="1">{#N/A,#N/A,TRUE,"preg4";#N/A,#N/A,TRUE,"bazpr99"}</definedName>
    <definedName name="men." localSheetId="21" hidden="1">{#N/A,#N/A,TRUE,"preg4";#N/A,#N/A,TRUE,"bazpr99"}</definedName>
    <definedName name="men." localSheetId="22" hidden="1">{#N/A,#N/A,TRUE,"preg4";#N/A,#N/A,TRUE,"bazpr99"}</definedName>
    <definedName name="men." localSheetId="23" hidden="1">{#N/A,#N/A,TRUE,"preg4";#N/A,#N/A,TRUE,"bazpr99"}</definedName>
    <definedName name="men." localSheetId="24" hidden="1">{#N/A,#N/A,TRUE,"preg4";#N/A,#N/A,TRUE,"bazpr99"}</definedName>
    <definedName name="men." localSheetId="25" hidden="1">{#N/A,#N/A,TRUE,"preg4";#N/A,#N/A,TRUE,"bazpr99"}</definedName>
    <definedName name="men." localSheetId="26" hidden="1">{#N/A,#N/A,TRUE,"preg4";#N/A,#N/A,TRUE,"bazpr99"}</definedName>
    <definedName name="men." localSheetId="2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5" hidden="1">{#N/A,#N/A,TRUE,"preg4";#N/A,#N/A,TRUE,"bazpr99"}</definedName>
    <definedName name="men." localSheetId="36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7" hidden="1">{#N/A,#N/A,TRUE,"preg4";#N/A,#N/A,TRUE,"bazpr99"}</definedName>
    <definedName name="merww" localSheetId="18" hidden="1">{#N/A,#N/A,TRUE,"preg4";#N/A,#N/A,TRUE,"bazpr99"}</definedName>
    <definedName name="merww" localSheetId="1" hidden="1">{#N/A,#N/A,TRUE,"preg4";#N/A,#N/A,TRUE,"bazpr99"}</definedName>
    <definedName name="merww" localSheetId="19" hidden="1">{#N/A,#N/A,TRUE,"preg4";#N/A,#N/A,TRUE,"bazpr99"}</definedName>
    <definedName name="merww" localSheetId="20" hidden="1">{#N/A,#N/A,TRUE,"preg4";#N/A,#N/A,TRUE,"bazpr99"}</definedName>
    <definedName name="merww" localSheetId="21" hidden="1">{#N/A,#N/A,TRUE,"preg4";#N/A,#N/A,TRUE,"bazpr99"}</definedName>
    <definedName name="merww" localSheetId="22" hidden="1">{#N/A,#N/A,TRUE,"preg4";#N/A,#N/A,TRUE,"bazpr99"}</definedName>
    <definedName name="merww" localSheetId="23" hidden="1">{#N/A,#N/A,TRUE,"preg4";#N/A,#N/A,TRUE,"bazpr99"}</definedName>
    <definedName name="merww" localSheetId="24" hidden="1">{#N/A,#N/A,TRUE,"preg4";#N/A,#N/A,TRUE,"bazpr99"}</definedName>
    <definedName name="merww" localSheetId="25" hidden="1">{#N/A,#N/A,TRUE,"preg4";#N/A,#N/A,TRUE,"bazpr99"}</definedName>
    <definedName name="merww" localSheetId="26" hidden="1">{#N/A,#N/A,TRUE,"preg4";#N/A,#N/A,TRUE,"bazpr99"}</definedName>
    <definedName name="merww" localSheetId="2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5" hidden="1">{#N/A,#N/A,TRUE,"preg4";#N/A,#N/A,TRUE,"bazpr99"}</definedName>
    <definedName name="merww" localSheetId="36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6" hidden="1">{#N/A,#N/A,TRUE,"preg4";#N/A,#N/A,TRUE,"bazpr2001"}</definedName>
    <definedName name="mi" localSheetId="17" hidden="1">{#N/A,#N/A,TRUE,"preg4";#N/A,#N/A,TRUE,"bazpr2001"}</definedName>
    <definedName name="mi" localSheetId="18" hidden="1">{#N/A,#N/A,TRUE,"preg4";#N/A,#N/A,TRUE,"bazpr2001"}</definedName>
    <definedName name="mi" localSheetId="1" hidden="1">{#N/A,#N/A,TRUE,"preg4";#N/A,#N/A,TRUE,"bazpr2001"}</definedName>
    <definedName name="mi" localSheetId="19" hidden="1">{#N/A,#N/A,TRUE,"preg4";#N/A,#N/A,TRUE,"bazpr2001"}</definedName>
    <definedName name="mi" localSheetId="20" hidden="1">{#N/A,#N/A,TRUE,"preg4";#N/A,#N/A,TRUE,"bazpr2001"}</definedName>
    <definedName name="mi" localSheetId="21" hidden="1">{#N/A,#N/A,TRUE,"preg4";#N/A,#N/A,TRUE,"bazpr2001"}</definedName>
    <definedName name="mi" localSheetId="22" hidden="1">{#N/A,#N/A,TRUE,"preg4";#N/A,#N/A,TRUE,"bazpr2001"}</definedName>
    <definedName name="mi" localSheetId="23" hidden="1">{#N/A,#N/A,TRUE,"preg4";#N/A,#N/A,TRUE,"bazpr2001"}</definedName>
    <definedName name="mi" localSheetId="24" hidden="1">{#N/A,#N/A,TRUE,"preg4";#N/A,#N/A,TRUE,"bazpr2001"}</definedName>
    <definedName name="mi" localSheetId="25" hidden="1">{#N/A,#N/A,TRUE,"preg4";#N/A,#N/A,TRUE,"bazpr2001"}</definedName>
    <definedName name="mi" localSheetId="26" hidden="1">{#N/A,#N/A,TRUE,"preg4";#N/A,#N/A,TRUE,"bazpr2001"}</definedName>
    <definedName name="mi" localSheetId="2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5" hidden="1">{#N/A,#N/A,TRUE,"preg4";#N/A,#N/A,TRUE,"bazpr2001"}</definedName>
    <definedName name="mi" localSheetId="36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7" hidden="1">{#N/A,#N/A,TRUE,"preg4";#N/A,#N/A,TRUE,"bazpr99"}</definedName>
    <definedName name="mj" localSheetId="18" hidden="1">{#N/A,#N/A,TRUE,"preg4";#N/A,#N/A,TRUE,"bazpr99"}</definedName>
    <definedName name="mj" localSheetId="1" hidden="1">{#N/A,#N/A,TRUE,"preg4";#N/A,#N/A,TRUE,"bazpr99"}</definedName>
    <definedName name="mj" localSheetId="19" hidden="1">{#N/A,#N/A,TRUE,"preg4";#N/A,#N/A,TRUE,"bazpr99"}</definedName>
    <definedName name="mj" localSheetId="20" hidden="1">{#N/A,#N/A,TRUE,"preg4";#N/A,#N/A,TRUE,"bazpr99"}</definedName>
    <definedName name="mj" localSheetId="21" hidden="1">{#N/A,#N/A,TRUE,"preg4";#N/A,#N/A,TRUE,"bazpr99"}</definedName>
    <definedName name="mj" localSheetId="22" hidden="1">{#N/A,#N/A,TRUE,"preg4";#N/A,#N/A,TRUE,"bazpr99"}</definedName>
    <definedName name="mj" localSheetId="23" hidden="1">{#N/A,#N/A,TRUE,"preg4";#N/A,#N/A,TRUE,"bazpr99"}</definedName>
    <definedName name="mj" localSheetId="24" hidden="1">{#N/A,#N/A,TRUE,"preg4";#N/A,#N/A,TRUE,"bazpr99"}</definedName>
    <definedName name="mj" localSheetId="25" hidden="1">{#N/A,#N/A,TRUE,"preg4";#N/A,#N/A,TRUE,"bazpr99"}</definedName>
    <definedName name="mj" localSheetId="26" hidden="1">{#N/A,#N/A,TRUE,"preg4";#N/A,#N/A,TRUE,"bazpr99"}</definedName>
    <definedName name="mj" localSheetId="2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5" hidden="1">{#N/A,#N/A,TRUE,"preg4";#N/A,#N/A,TRUE,"bazpr99"}</definedName>
    <definedName name="mj" localSheetId="36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7" hidden="1">{#N/A,#N/A,TRUE,"preg4";#N/A,#N/A,TRUE,"bazpr99"}</definedName>
    <definedName name="mja" localSheetId="18" hidden="1">{#N/A,#N/A,TRUE,"preg4";#N/A,#N/A,TRUE,"bazpr99"}</definedName>
    <definedName name="mja" localSheetId="1" hidden="1">{#N/A,#N/A,TRUE,"preg4";#N/A,#N/A,TRUE,"bazpr99"}</definedName>
    <definedName name="mja" localSheetId="19" hidden="1">{#N/A,#N/A,TRUE,"preg4";#N/A,#N/A,TRUE,"bazpr99"}</definedName>
    <definedName name="mja" localSheetId="20" hidden="1">{#N/A,#N/A,TRUE,"preg4";#N/A,#N/A,TRUE,"bazpr99"}</definedName>
    <definedName name="mja" localSheetId="21" hidden="1">{#N/A,#N/A,TRUE,"preg4";#N/A,#N/A,TRUE,"bazpr99"}</definedName>
    <definedName name="mja" localSheetId="22" hidden="1">{#N/A,#N/A,TRUE,"preg4";#N/A,#N/A,TRUE,"bazpr99"}</definedName>
    <definedName name="mja" localSheetId="23" hidden="1">{#N/A,#N/A,TRUE,"preg4";#N/A,#N/A,TRUE,"bazpr99"}</definedName>
    <definedName name="mja" localSheetId="24" hidden="1">{#N/A,#N/A,TRUE,"preg4";#N/A,#N/A,TRUE,"bazpr99"}</definedName>
    <definedName name="mja" localSheetId="25" hidden="1">{#N/A,#N/A,TRUE,"preg4";#N/A,#N/A,TRUE,"bazpr99"}</definedName>
    <definedName name="mja" localSheetId="26" hidden="1">{#N/A,#N/A,TRUE,"preg4";#N/A,#N/A,TRUE,"bazpr99"}</definedName>
    <definedName name="mja" localSheetId="2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5" hidden="1">{#N/A,#N/A,TRUE,"preg4";#N/A,#N/A,TRUE,"bazpr99"}</definedName>
    <definedName name="mja" localSheetId="36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7" hidden="1">{#N/A,#N/A,TRUE,"preg4";#N/A,#N/A,TRUE,"bazpr2001"}</definedName>
    <definedName name="mjata" localSheetId="18" hidden="1">{#N/A,#N/A,TRUE,"preg4";#N/A,#N/A,TRUE,"bazpr2001"}</definedName>
    <definedName name="mjata" localSheetId="1" hidden="1">{#N/A,#N/A,TRUE,"preg4";#N/A,#N/A,TRUE,"bazpr2001"}</definedName>
    <definedName name="mjata" localSheetId="19" hidden="1">{#N/A,#N/A,TRUE,"preg4";#N/A,#N/A,TRUE,"bazpr2001"}</definedName>
    <definedName name="mjata" localSheetId="20" hidden="1">{#N/A,#N/A,TRUE,"preg4";#N/A,#N/A,TRUE,"bazpr2001"}</definedName>
    <definedName name="mjata" localSheetId="21" hidden="1">{#N/A,#N/A,TRUE,"preg4";#N/A,#N/A,TRUE,"bazpr2001"}</definedName>
    <definedName name="mjata" localSheetId="22" hidden="1">{#N/A,#N/A,TRUE,"preg4";#N/A,#N/A,TRUE,"bazpr2001"}</definedName>
    <definedName name="mjata" localSheetId="23" hidden="1">{#N/A,#N/A,TRUE,"preg4";#N/A,#N/A,TRUE,"bazpr2001"}</definedName>
    <definedName name="mjata" localSheetId="24" hidden="1">{#N/A,#N/A,TRUE,"preg4";#N/A,#N/A,TRUE,"bazpr2001"}</definedName>
    <definedName name="mjata" localSheetId="25" hidden="1">{#N/A,#N/A,TRUE,"preg4";#N/A,#N/A,TRUE,"bazpr2001"}</definedName>
    <definedName name="mjata" localSheetId="26" hidden="1">{#N/A,#N/A,TRUE,"preg4";#N/A,#N/A,TRUE,"bazpr2001"}</definedName>
    <definedName name="mjata" localSheetId="2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5" hidden="1">{#N/A,#N/A,TRUE,"preg4";#N/A,#N/A,TRUE,"bazpr2001"}</definedName>
    <definedName name="mjata" localSheetId="36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7" hidden="1">{#N/A,#N/A,TRUE,"preg4";#N/A,#N/A,TRUE,"bazpr99"}</definedName>
    <definedName name="mjhgdcb" localSheetId="18" hidden="1">{#N/A,#N/A,TRUE,"preg4";#N/A,#N/A,TRUE,"bazpr99"}</definedName>
    <definedName name="mjhgdcb" localSheetId="1" hidden="1">{#N/A,#N/A,TRUE,"preg4";#N/A,#N/A,TRUE,"bazpr99"}</definedName>
    <definedName name="mjhgdcb" localSheetId="19" hidden="1">{#N/A,#N/A,TRUE,"preg4";#N/A,#N/A,TRUE,"bazpr99"}</definedName>
    <definedName name="mjhgdcb" localSheetId="20" hidden="1">{#N/A,#N/A,TRUE,"preg4";#N/A,#N/A,TRUE,"bazpr99"}</definedName>
    <definedName name="mjhgdcb" localSheetId="21" hidden="1">{#N/A,#N/A,TRUE,"preg4";#N/A,#N/A,TRUE,"bazpr99"}</definedName>
    <definedName name="mjhgdcb" localSheetId="22" hidden="1">{#N/A,#N/A,TRUE,"preg4";#N/A,#N/A,TRUE,"bazpr99"}</definedName>
    <definedName name="mjhgdcb" localSheetId="23" hidden="1">{#N/A,#N/A,TRUE,"preg4";#N/A,#N/A,TRUE,"bazpr99"}</definedName>
    <definedName name="mjhgdcb" localSheetId="24" hidden="1">{#N/A,#N/A,TRUE,"preg4";#N/A,#N/A,TRUE,"bazpr99"}</definedName>
    <definedName name="mjhgdcb" localSheetId="25" hidden="1">{#N/A,#N/A,TRUE,"preg4";#N/A,#N/A,TRUE,"bazpr99"}</definedName>
    <definedName name="mjhgdcb" localSheetId="26" hidden="1">{#N/A,#N/A,TRUE,"preg4";#N/A,#N/A,TRUE,"bazpr99"}</definedName>
    <definedName name="mjhgdcb" localSheetId="2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5" hidden="1">{#N/A,#N/A,TRUE,"preg4";#N/A,#N/A,TRUE,"bazpr99"}</definedName>
    <definedName name="mjhgdcb" localSheetId="36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7" hidden="1">{#N/A,#N/A,TRUE,"preg4";#N/A,#N/A,TRUE,"bazpr2001"}</definedName>
    <definedName name="mju" localSheetId="18" hidden="1">{#N/A,#N/A,TRUE,"preg4";#N/A,#N/A,TRUE,"bazpr2001"}</definedName>
    <definedName name="mju" localSheetId="1" hidden="1">{#N/A,#N/A,TRUE,"preg4";#N/A,#N/A,TRUE,"bazpr2001"}</definedName>
    <definedName name="mju" localSheetId="19" hidden="1">{#N/A,#N/A,TRUE,"preg4";#N/A,#N/A,TRUE,"bazpr2001"}</definedName>
    <definedName name="mju" localSheetId="20" hidden="1">{#N/A,#N/A,TRUE,"preg4";#N/A,#N/A,TRUE,"bazpr2001"}</definedName>
    <definedName name="mju" localSheetId="21" hidden="1">{#N/A,#N/A,TRUE,"preg4";#N/A,#N/A,TRUE,"bazpr2001"}</definedName>
    <definedName name="mju" localSheetId="22" hidden="1">{#N/A,#N/A,TRUE,"preg4";#N/A,#N/A,TRUE,"bazpr2001"}</definedName>
    <definedName name="mju" localSheetId="23" hidden="1">{#N/A,#N/A,TRUE,"preg4";#N/A,#N/A,TRUE,"bazpr2001"}</definedName>
    <definedName name="mju" localSheetId="24" hidden="1">{#N/A,#N/A,TRUE,"preg4";#N/A,#N/A,TRUE,"bazpr2001"}</definedName>
    <definedName name="mju" localSheetId="25" hidden="1">{#N/A,#N/A,TRUE,"preg4";#N/A,#N/A,TRUE,"bazpr2001"}</definedName>
    <definedName name="mju" localSheetId="26" hidden="1">{#N/A,#N/A,TRUE,"preg4";#N/A,#N/A,TRUE,"bazpr2001"}</definedName>
    <definedName name="mju" localSheetId="2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5" hidden="1">{#N/A,#N/A,TRUE,"preg4";#N/A,#N/A,TRUE,"bazpr2001"}</definedName>
    <definedName name="mju" localSheetId="36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7" hidden="1">{#N/A,#N/A,TRUE,"preg4";#N/A,#N/A,TRUE,"bazpr2001"}</definedName>
    <definedName name="mk" localSheetId="18" hidden="1">{#N/A,#N/A,TRUE,"preg4";#N/A,#N/A,TRUE,"bazpr2001"}</definedName>
    <definedName name="mk" localSheetId="1" hidden="1">{#N/A,#N/A,TRUE,"preg4";#N/A,#N/A,TRUE,"bazpr2001"}</definedName>
    <definedName name="mk" localSheetId="19" hidden="1">{#N/A,#N/A,TRUE,"preg4";#N/A,#N/A,TRUE,"bazpr2001"}</definedName>
    <definedName name="mk" localSheetId="20" hidden="1">{#N/A,#N/A,TRUE,"preg4";#N/A,#N/A,TRUE,"bazpr2001"}</definedName>
    <definedName name="mk" localSheetId="21" hidden="1">{#N/A,#N/A,TRUE,"preg4";#N/A,#N/A,TRUE,"bazpr2001"}</definedName>
    <definedName name="mk" localSheetId="22" hidden="1">{#N/A,#N/A,TRUE,"preg4";#N/A,#N/A,TRUE,"bazpr2001"}</definedName>
    <definedName name="mk" localSheetId="23" hidden="1">{#N/A,#N/A,TRUE,"preg4";#N/A,#N/A,TRUE,"bazpr2001"}</definedName>
    <definedName name="mk" localSheetId="24" hidden="1">{#N/A,#N/A,TRUE,"preg4";#N/A,#N/A,TRUE,"bazpr2001"}</definedName>
    <definedName name="mk" localSheetId="25" hidden="1">{#N/A,#N/A,TRUE,"preg4";#N/A,#N/A,TRUE,"bazpr2001"}</definedName>
    <definedName name="mk" localSheetId="26" hidden="1">{#N/A,#N/A,TRUE,"preg4";#N/A,#N/A,TRUE,"bazpr2001"}</definedName>
    <definedName name="mk" localSheetId="2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5" hidden="1">{#N/A,#N/A,TRUE,"preg4";#N/A,#N/A,TRUE,"bazpr2001"}</definedName>
    <definedName name="mk" localSheetId="36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6" hidden="1">{#N/A,#N/A,TRUE,"preg4";#N/A,#N/A,TRUE,"bazpr2001"}</definedName>
    <definedName name="mka" localSheetId="17" hidden="1">{#N/A,#N/A,TRUE,"preg4";#N/A,#N/A,TRUE,"bazpr2001"}</definedName>
    <definedName name="mka" localSheetId="18" hidden="1">{#N/A,#N/A,TRUE,"preg4";#N/A,#N/A,TRUE,"bazpr2001"}</definedName>
    <definedName name="mka" localSheetId="1" hidden="1">{#N/A,#N/A,TRUE,"preg4";#N/A,#N/A,TRUE,"bazpr2001"}</definedName>
    <definedName name="mka" localSheetId="19" hidden="1">{#N/A,#N/A,TRUE,"preg4";#N/A,#N/A,TRUE,"bazpr2001"}</definedName>
    <definedName name="mka" localSheetId="20" hidden="1">{#N/A,#N/A,TRUE,"preg4";#N/A,#N/A,TRUE,"bazpr2001"}</definedName>
    <definedName name="mka" localSheetId="21" hidden="1">{#N/A,#N/A,TRUE,"preg4";#N/A,#N/A,TRUE,"bazpr2001"}</definedName>
    <definedName name="mka" localSheetId="22" hidden="1">{#N/A,#N/A,TRUE,"preg4";#N/A,#N/A,TRUE,"bazpr2001"}</definedName>
    <definedName name="mka" localSheetId="23" hidden="1">{#N/A,#N/A,TRUE,"preg4";#N/A,#N/A,TRUE,"bazpr2001"}</definedName>
    <definedName name="mka" localSheetId="24" hidden="1">{#N/A,#N/A,TRUE,"preg4";#N/A,#N/A,TRUE,"bazpr2001"}</definedName>
    <definedName name="mka" localSheetId="25" hidden="1">{#N/A,#N/A,TRUE,"preg4";#N/A,#N/A,TRUE,"bazpr2001"}</definedName>
    <definedName name="mka" localSheetId="26" hidden="1">{#N/A,#N/A,TRUE,"preg4";#N/A,#N/A,TRUE,"bazpr2001"}</definedName>
    <definedName name="mka" localSheetId="2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5" hidden="1">{#N/A,#N/A,TRUE,"preg4";#N/A,#N/A,TRUE,"bazpr2001"}</definedName>
    <definedName name="mka" localSheetId="36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7" hidden="1">{#N/A,#N/A,TRUE,"preg4";#N/A,#N/A,TRUE,"bazpr2000"}</definedName>
    <definedName name="mkij" localSheetId="18" hidden="1">{#N/A,#N/A,TRUE,"preg4";#N/A,#N/A,TRUE,"bazpr2000"}</definedName>
    <definedName name="mkij" localSheetId="1" hidden="1">{#N/A,#N/A,TRUE,"preg4";#N/A,#N/A,TRUE,"bazpr2000"}</definedName>
    <definedName name="mkij" localSheetId="19" hidden="1">{#N/A,#N/A,TRUE,"preg4";#N/A,#N/A,TRUE,"bazpr2000"}</definedName>
    <definedName name="mkij" localSheetId="20" hidden="1">{#N/A,#N/A,TRUE,"preg4";#N/A,#N/A,TRUE,"bazpr2000"}</definedName>
    <definedName name="mkij" localSheetId="21" hidden="1">{#N/A,#N/A,TRUE,"preg4";#N/A,#N/A,TRUE,"bazpr2000"}</definedName>
    <definedName name="mkij" localSheetId="22" hidden="1">{#N/A,#N/A,TRUE,"preg4";#N/A,#N/A,TRUE,"bazpr2000"}</definedName>
    <definedName name="mkij" localSheetId="23" hidden="1">{#N/A,#N/A,TRUE,"preg4";#N/A,#N/A,TRUE,"bazpr2000"}</definedName>
    <definedName name="mkij" localSheetId="24" hidden="1">{#N/A,#N/A,TRUE,"preg4";#N/A,#N/A,TRUE,"bazpr2000"}</definedName>
    <definedName name="mkij" localSheetId="25" hidden="1">{#N/A,#N/A,TRUE,"preg4";#N/A,#N/A,TRUE,"bazpr2000"}</definedName>
    <definedName name="mkij" localSheetId="26" hidden="1">{#N/A,#N/A,TRUE,"preg4";#N/A,#N/A,TRUE,"bazpr2000"}</definedName>
    <definedName name="mkij" localSheetId="2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5" hidden="1">{#N/A,#N/A,TRUE,"preg4";#N/A,#N/A,TRUE,"bazpr2000"}</definedName>
    <definedName name="mkij" localSheetId="36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7" hidden="1">{#N/A,#N/A,TRUE,"preg4";#N/A,#N/A,TRUE,"bazpr2000"}</definedName>
    <definedName name="mkiuh" localSheetId="18" hidden="1">{#N/A,#N/A,TRUE,"preg4";#N/A,#N/A,TRUE,"bazpr2000"}</definedName>
    <definedName name="mkiuh" localSheetId="1" hidden="1">{#N/A,#N/A,TRUE,"preg4";#N/A,#N/A,TRUE,"bazpr2000"}</definedName>
    <definedName name="mkiuh" localSheetId="19" hidden="1">{#N/A,#N/A,TRUE,"preg4";#N/A,#N/A,TRUE,"bazpr2000"}</definedName>
    <definedName name="mkiuh" localSheetId="20" hidden="1">{#N/A,#N/A,TRUE,"preg4";#N/A,#N/A,TRUE,"bazpr2000"}</definedName>
    <definedName name="mkiuh" localSheetId="21" hidden="1">{#N/A,#N/A,TRUE,"preg4";#N/A,#N/A,TRUE,"bazpr2000"}</definedName>
    <definedName name="mkiuh" localSheetId="22" hidden="1">{#N/A,#N/A,TRUE,"preg4";#N/A,#N/A,TRUE,"bazpr2000"}</definedName>
    <definedName name="mkiuh" localSheetId="23" hidden="1">{#N/A,#N/A,TRUE,"preg4";#N/A,#N/A,TRUE,"bazpr2000"}</definedName>
    <definedName name="mkiuh" localSheetId="24" hidden="1">{#N/A,#N/A,TRUE,"preg4";#N/A,#N/A,TRUE,"bazpr2000"}</definedName>
    <definedName name="mkiuh" localSheetId="25" hidden="1">{#N/A,#N/A,TRUE,"preg4";#N/A,#N/A,TRUE,"bazpr2000"}</definedName>
    <definedName name="mkiuh" localSheetId="26" hidden="1">{#N/A,#N/A,TRUE,"preg4";#N/A,#N/A,TRUE,"bazpr2000"}</definedName>
    <definedName name="mkiuh" localSheetId="2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5" hidden="1">{#N/A,#N/A,TRUE,"preg4";#N/A,#N/A,TRUE,"bazpr2000"}</definedName>
    <definedName name="mkiuh" localSheetId="36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7" hidden="1">{#N/A,#N/A,TRUE,"preg4";#N/A,#N/A,TRUE,"bazpr99"}</definedName>
    <definedName name="mkiut" localSheetId="18" hidden="1">{#N/A,#N/A,TRUE,"preg4";#N/A,#N/A,TRUE,"bazpr99"}</definedName>
    <definedName name="mkiut" localSheetId="1" hidden="1">{#N/A,#N/A,TRUE,"preg4";#N/A,#N/A,TRUE,"bazpr99"}</definedName>
    <definedName name="mkiut" localSheetId="19" hidden="1">{#N/A,#N/A,TRUE,"preg4";#N/A,#N/A,TRUE,"bazpr99"}</definedName>
    <definedName name="mkiut" localSheetId="20" hidden="1">{#N/A,#N/A,TRUE,"preg4";#N/A,#N/A,TRUE,"bazpr99"}</definedName>
    <definedName name="mkiut" localSheetId="21" hidden="1">{#N/A,#N/A,TRUE,"preg4";#N/A,#N/A,TRUE,"bazpr99"}</definedName>
    <definedName name="mkiut" localSheetId="22" hidden="1">{#N/A,#N/A,TRUE,"preg4";#N/A,#N/A,TRUE,"bazpr99"}</definedName>
    <definedName name="mkiut" localSheetId="23" hidden="1">{#N/A,#N/A,TRUE,"preg4";#N/A,#N/A,TRUE,"bazpr99"}</definedName>
    <definedName name="mkiut" localSheetId="24" hidden="1">{#N/A,#N/A,TRUE,"preg4";#N/A,#N/A,TRUE,"bazpr99"}</definedName>
    <definedName name="mkiut" localSheetId="25" hidden="1">{#N/A,#N/A,TRUE,"preg4";#N/A,#N/A,TRUE,"bazpr99"}</definedName>
    <definedName name="mkiut" localSheetId="26" hidden="1">{#N/A,#N/A,TRUE,"preg4";#N/A,#N/A,TRUE,"bazpr99"}</definedName>
    <definedName name="mkiut" localSheetId="2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5" hidden="1">{#N/A,#N/A,TRUE,"preg4";#N/A,#N/A,TRUE,"bazpr99"}</definedName>
    <definedName name="mkiut" localSheetId="36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17" hidden="1">{#N/A,#N/A,TRUE,"preg4";#N/A,#N/A,TRUE,"bazpr99"}</definedName>
    <definedName name="mkosdfjkopr" localSheetId="18" hidden="1">{#N/A,#N/A,TRUE,"preg4";#N/A,#N/A,TRUE,"bazpr99"}</definedName>
    <definedName name="mkosdfjkopr" localSheetId="1" hidden="1">{#N/A,#N/A,TRUE,"preg4";#N/A,#N/A,TRUE,"bazpr99"}</definedName>
    <definedName name="mkosdfjkopr" localSheetId="19" hidden="1">{#N/A,#N/A,TRUE,"preg4";#N/A,#N/A,TRUE,"bazpr99"}</definedName>
    <definedName name="mkosdfjkopr" localSheetId="20" hidden="1">{#N/A,#N/A,TRUE,"preg4";#N/A,#N/A,TRUE,"bazpr99"}</definedName>
    <definedName name="mkosdfjkopr" localSheetId="21" hidden="1">{#N/A,#N/A,TRUE,"preg4";#N/A,#N/A,TRUE,"bazpr99"}</definedName>
    <definedName name="mkosdfjkopr" localSheetId="22" hidden="1">{#N/A,#N/A,TRUE,"preg4";#N/A,#N/A,TRUE,"bazpr99"}</definedName>
    <definedName name="mkosdfjkopr" localSheetId="23" hidden="1">{#N/A,#N/A,TRUE,"preg4";#N/A,#N/A,TRUE,"bazpr99"}</definedName>
    <definedName name="mkosdfjkopr" localSheetId="24" hidden="1">{#N/A,#N/A,TRUE,"preg4";#N/A,#N/A,TRUE,"bazpr99"}</definedName>
    <definedName name="mkosdfjkopr" localSheetId="25" hidden="1">{#N/A,#N/A,TRUE,"preg4";#N/A,#N/A,TRUE,"bazpr99"}</definedName>
    <definedName name="mkosdfjkopr" localSheetId="26" hidden="1">{#N/A,#N/A,TRUE,"preg4";#N/A,#N/A,TRUE,"bazpr99"}</definedName>
    <definedName name="mkosdfjkopr" localSheetId="2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5" hidden="1">{#N/A,#N/A,TRUE,"preg4";#N/A,#N/A,TRUE,"bazpr99"}</definedName>
    <definedName name="mkosdfjkopr" localSheetId="36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7" hidden="1">{#N/A,#N/A,TRUE,"preg4";#N/A,#N/A,TRUE,"bazpr99"}</definedName>
    <definedName name="mmmmmmmmmmmmmmmmmmmmmmm" localSheetId="18" hidden="1">{#N/A,#N/A,TRUE,"preg4";#N/A,#N/A,TRUE,"bazpr99"}</definedName>
    <definedName name="mmmmmmmmmmmmmmmmmmmmmmm" localSheetId="1" hidden="1">{#N/A,#N/A,TRUE,"preg4";#N/A,#N/A,TRUE,"bazpr99"}</definedName>
    <definedName name="mmmmmmmmmmmmmmmmmmmmmmm" localSheetId="19" hidden="1">{#N/A,#N/A,TRUE,"preg4";#N/A,#N/A,TRUE,"bazpr99"}</definedName>
    <definedName name="mmmmmmmmmmmmmmmmmmmmmmm" localSheetId="20" hidden="1">{#N/A,#N/A,TRUE,"preg4";#N/A,#N/A,TRUE,"bazpr99"}</definedName>
    <definedName name="mmmmmmmmmmmmmmmmmmmmmmm" localSheetId="21" hidden="1">{#N/A,#N/A,TRUE,"preg4";#N/A,#N/A,TRUE,"bazpr99"}</definedName>
    <definedName name="mmmmmmmmmmmmmmmmmmmmmmm" localSheetId="22" hidden="1">{#N/A,#N/A,TRUE,"preg4";#N/A,#N/A,TRUE,"bazpr99"}</definedName>
    <definedName name="mmmmmmmmmmmmmmmmmmmmmmm" localSheetId="23" hidden="1">{#N/A,#N/A,TRUE,"preg4";#N/A,#N/A,TRUE,"bazpr99"}</definedName>
    <definedName name="mmmmmmmmmmmmmmmmmmmmmmm" localSheetId="24" hidden="1">{#N/A,#N/A,TRUE,"preg4";#N/A,#N/A,TRUE,"bazpr99"}</definedName>
    <definedName name="mmmmmmmmmmmmmmmmmmmmmmm" localSheetId="25" hidden="1">{#N/A,#N/A,TRUE,"preg4";#N/A,#N/A,TRUE,"bazpr99"}</definedName>
    <definedName name="mmmmmmmmmmmmmmmmmmmmmmm" localSheetId="26" hidden="1">{#N/A,#N/A,TRUE,"preg4";#N/A,#N/A,TRUE,"bazpr99"}</definedName>
    <definedName name="mmmmmmmmmmmmmmmmmmmmmmm" localSheetId="2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5" hidden="1">{#N/A,#N/A,TRUE,"preg4";#N/A,#N/A,TRUE,"bazpr99"}</definedName>
    <definedName name="mmmmmmmmmmmmmmmmmmmmmmm" localSheetId="36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17" hidden="1">{#N/A,#N/A,TRUE,"preg4";#N/A,#N/A,TRUE,"bazpr99"}</definedName>
    <definedName name="mnaifhasi" localSheetId="18" hidden="1">{#N/A,#N/A,TRUE,"preg4";#N/A,#N/A,TRUE,"bazpr99"}</definedName>
    <definedName name="mnaifhasi" localSheetId="1" hidden="1">{#N/A,#N/A,TRUE,"preg4";#N/A,#N/A,TRUE,"bazpr99"}</definedName>
    <definedName name="mnaifhasi" localSheetId="19" hidden="1">{#N/A,#N/A,TRUE,"preg4";#N/A,#N/A,TRUE,"bazpr99"}</definedName>
    <definedName name="mnaifhasi" localSheetId="20" hidden="1">{#N/A,#N/A,TRUE,"preg4";#N/A,#N/A,TRUE,"bazpr99"}</definedName>
    <definedName name="mnaifhasi" localSheetId="21" hidden="1">{#N/A,#N/A,TRUE,"preg4";#N/A,#N/A,TRUE,"bazpr99"}</definedName>
    <definedName name="mnaifhasi" localSheetId="22" hidden="1">{#N/A,#N/A,TRUE,"preg4";#N/A,#N/A,TRUE,"bazpr99"}</definedName>
    <definedName name="mnaifhasi" localSheetId="23" hidden="1">{#N/A,#N/A,TRUE,"preg4";#N/A,#N/A,TRUE,"bazpr99"}</definedName>
    <definedName name="mnaifhasi" localSheetId="24" hidden="1">{#N/A,#N/A,TRUE,"preg4";#N/A,#N/A,TRUE,"bazpr99"}</definedName>
    <definedName name="mnaifhasi" localSheetId="25" hidden="1">{#N/A,#N/A,TRUE,"preg4";#N/A,#N/A,TRUE,"bazpr99"}</definedName>
    <definedName name="mnaifhasi" localSheetId="26" hidden="1">{#N/A,#N/A,TRUE,"preg4";#N/A,#N/A,TRUE,"bazpr99"}</definedName>
    <definedName name="mnaifhasi" localSheetId="2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5" hidden="1">{#N/A,#N/A,TRUE,"preg4";#N/A,#N/A,TRUE,"bazpr99"}</definedName>
    <definedName name="mnaifhasi" localSheetId="36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17" hidden="1">{#N/A,#N/A,TRUE,"preg4";#N/A,#N/A,TRUE,"bazpr99"}</definedName>
    <definedName name="mskfhdj" localSheetId="18" hidden="1">{#N/A,#N/A,TRUE,"preg4";#N/A,#N/A,TRUE,"bazpr99"}</definedName>
    <definedName name="mskfhdj" localSheetId="1" hidden="1">{#N/A,#N/A,TRUE,"preg4";#N/A,#N/A,TRUE,"bazpr99"}</definedName>
    <definedName name="mskfhdj" localSheetId="19" hidden="1">{#N/A,#N/A,TRUE,"preg4";#N/A,#N/A,TRUE,"bazpr99"}</definedName>
    <definedName name="mskfhdj" localSheetId="20" hidden="1">{#N/A,#N/A,TRUE,"preg4";#N/A,#N/A,TRUE,"bazpr99"}</definedName>
    <definedName name="mskfhdj" localSheetId="21" hidden="1">{#N/A,#N/A,TRUE,"preg4";#N/A,#N/A,TRUE,"bazpr99"}</definedName>
    <definedName name="mskfhdj" localSheetId="22" hidden="1">{#N/A,#N/A,TRUE,"preg4";#N/A,#N/A,TRUE,"bazpr99"}</definedName>
    <definedName name="mskfhdj" localSheetId="23" hidden="1">{#N/A,#N/A,TRUE,"preg4";#N/A,#N/A,TRUE,"bazpr99"}</definedName>
    <definedName name="mskfhdj" localSheetId="24" hidden="1">{#N/A,#N/A,TRUE,"preg4";#N/A,#N/A,TRUE,"bazpr99"}</definedName>
    <definedName name="mskfhdj" localSheetId="25" hidden="1">{#N/A,#N/A,TRUE,"preg4";#N/A,#N/A,TRUE,"bazpr99"}</definedName>
    <definedName name="mskfhdj" localSheetId="26" hidden="1">{#N/A,#N/A,TRUE,"preg4";#N/A,#N/A,TRUE,"bazpr99"}</definedName>
    <definedName name="mskfhdj" localSheetId="2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5" hidden="1">{#N/A,#N/A,TRUE,"preg4";#N/A,#N/A,TRUE,"bazpr99"}</definedName>
    <definedName name="mskfhdj" localSheetId="36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14">#REF!</definedName>
    <definedName name="NAMES" localSheetId="15">#REF!</definedName>
    <definedName name="NAMES" localSheetId="16">#REF!</definedName>
    <definedName name="NAMES" localSheetId="17">#REF!</definedName>
    <definedName name="NAMES" localSheetId="18">#REF!</definedName>
    <definedName name="NAMES" localSheetId="27">#REF!</definedName>
    <definedName name="NAMES" localSheetId="28">#REF!</definedName>
    <definedName name="NAMES" localSheetId="2">#REF!</definedName>
    <definedName name="NAMES" localSheetId="29">#REF!</definedName>
    <definedName name="NAMES" localSheetId="30">#REF!</definedName>
    <definedName name="NAMES" localSheetId="31">#REF!</definedName>
    <definedName name="NAMES" localSheetId="33">#REF!</definedName>
    <definedName name="NAMES" localSheetId="34">#REF!</definedName>
    <definedName name="NAMES" localSheetId="35">#REF!</definedName>
    <definedName name="NAMES" localSheetId="36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17" hidden="1">{#N/A,#N/A,TRUE,"preg4";#N/A,#N/A,TRUE,"bazpr99"}</definedName>
    <definedName name="ncvihjvckl" localSheetId="18" hidden="1">{#N/A,#N/A,TRUE,"preg4";#N/A,#N/A,TRUE,"bazpr99"}</definedName>
    <definedName name="ncvihjvckl" localSheetId="1" hidden="1">{#N/A,#N/A,TRUE,"preg4";#N/A,#N/A,TRUE,"bazpr99"}</definedName>
    <definedName name="ncvihjvckl" localSheetId="19" hidden="1">{#N/A,#N/A,TRUE,"preg4";#N/A,#N/A,TRUE,"bazpr99"}</definedName>
    <definedName name="ncvihjvckl" localSheetId="20" hidden="1">{#N/A,#N/A,TRUE,"preg4";#N/A,#N/A,TRUE,"bazpr99"}</definedName>
    <definedName name="ncvihjvckl" localSheetId="21" hidden="1">{#N/A,#N/A,TRUE,"preg4";#N/A,#N/A,TRUE,"bazpr99"}</definedName>
    <definedName name="ncvihjvckl" localSheetId="22" hidden="1">{#N/A,#N/A,TRUE,"preg4";#N/A,#N/A,TRUE,"bazpr99"}</definedName>
    <definedName name="ncvihjvckl" localSheetId="23" hidden="1">{#N/A,#N/A,TRUE,"preg4";#N/A,#N/A,TRUE,"bazpr99"}</definedName>
    <definedName name="ncvihjvckl" localSheetId="24" hidden="1">{#N/A,#N/A,TRUE,"preg4";#N/A,#N/A,TRUE,"bazpr99"}</definedName>
    <definedName name="ncvihjvckl" localSheetId="25" hidden="1">{#N/A,#N/A,TRUE,"preg4";#N/A,#N/A,TRUE,"bazpr99"}</definedName>
    <definedName name="ncvihjvckl" localSheetId="26" hidden="1">{#N/A,#N/A,TRUE,"preg4";#N/A,#N/A,TRUE,"bazpr99"}</definedName>
    <definedName name="ncvihjvckl" localSheetId="2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5" hidden="1">{#N/A,#N/A,TRUE,"preg4";#N/A,#N/A,TRUE,"bazpr99"}</definedName>
    <definedName name="ncvihjvckl" localSheetId="36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7" hidden="1">{#N/A,#N/A,TRUE,"preg4";#N/A,#N/A,TRUE,"bazpr99"}</definedName>
    <definedName name="neda" localSheetId="18" hidden="1">{#N/A,#N/A,TRUE,"preg4";#N/A,#N/A,TRUE,"bazpr99"}</definedName>
    <definedName name="neda" localSheetId="1" hidden="1">{#N/A,#N/A,TRUE,"preg4";#N/A,#N/A,TRUE,"bazpr99"}</definedName>
    <definedName name="neda" localSheetId="19" hidden="1">{#N/A,#N/A,TRUE,"preg4";#N/A,#N/A,TRUE,"bazpr99"}</definedName>
    <definedName name="neda" localSheetId="20" hidden="1">{#N/A,#N/A,TRUE,"preg4";#N/A,#N/A,TRUE,"bazpr99"}</definedName>
    <definedName name="neda" localSheetId="21" hidden="1">{#N/A,#N/A,TRUE,"preg4";#N/A,#N/A,TRUE,"bazpr99"}</definedName>
    <definedName name="neda" localSheetId="22" hidden="1">{#N/A,#N/A,TRUE,"preg4";#N/A,#N/A,TRUE,"bazpr99"}</definedName>
    <definedName name="neda" localSheetId="23" hidden="1">{#N/A,#N/A,TRUE,"preg4";#N/A,#N/A,TRUE,"bazpr99"}</definedName>
    <definedName name="neda" localSheetId="24" hidden="1">{#N/A,#N/A,TRUE,"preg4";#N/A,#N/A,TRUE,"bazpr99"}</definedName>
    <definedName name="neda" localSheetId="25" hidden="1">{#N/A,#N/A,TRUE,"preg4";#N/A,#N/A,TRUE,"bazpr99"}</definedName>
    <definedName name="neda" localSheetId="26" hidden="1">{#N/A,#N/A,TRUE,"preg4";#N/A,#N/A,TRUE,"bazpr99"}</definedName>
    <definedName name="neda" localSheetId="2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5" hidden="1">{#N/A,#N/A,TRUE,"preg4";#N/A,#N/A,TRUE,"bazpr99"}</definedName>
    <definedName name="neda" localSheetId="36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7" hidden="1">{#N/A,#N/A,TRUE,"preg4";#N/A,#N/A,TRUE,"bazpr2000"}</definedName>
    <definedName name="nedaa" localSheetId="18" hidden="1">{#N/A,#N/A,TRUE,"preg4";#N/A,#N/A,TRUE,"bazpr2000"}</definedName>
    <definedName name="nedaa" localSheetId="1" hidden="1">{#N/A,#N/A,TRUE,"preg4";#N/A,#N/A,TRUE,"bazpr2000"}</definedName>
    <definedName name="nedaa" localSheetId="19" hidden="1">{#N/A,#N/A,TRUE,"preg4";#N/A,#N/A,TRUE,"bazpr2000"}</definedName>
    <definedName name="nedaa" localSheetId="20" hidden="1">{#N/A,#N/A,TRUE,"preg4";#N/A,#N/A,TRUE,"bazpr2000"}</definedName>
    <definedName name="nedaa" localSheetId="21" hidden="1">{#N/A,#N/A,TRUE,"preg4";#N/A,#N/A,TRUE,"bazpr2000"}</definedName>
    <definedName name="nedaa" localSheetId="22" hidden="1">{#N/A,#N/A,TRUE,"preg4";#N/A,#N/A,TRUE,"bazpr2000"}</definedName>
    <definedName name="nedaa" localSheetId="23" hidden="1">{#N/A,#N/A,TRUE,"preg4";#N/A,#N/A,TRUE,"bazpr2000"}</definedName>
    <definedName name="nedaa" localSheetId="24" hidden="1">{#N/A,#N/A,TRUE,"preg4";#N/A,#N/A,TRUE,"bazpr2000"}</definedName>
    <definedName name="nedaa" localSheetId="25" hidden="1">{#N/A,#N/A,TRUE,"preg4";#N/A,#N/A,TRUE,"bazpr2000"}</definedName>
    <definedName name="nedaa" localSheetId="26" hidden="1">{#N/A,#N/A,TRUE,"preg4";#N/A,#N/A,TRUE,"bazpr2000"}</definedName>
    <definedName name="nedaa" localSheetId="2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5" hidden="1">{#N/A,#N/A,TRUE,"preg4";#N/A,#N/A,TRUE,"bazpr2000"}</definedName>
    <definedName name="nedaa" localSheetId="36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7" hidden="1">{#N/A,#N/A,TRUE,"preg4";#N/A,#N/A,TRUE,"bazpr99"}</definedName>
    <definedName name="njata" localSheetId="18" hidden="1">{#N/A,#N/A,TRUE,"preg4";#N/A,#N/A,TRUE,"bazpr99"}</definedName>
    <definedName name="njata" localSheetId="1" hidden="1">{#N/A,#N/A,TRUE,"preg4";#N/A,#N/A,TRUE,"bazpr99"}</definedName>
    <definedName name="njata" localSheetId="19" hidden="1">{#N/A,#N/A,TRUE,"preg4";#N/A,#N/A,TRUE,"bazpr99"}</definedName>
    <definedName name="njata" localSheetId="20" hidden="1">{#N/A,#N/A,TRUE,"preg4";#N/A,#N/A,TRUE,"bazpr99"}</definedName>
    <definedName name="njata" localSheetId="21" hidden="1">{#N/A,#N/A,TRUE,"preg4";#N/A,#N/A,TRUE,"bazpr99"}</definedName>
    <definedName name="njata" localSheetId="22" hidden="1">{#N/A,#N/A,TRUE,"preg4";#N/A,#N/A,TRUE,"bazpr99"}</definedName>
    <definedName name="njata" localSheetId="23" hidden="1">{#N/A,#N/A,TRUE,"preg4";#N/A,#N/A,TRUE,"bazpr99"}</definedName>
    <definedName name="njata" localSheetId="24" hidden="1">{#N/A,#N/A,TRUE,"preg4";#N/A,#N/A,TRUE,"bazpr99"}</definedName>
    <definedName name="njata" localSheetId="25" hidden="1">{#N/A,#N/A,TRUE,"preg4";#N/A,#N/A,TRUE,"bazpr99"}</definedName>
    <definedName name="njata" localSheetId="26" hidden="1">{#N/A,#N/A,TRUE,"preg4";#N/A,#N/A,TRUE,"bazpr99"}</definedName>
    <definedName name="njata" localSheetId="2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5" hidden="1">{#N/A,#N/A,TRUE,"preg4";#N/A,#N/A,TRUE,"bazpr99"}</definedName>
    <definedName name="njata" localSheetId="36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7" hidden="1">{#N/A,#N/A,TRUE,"preg4";#N/A,#N/A,TRUE,"bazpr2000"}</definedName>
    <definedName name="nty" localSheetId="18" hidden="1">{#N/A,#N/A,TRUE,"preg4";#N/A,#N/A,TRUE,"bazpr2000"}</definedName>
    <definedName name="nty" localSheetId="1" hidden="1">{#N/A,#N/A,TRUE,"preg4";#N/A,#N/A,TRUE,"bazpr2000"}</definedName>
    <definedName name="nty" localSheetId="19" hidden="1">{#N/A,#N/A,TRUE,"preg4";#N/A,#N/A,TRUE,"bazpr2000"}</definedName>
    <definedName name="nty" localSheetId="20" hidden="1">{#N/A,#N/A,TRUE,"preg4";#N/A,#N/A,TRUE,"bazpr2000"}</definedName>
    <definedName name="nty" localSheetId="21" hidden="1">{#N/A,#N/A,TRUE,"preg4";#N/A,#N/A,TRUE,"bazpr2000"}</definedName>
    <definedName name="nty" localSheetId="22" hidden="1">{#N/A,#N/A,TRUE,"preg4";#N/A,#N/A,TRUE,"bazpr2000"}</definedName>
    <definedName name="nty" localSheetId="23" hidden="1">{#N/A,#N/A,TRUE,"preg4";#N/A,#N/A,TRUE,"bazpr2000"}</definedName>
    <definedName name="nty" localSheetId="24" hidden="1">{#N/A,#N/A,TRUE,"preg4";#N/A,#N/A,TRUE,"bazpr2000"}</definedName>
    <definedName name="nty" localSheetId="25" hidden="1">{#N/A,#N/A,TRUE,"preg4";#N/A,#N/A,TRUE,"bazpr2000"}</definedName>
    <definedName name="nty" localSheetId="26" hidden="1">{#N/A,#N/A,TRUE,"preg4";#N/A,#N/A,TRUE,"bazpr2000"}</definedName>
    <definedName name="nty" localSheetId="2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5" hidden="1">{#N/A,#N/A,TRUE,"preg4";#N/A,#N/A,TRUE,"bazpr2000"}</definedName>
    <definedName name="nty" localSheetId="36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14">#REF!</definedName>
    <definedName name="Num_Pmt_Per_Year" localSheetId="15">#REF!</definedName>
    <definedName name="Num_Pmt_Per_Year" localSheetId="16">#REF!</definedName>
    <definedName name="Num_Pmt_Per_Year" localSheetId="17">#REF!</definedName>
    <definedName name="Num_Pmt_Per_Year" localSheetId="18">#REF!</definedName>
    <definedName name="Num_Pmt_Per_Year" localSheetId="30">#REF!</definedName>
    <definedName name="Num_Pmt_Per_Year" localSheetId="31">#REF!</definedName>
    <definedName name="Num_Pmt_Per_Year" localSheetId="33">#REF!</definedName>
    <definedName name="Num_Pmt_Per_Year" localSheetId="34">#REF!</definedName>
    <definedName name="Num_Pmt_Per_Year" localSheetId="36">#REF!</definedName>
    <definedName name="Num_Pmt_Per_Year" localSheetId="8">#REF!</definedName>
    <definedName name="Num_Pmt_Per_Year">#REF!</definedName>
    <definedName name="Number_of_Payments" localSheetId="0">MATCH(0.01,End_Bal,-1)+1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5">MATCH(0.01,'Annex 16'!End_Bal,-1)+1</definedName>
    <definedName name="Number_of_Payments" localSheetId="16">MATCH(0.01,'Annex 17'!End_Bal,-1)+1</definedName>
    <definedName name="Number_of_Payments" localSheetId="17">MATCH(0.01,'Annex 18'!End_Bal,-1)+1</definedName>
    <definedName name="Number_of_Payments" localSheetId="18">MATCH(0.01,'Annex 19'!End_Bal,-1)+1</definedName>
    <definedName name="Number_of_Payments" localSheetId="19">MATCH(0.01,'Annex 20'!End_Bal,-1)+1</definedName>
    <definedName name="Number_of_Payments" localSheetId="20">MATCH(0.01,'Annex 21'!End_Bal,-1)+1</definedName>
    <definedName name="Number_of_Payments" localSheetId="21">MATCH(0.01,'Annex 22'!End_Bal,-1)+1</definedName>
    <definedName name="Number_of_Payments" localSheetId="22">MATCH(0.01,'Annex 23'!End_Bal,-1)+1</definedName>
    <definedName name="Number_of_Payments" localSheetId="23">MATCH(0.01,'Annex 24'!End_Bal,-1)+1</definedName>
    <definedName name="Number_of_Payments" localSheetId="24">MATCH(0.01,'Annex 25'!End_Bal,-1)+1</definedName>
    <definedName name="Number_of_Payments" localSheetId="25">MATCH(0.01,'Annex 26'!End_Bal,-1)+1</definedName>
    <definedName name="Number_of_Payments" localSheetId="26">MATCH(0.01,'Annex 27'!End_Bal,-1)+1</definedName>
    <definedName name="Number_of_Payments" localSheetId="30">MATCH(0.01,'Annex 31'!End_Bal,-1)+1</definedName>
    <definedName name="Number_of_Payments" localSheetId="31">MATCH(0.01,'Annex 32'!End_Bal,-1)+1</definedName>
    <definedName name="Number_of_Payments" localSheetId="33">MATCH(0.01,'Annex 34'!End_Bal,-1)+1</definedName>
    <definedName name="Number_of_Payments" localSheetId="34">MATCH(0.01,'Annex 35'!End_Bal,-1)+1</definedName>
    <definedName name="Number_of_Payments" localSheetId="36">MATCH(0.01,'Annex 37'!End_Bal,-1)+1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7" hidden="1">{#N/A,#N/A,TRUE,"preg4";#N/A,#N/A,TRUE,"bazpr99"}</definedName>
    <definedName name="nut" localSheetId="18" hidden="1">{#N/A,#N/A,TRUE,"preg4";#N/A,#N/A,TRUE,"bazpr99"}</definedName>
    <definedName name="nut" localSheetId="1" hidden="1">{#N/A,#N/A,TRUE,"preg4";#N/A,#N/A,TRUE,"bazpr99"}</definedName>
    <definedName name="nut" localSheetId="19" hidden="1">{#N/A,#N/A,TRUE,"preg4";#N/A,#N/A,TRUE,"bazpr99"}</definedName>
    <definedName name="nut" localSheetId="20" hidden="1">{#N/A,#N/A,TRUE,"preg4";#N/A,#N/A,TRUE,"bazpr99"}</definedName>
    <definedName name="nut" localSheetId="21" hidden="1">{#N/A,#N/A,TRUE,"preg4";#N/A,#N/A,TRUE,"bazpr99"}</definedName>
    <definedName name="nut" localSheetId="22" hidden="1">{#N/A,#N/A,TRUE,"preg4";#N/A,#N/A,TRUE,"bazpr99"}</definedName>
    <definedName name="nut" localSheetId="23" hidden="1">{#N/A,#N/A,TRUE,"preg4";#N/A,#N/A,TRUE,"bazpr99"}</definedName>
    <definedName name="nut" localSheetId="24" hidden="1">{#N/A,#N/A,TRUE,"preg4";#N/A,#N/A,TRUE,"bazpr99"}</definedName>
    <definedName name="nut" localSheetId="25" hidden="1">{#N/A,#N/A,TRUE,"preg4";#N/A,#N/A,TRUE,"bazpr99"}</definedName>
    <definedName name="nut" localSheetId="26" hidden="1">{#N/A,#N/A,TRUE,"preg4";#N/A,#N/A,TRUE,"bazpr99"}</definedName>
    <definedName name="nut" localSheetId="2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5" hidden="1">{#N/A,#N/A,TRUE,"preg4";#N/A,#N/A,TRUE,"bazpr99"}</definedName>
    <definedName name="nut" localSheetId="36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7" hidden="1">{#N/A,#N/A,TRUE,"preg4";#N/A,#N/A,TRUE,"bazpr99"}</definedName>
    <definedName name="oioi" localSheetId="18" hidden="1">{#N/A,#N/A,TRUE,"preg4";#N/A,#N/A,TRUE,"bazpr99"}</definedName>
    <definedName name="oioi" localSheetId="1" hidden="1">{#N/A,#N/A,TRUE,"preg4";#N/A,#N/A,TRUE,"bazpr99"}</definedName>
    <definedName name="oioi" localSheetId="19" hidden="1">{#N/A,#N/A,TRUE,"preg4";#N/A,#N/A,TRUE,"bazpr99"}</definedName>
    <definedName name="oioi" localSheetId="20" hidden="1">{#N/A,#N/A,TRUE,"preg4";#N/A,#N/A,TRUE,"bazpr99"}</definedName>
    <definedName name="oioi" localSheetId="21" hidden="1">{#N/A,#N/A,TRUE,"preg4";#N/A,#N/A,TRUE,"bazpr99"}</definedName>
    <definedName name="oioi" localSheetId="22" hidden="1">{#N/A,#N/A,TRUE,"preg4";#N/A,#N/A,TRUE,"bazpr99"}</definedName>
    <definedName name="oioi" localSheetId="23" hidden="1">{#N/A,#N/A,TRUE,"preg4";#N/A,#N/A,TRUE,"bazpr99"}</definedName>
    <definedName name="oioi" localSheetId="24" hidden="1">{#N/A,#N/A,TRUE,"preg4";#N/A,#N/A,TRUE,"bazpr99"}</definedName>
    <definedName name="oioi" localSheetId="25" hidden="1">{#N/A,#N/A,TRUE,"preg4";#N/A,#N/A,TRUE,"bazpr99"}</definedName>
    <definedName name="oioi" localSheetId="26" hidden="1">{#N/A,#N/A,TRUE,"preg4";#N/A,#N/A,TRUE,"bazpr99"}</definedName>
    <definedName name="oioi" localSheetId="2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5" hidden="1">{#N/A,#N/A,TRUE,"preg4";#N/A,#N/A,TRUE,"bazpr99"}</definedName>
    <definedName name="oioi" localSheetId="36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7" hidden="1">{#N/A,#N/A,TRUE,"preg4";#N/A,#N/A,TRUE,"bazpr2000"}</definedName>
    <definedName name="ok" localSheetId="18" hidden="1">{#N/A,#N/A,TRUE,"preg4";#N/A,#N/A,TRUE,"bazpr2000"}</definedName>
    <definedName name="ok" localSheetId="1" hidden="1">{#N/A,#N/A,TRUE,"preg4";#N/A,#N/A,TRUE,"bazpr2000"}</definedName>
    <definedName name="ok" localSheetId="19" hidden="1">{#N/A,#N/A,TRUE,"preg4";#N/A,#N/A,TRUE,"bazpr2000"}</definedName>
    <definedName name="ok" localSheetId="20" hidden="1">{#N/A,#N/A,TRUE,"preg4";#N/A,#N/A,TRUE,"bazpr2000"}</definedName>
    <definedName name="ok" localSheetId="21" hidden="1">{#N/A,#N/A,TRUE,"preg4";#N/A,#N/A,TRUE,"bazpr2000"}</definedName>
    <definedName name="ok" localSheetId="22" hidden="1">{#N/A,#N/A,TRUE,"preg4";#N/A,#N/A,TRUE,"bazpr2000"}</definedName>
    <definedName name="ok" localSheetId="23" hidden="1">{#N/A,#N/A,TRUE,"preg4";#N/A,#N/A,TRUE,"bazpr2000"}</definedName>
    <definedName name="ok" localSheetId="24" hidden="1">{#N/A,#N/A,TRUE,"preg4";#N/A,#N/A,TRUE,"bazpr2000"}</definedName>
    <definedName name="ok" localSheetId="25" hidden="1">{#N/A,#N/A,TRUE,"preg4";#N/A,#N/A,TRUE,"bazpr2000"}</definedName>
    <definedName name="ok" localSheetId="26" hidden="1">{#N/A,#N/A,TRUE,"preg4";#N/A,#N/A,TRUE,"bazpr2000"}</definedName>
    <definedName name="ok" localSheetId="2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5" hidden="1">{#N/A,#N/A,TRUE,"preg4";#N/A,#N/A,TRUE,"bazpr2000"}</definedName>
    <definedName name="ok" localSheetId="36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7" hidden="1">{#N/A,#N/A,TRUE,"preg4";#N/A,#N/A,TRUE,"bazpr99"}</definedName>
    <definedName name="p" localSheetId="18" hidden="1">{#N/A,#N/A,TRUE,"preg4";#N/A,#N/A,TRUE,"bazpr99"}</definedName>
    <definedName name="p" localSheetId="1" hidden="1">{#N/A,#N/A,TRUE,"preg4";#N/A,#N/A,TRUE,"bazpr99"}</definedName>
    <definedName name="p" localSheetId="19" hidden="1">{#N/A,#N/A,TRUE,"preg4";#N/A,#N/A,TRUE,"bazpr99"}</definedName>
    <definedName name="p" localSheetId="20" hidden="1">{#N/A,#N/A,TRUE,"preg4";#N/A,#N/A,TRUE,"bazpr99"}</definedName>
    <definedName name="p" localSheetId="21" hidden="1">{#N/A,#N/A,TRUE,"preg4";#N/A,#N/A,TRUE,"bazpr99"}</definedName>
    <definedName name="p" localSheetId="22" hidden="1">{#N/A,#N/A,TRUE,"preg4";#N/A,#N/A,TRUE,"bazpr99"}</definedName>
    <definedName name="p" localSheetId="23" hidden="1">{#N/A,#N/A,TRUE,"preg4";#N/A,#N/A,TRUE,"bazpr99"}</definedName>
    <definedName name="p" localSheetId="24" hidden="1">{#N/A,#N/A,TRUE,"preg4";#N/A,#N/A,TRUE,"bazpr99"}</definedName>
    <definedName name="p" localSheetId="25" hidden="1">{#N/A,#N/A,TRUE,"preg4";#N/A,#N/A,TRUE,"bazpr99"}</definedName>
    <definedName name="p" localSheetId="26" hidden="1">{#N/A,#N/A,TRUE,"preg4";#N/A,#N/A,TRUE,"bazpr99"}</definedName>
    <definedName name="p" localSheetId="2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5" hidden="1">{#N/A,#N/A,TRUE,"preg4";#N/A,#N/A,TRUE,"bazpr99"}</definedName>
    <definedName name="p" localSheetId="36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14">#REF!</definedName>
    <definedName name="Pay_Date" localSheetId="15">#REF!</definedName>
    <definedName name="Pay_Date" localSheetId="16">#REF!</definedName>
    <definedName name="Pay_Date" localSheetId="17">#REF!</definedName>
    <definedName name="Pay_Date" localSheetId="18">#REF!</definedName>
    <definedName name="Pay_Date" localSheetId="30">#REF!</definedName>
    <definedName name="Pay_Date" localSheetId="31">#REF!</definedName>
    <definedName name="Pay_Date" localSheetId="33">#REF!</definedName>
    <definedName name="Pay_Date" localSheetId="34">#REF!</definedName>
    <definedName name="Pay_Date" localSheetId="36">#REF!</definedName>
    <definedName name="Pay_Date" localSheetId="8">#REF!</definedName>
    <definedName name="Pay_Date">#REF!</definedName>
    <definedName name="Pay_Num" localSheetId="14">#REF!</definedName>
    <definedName name="Pay_Num" localSheetId="30">#REF!</definedName>
    <definedName name="Pay_Num" localSheetId="31">#REF!</definedName>
    <definedName name="Pay_Num" localSheetId="33">#REF!</definedName>
    <definedName name="Pay_Num" localSheetId="34">#REF!</definedName>
    <definedName name="Pay_Num" localSheetId="36">#REF!</definedName>
    <definedName name="Pay_Num" localSheetId="8">#REF!</definedName>
    <definedName name="Pay_Num">#REF!</definedName>
    <definedName name="Payment_Date" localSheetId="0">DATE(YEAR(Loan_Start),MONTH(Loan_Start)+Payment_Number,DAY(Loan_Start))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5">DATE(YEAR('Annex 16'!Loan_Start),MONTH('Annex 16'!Loan_Start)+Payment_Number,DAY('Annex 16'!Loan_Start))</definedName>
    <definedName name="Payment_Date" localSheetId="16">DATE(YEAR('Annex 17'!Loan_Start),MONTH('Annex 17'!Loan_Start)+Payment_Number,DAY('Annex 17'!Loan_Start))</definedName>
    <definedName name="Payment_Date" localSheetId="17">DATE(YEAR('Annex 18'!Loan_Start),MONTH('Annex 18'!Loan_Start)+Payment_Number,DAY('Annex 18'!Loan_Start))</definedName>
    <definedName name="Payment_Date" localSheetId="18">DATE(YEAR('Annex 19'!Loan_Start),MONTH('Annex 19'!Loan_Start)+Payment_Number,DAY('Annex 19'!Loan_Start))</definedName>
    <definedName name="Payment_Date" localSheetId="19">DATE(YEAR('Annex 20'!Loan_Start),MONTH('Annex 20'!Loan_Start)+Payment_Number,DAY('Annex 20'!Loan_Start))</definedName>
    <definedName name="Payment_Date" localSheetId="20">DATE(YEAR('Annex 21'!Loan_Start),MONTH('Annex 21'!Loan_Start)+Payment_Number,DAY('Annex 21'!Loan_Start))</definedName>
    <definedName name="Payment_Date" localSheetId="21">DATE(YEAR('Annex 22'!Loan_Start),MONTH('Annex 22'!Loan_Start)+Payment_Number,DAY('Annex 22'!Loan_Start))</definedName>
    <definedName name="Payment_Date" localSheetId="22">DATE(YEAR('Annex 23'!Loan_Start),MONTH('Annex 23'!Loan_Start)+Payment_Number,DAY('Annex 23'!Loan_Start))</definedName>
    <definedName name="Payment_Date" localSheetId="23">DATE(YEAR('Annex 24'!Loan_Start),MONTH('Annex 24'!Loan_Start)+Payment_Number,DAY('Annex 24'!Loan_Start))</definedName>
    <definedName name="Payment_Date" localSheetId="24">DATE(YEAR('Annex 25'!Loan_Start),MONTH('Annex 25'!Loan_Start)+Payment_Number,DAY('Annex 25'!Loan_Start))</definedName>
    <definedName name="Payment_Date" localSheetId="25">DATE(YEAR('Annex 26'!Loan_Start),MONTH('Annex 26'!Loan_Start)+Payment_Number,DAY('Annex 26'!Loan_Start))</definedName>
    <definedName name="Payment_Date" localSheetId="26">DATE(YEAR('Annex 27'!Loan_Start),MONTH('Annex 27'!Loan_Start)+Payment_Number,DAY('Annex 27'!Loan_Start))</definedName>
    <definedName name="Payment_Date" localSheetId="30">DATE(YEAR('Annex 31'!Loan_Start),MONTH('Annex 31'!Loan_Start)+Payment_Number,DAY('Annex 31'!Loan_Start))</definedName>
    <definedName name="Payment_Date" localSheetId="31">DATE(YEAR('Annex 32'!Loan_Start),MONTH('Annex 32'!Loan_Start)+Payment_Number,DAY('Annex 32'!Loan_Start))</definedName>
    <definedName name="Payment_Date" localSheetId="33">DATE(YEAR('Annex 34'!Loan_Start),MONTH('Annex 34'!Loan_Start)+Payment_Number,DAY('Annex 34'!Loan_Start))</definedName>
    <definedName name="Payment_Date" localSheetId="34">DATE(YEAR('Annex 35'!Loan_Start),MONTH('Annex 35'!Loan_Start)+Payment_Number,DAY('Annex 35'!Loan_Start))</definedName>
    <definedName name="Payment_Date" localSheetId="36">DATE(YEAR('Annex 37'!Loan_Start),MONTH('Annex 37'!Loan_Start)+Payment_Number,DAY('Annex 37'!Loan_Start))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6" hidden="1">{#N/A,#N/A,TRUE,"preg4";#N/A,#N/A,TRUE,"bazpr99"}</definedName>
    <definedName name="pazar" localSheetId="17" hidden="1">{#N/A,#N/A,TRUE,"preg4";#N/A,#N/A,TRUE,"bazpr99"}</definedName>
    <definedName name="pazar" localSheetId="18" hidden="1">{#N/A,#N/A,TRUE,"preg4";#N/A,#N/A,TRUE,"bazpr99"}</definedName>
    <definedName name="pazar" localSheetId="1" hidden="1">{#N/A,#N/A,TRUE,"preg4";#N/A,#N/A,TRUE,"bazpr99"}</definedName>
    <definedName name="pazar" localSheetId="19" hidden="1">{#N/A,#N/A,TRUE,"preg4";#N/A,#N/A,TRUE,"bazpr99"}</definedName>
    <definedName name="pazar" localSheetId="20" hidden="1">{#N/A,#N/A,TRUE,"preg4";#N/A,#N/A,TRUE,"bazpr99"}</definedName>
    <definedName name="pazar" localSheetId="21" hidden="1">{#N/A,#N/A,TRUE,"preg4";#N/A,#N/A,TRUE,"bazpr99"}</definedName>
    <definedName name="pazar" localSheetId="22" hidden="1">{#N/A,#N/A,TRUE,"preg4";#N/A,#N/A,TRUE,"bazpr99"}</definedName>
    <definedName name="pazar" localSheetId="23" hidden="1">{#N/A,#N/A,TRUE,"preg4";#N/A,#N/A,TRUE,"bazpr99"}</definedName>
    <definedName name="pazar" localSheetId="24" hidden="1">{#N/A,#N/A,TRUE,"preg4";#N/A,#N/A,TRUE,"bazpr99"}</definedName>
    <definedName name="pazar" localSheetId="25" hidden="1">{#N/A,#N/A,TRUE,"preg4";#N/A,#N/A,TRUE,"bazpr99"}</definedName>
    <definedName name="pazar" localSheetId="26" hidden="1">{#N/A,#N/A,TRUE,"preg4";#N/A,#N/A,TRUE,"bazpr99"}</definedName>
    <definedName name="pazar" localSheetId="2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5" hidden="1">{#N/A,#N/A,TRUE,"preg4";#N/A,#N/A,TRUE,"bazpr99"}</definedName>
    <definedName name="pazar" localSheetId="36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6" hidden="1">{#N/A,#N/A,TRUE,"preg4";#N/A,#N/A,TRUE,"bazpr99"}</definedName>
    <definedName name="pazar2000" localSheetId="17" hidden="1">{#N/A,#N/A,TRUE,"preg4";#N/A,#N/A,TRUE,"bazpr99"}</definedName>
    <definedName name="pazar2000" localSheetId="18" hidden="1">{#N/A,#N/A,TRUE,"preg4";#N/A,#N/A,TRUE,"bazpr99"}</definedName>
    <definedName name="pazar2000" localSheetId="1" hidden="1">{#N/A,#N/A,TRUE,"preg4";#N/A,#N/A,TRUE,"bazpr99"}</definedName>
    <definedName name="pazar2000" localSheetId="19" hidden="1">{#N/A,#N/A,TRUE,"preg4";#N/A,#N/A,TRUE,"bazpr99"}</definedName>
    <definedName name="pazar2000" localSheetId="20" hidden="1">{#N/A,#N/A,TRUE,"preg4";#N/A,#N/A,TRUE,"bazpr99"}</definedName>
    <definedName name="pazar2000" localSheetId="21" hidden="1">{#N/A,#N/A,TRUE,"preg4";#N/A,#N/A,TRUE,"bazpr99"}</definedName>
    <definedName name="pazar2000" localSheetId="22" hidden="1">{#N/A,#N/A,TRUE,"preg4";#N/A,#N/A,TRUE,"bazpr99"}</definedName>
    <definedName name="pazar2000" localSheetId="23" hidden="1">{#N/A,#N/A,TRUE,"preg4";#N/A,#N/A,TRUE,"bazpr99"}</definedName>
    <definedName name="pazar2000" localSheetId="24" hidden="1">{#N/A,#N/A,TRUE,"preg4";#N/A,#N/A,TRUE,"bazpr99"}</definedName>
    <definedName name="pazar2000" localSheetId="25" hidden="1">{#N/A,#N/A,TRUE,"preg4";#N/A,#N/A,TRUE,"bazpr99"}</definedName>
    <definedName name="pazar2000" localSheetId="26" hidden="1">{#N/A,#N/A,TRUE,"preg4";#N/A,#N/A,TRUE,"bazpr99"}</definedName>
    <definedName name="pazar2000" localSheetId="2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5" hidden="1">{#N/A,#N/A,TRUE,"preg4";#N/A,#N/A,TRUE,"bazpr99"}</definedName>
    <definedName name="pazar2000" localSheetId="36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6">#REF!</definedName>
    <definedName name="PHV_godishen" localSheetId="17">#REF!</definedName>
    <definedName name="PHV_godishen" localSheetId="18">#REF!</definedName>
    <definedName name="PHV_godishen" localSheetId="1">#REF!</definedName>
    <definedName name="PHV_godishen" localSheetId="30">#REF!</definedName>
    <definedName name="PHV_godishen" localSheetId="31">#REF!</definedName>
    <definedName name="PHV_godishen" localSheetId="36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7" hidden="1">{#N/A,#N/A,TRUE,"preg4";#N/A,#N/A,TRUE,"bazpr99"}</definedName>
    <definedName name="pita" localSheetId="18" hidden="1">{#N/A,#N/A,TRUE,"preg4";#N/A,#N/A,TRUE,"bazpr99"}</definedName>
    <definedName name="pita" localSheetId="1" hidden="1">{#N/A,#N/A,TRUE,"preg4";#N/A,#N/A,TRUE,"bazpr99"}</definedName>
    <definedName name="pita" localSheetId="19" hidden="1">{#N/A,#N/A,TRUE,"preg4";#N/A,#N/A,TRUE,"bazpr99"}</definedName>
    <definedName name="pita" localSheetId="20" hidden="1">{#N/A,#N/A,TRUE,"preg4";#N/A,#N/A,TRUE,"bazpr99"}</definedName>
    <definedName name="pita" localSheetId="21" hidden="1">{#N/A,#N/A,TRUE,"preg4";#N/A,#N/A,TRUE,"bazpr99"}</definedName>
    <definedName name="pita" localSheetId="22" hidden="1">{#N/A,#N/A,TRUE,"preg4";#N/A,#N/A,TRUE,"bazpr99"}</definedName>
    <definedName name="pita" localSheetId="23" hidden="1">{#N/A,#N/A,TRUE,"preg4";#N/A,#N/A,TRUE,"bazpr99"}</definedName>
    <definedName name="pita" localSheetId="24" hidden="1">{#N/A,#N/A,TRUE,"preg4";#N/A,#N/A,TRUE,"bazpr99"}</definedName>
    <definedName name="pita" localSheetId="25" hidden="1">{#N/A,#N/A,TRUE,"preg4";#N/A,#N/A,TRUE,"bazpr99"}</definedName>
    <definedName name="pita" localSheetId="26" hidden="1">{#N/A,#N/A,TRUE,"preg4";#N/A,#N/A,TRUE,"bazpr99"}</definedName>
    <definedName name="pita" localSheetId="2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5" hidden="1">{#N/A,#N/A,TRUE,"preg4";#N/A,#N/A,TRUE,"bazpr99"}</definedName>
    <definedName name="pita" localSheetId="36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7" hidden="1">{#N/A,#N/A,TRUE,"preg4";#N/A,#N/A,TRUE,"bazpr99"}</definedName>
    <definedName name="pitaa" localSheetId="18" hidden="1">{#N/A,#N/A,TRUE,"preg4";#N/A,#N/A,TRUE,"bazpr99"}</definedName>
    <definedName name="pitaa" localSheetId="1" hidden="1">{#N/A,#N/A,TRUE,"preg4";#N/A,#N/A,TRUE,"bazpr99"}</definedName>
    <definedName name="pitaa" localSheetId="19" hidden="1">{#N/A,#N/A,TRUE,"preg4";#N/A,#N/A,TRUE,"bazpr99"}</definedName>
    <definedName name="pitaa" localSheetId="20" hidden="1">{#N/A,#N/A,TRUE,"preg4";#N/A,#N/A,TRUE,"bazpr99"}</definedName>
    <definedName name="pitaa" localSheetId="21" hidden="1">{#N/A,#N/A,TRUE,"preg4";#N/A,#N/A,TRUE,"bazpr99"}</definedName>
    <definedName name="pitaa" localSheetId="22" hidden="1">{#N/A,#N/A,TRUE,"preg4";#N/A,#N/A,TRUE,"bazpr99"}</definedName>
    <definedName name="pitaa" localSheetId="23" hidden="1">{#N/A,#N/A,TRUE,"preg4";#N/A,#N/A,TRUE,"bazpr99"}</definedName>
    <definedName name="pitaa" localSheetId="24" hidden="1">{#N/A,#N/A,TRUE,"preg4";#N/A,#N/A,TRUE,"bazpr99"}</definedName>
    <definedName name="pitaa" localSheetId="25" hidden="1">{#N/A,#N/A,TRUE,"preg4";#N/A,#N/A,TRUE,"bazpr99"}</definedName>
    <definedName name="pitaa" localSheetId="26" hidden="1">{#N/A,#N/A,TRUE,"preg4";#N/A,#N/A,TRUE,"bazpr99"}</definedName>
    <definedName name="pitaa" localSheetId="2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5" hidden="1">{#N/A,#N/A,TRUE,"preg4";#N/A,#N/A,TRUE,"bazpr99"}</definedName>
    <definedName name="pitaa" localSheetId="36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6" hidden="1">{#N/A,#N/A,TRUE,"preg4";#N/A,#N/A,TRUE,"bazpr99"}</definedName>
    <definedName name="pl" localSheetId="17" hidden="1">{#N/A,#N/A,TRUE,"preg4";#N/A,#N/A,TRUE,"bazpr99"}</definedName>
    <definedName name="pl" localSheetId="18" hidden="1">{#N/A,#N/A,TRUE,"preg4";#N/A,#N/A,TRUE,"bazpr99"}</definedName>
    <definedName name="pl" localSheetId="1" hidden="1">{#N/A,#N/A,TRUE,"preg4";#N/A,#N/A,TRUE,"bazpr99"}</definedName>
    <definedName name="pl" localSheetId="19" hidden="1">{#N/A,#N/A,TRUE,"preg4";#N/A,#N/A,TRUE,"bazpr99"}</definedName>
    <definedName name="pl" localSheetId="20" hidden="1">{#N/A,#N/A,TRUE,"preg4";#N/A,#N/A,TRUE,"bazpr99"}</definedName>
    <definedName name="pl" localSheetId="21" hidden="1">{#N/A,#N/A,TRUE,"preg4";#N/A,#N/A,TRUE,"bazpr99"}</definedName>
    <definedName name="pl" localSheetId="22" hidden="1">{#N/A,#N/A,TRUE,"preg4";#N/A,#N/A,TRUE,"bazpr99"}</definedName>
    <definedName name="pl" localSheetId="23" hidden="1">{#N/A,#N/A,TRUE,"preg4";#N/A,#N/A,TRUE,"bazpr99"}</definedName>
    <definedName name="pl" localSheetId="24" hidden="1">{#N/A,#N/A,TRUE,"preg4";#N/A,#N/A,TRUE,"bazpr99"}</definedName>
    <definedName name="pl" localSheetId="25" hidden="1">{#N/A,#N/A,TRUE,"preg4";#N/A,#N/A,TRUE,"bazpr99"}</definedName>
    <definedName name="pl" localSheetId="26" hidden="1">{#N/A,#N/A,TRUE,"preg4";#N/A,#N/A,TRUE,"bazpr99"}</definedName>
    <definedName name="pl" localSheetId="2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5" hidden="1">{#N/A,#N/A,TRUE,"preg4";#N/A,#N/A,TRUE,"bazpr99"}</definedName>
    <definedName name="pl" localSheetId="36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7" hidden="1">{#N/A,#N/A,TRUE,"preg4";#N/A,#N/A,TRUE,"bazpr99"}</definedName>
    <definedName name="plasmani" localSheetId="18" hidden="1">{#N/A,#N/A,TRUE,"preg4";#N/A,#N/A,TRUE,"bazpr99"}</definedName>
    <definedName name="plasmani" localSheetId="1" hidden="1">{#N/A,#N/A,TRUE,"preg4";#N/A,#N/A,TRUE,"bazpr99"}</definedName>
    <definedName name="plasmani" localSheetId="19" hidden="1">{#N/A,#N/A,TRUE,"preg4";#N/A,#N/A,TRUE,"bazpr99"}</definedName>
    <definedName name="plasmani" localSheetId="20" hidden="1">{#N/A,#N/A,TRUE,"preg4";#N/A,#N/A,TRUE,"bazpr99"}</definedName>
    <definedName name="plasmani" localSheetId="21" hidden="1">{#N/A,#N/A,TRUE,"preg4";#N/A,#N/A,TRUE,"bazpr99"}</definedName>
    <definedName name="plasmani" localSheetId="22" hidden="1">{#N/A,#N/A,TRUE,"preg4";#N/A,#N/A,TRUE,"bazpr99"}</definedName>
    <definedName name="plasmani" localSheetId="23" hidden="1">{#N/A,#N/A,TRUE,"preg4";#N/A,#N/A,TRUE,"bazpr99"}</definedName>
    <definedName name="plasmani" localSheetId="24" hidden="1">{#N/A,#N/A,TRUE,"preg4";#N/A,#N/A,TRUE,"bazpr99"}</definedName>
    <definedName name="plasmani" localSheetId="25" hidden="1">{#N/A,#N/A,TRUE,"preg4";#N/A,#N/A,TRUE,"bazpr99"}</definedName>
    <definedName name="plasmani" localSheetId="26" hidden="1">{#N/A,#N/A,TRUE,"preg4";#N/A,#N/A,TRUE,"bazpr99"}</definedName>
    <definedName name="plasmani" localSheetId="2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5" hidden="1">{#N/A,#N/A,TRUE,"preg4";#N/A,#N/A,TRUE,"bazpr99"}</definedName>
    <definedName name="plasmani" localSheetId="36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7" hidden="1">{#N/A,#N/A,TRUE,"preg4";#N/A,#N/A,TRUE,"bazpr99"}</definedName>
    <definedName name="ploiu" localSheetId="18" hidden="1">{#N/A,#N/A,TRUE,"preg4";#N/A,#N/A,TRUE,"bazpr99"}</definedName>
    <definedName name="ploiu" localSheetId="1" hidden="1">{#N/A,#N/A,TRUE,"preg4";#N/A,#N/A,TRUE,"bazpr99"}</definedName>
    <definedName name="ploiu" localSheetId="19" hidden="1">{#N/A,#N/A,TRUE,"preg4";#N/A,#N/A,TRUE,"bazpr99"}</definedName>
    <definedName name="ploiu" localSheetId="20" hidden="1">{#N/A,#N/A,TRUE,"preg4";#N/A,#N/A,TRUE,"bazpr99"}</definedName>
    <definedName name="ploiu" localSheetId="21" hidden="1">{#N/A,#N/A,TRUE,"preg4";#N/A,#N/A,TRUE,"bazpr99"}</definedName>
    <definedName name="ploiu" localSheetId="22" hidden="1">{#N/A,#N/A,TRUE,"preg4";#N/A,#N/A,TRUE,"bazpr99"}</definedName>
    <definedName name="ploiu" localSheetId="23" hidden="1">{#N/A,#N/A,TRUE,"preg4";#N/A,#N/A,TRUE,"bazpr99"}</definedName>
    <definedName name="ploiu" localSheetId="24" hidden="1">{#N/A,#N/A,TRUE,"preg4";#N/A,#N/A,TRUE,"bazpr99"}</definedName>
    <definedName name="ploiu" localSheetId="25" hidden="1">{#N/A,#N/A,TRUE,"preg4";#N/A,#N/A,TRUE,"bazpr99"}</definedName>
    <definedName name="ploiu" localSheetId="26" hidden="1">{#N/A,#N/A,TRUE,"preg4";#N/A,#N/A,TRUE,"bazpr99"}</definedName>
    <definedName name="ploiu" localSheetId="2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5" hidden="1">{#N/A,#N/A,TRUE,"preg4";#N/A,#N/A,TRUE,"bazpr99"}</definedName>
    <definedName name="ploiu" localSheetId="36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6" hidden="1">{#N/A,#N/A,TRUE,"preg4";#N/A,#N/A,TRUE,"bazpr99"}</definedName>
    <definedName name="po" localSheetId="17" hidden="1">{#N/A,#N/A,TRUE,"preg4";#N/A,#N/A,TRUE,"bazpr99"}</definedName>
    <definedName name="po" localSheetId="18" hidden="1">{#N/A,#N/A,TRUE,"preg4";#N/A,#N/A,TRUE,"bazpr99"}</definedName>
    <definedName name="po" localSheetId="1" hidden="1">{#N/A,#N/A,TRUE,"preg4";#N/A,#N/A,TRUE,"bazpr99"}</definedName>
    <definedName name="po" localSheetId="19" hidden="1">{#N/A,#N/A,TRUE,"preg4";#N/A,#N/A,TRUE,"bazpr99"}</definedName>
    <definedName name="po" localSheetId="20" hidden="1">{#N/A,#N/A,TRUE,"preg4";#N/A,#N/A,TRUE,"bazpr99"}</definedName>
    <definedName name="po" localSheetId="21" hidden="1">{#N/A,#N/A,TRUE,"preg4";#N/A,#N/A,TRUE,"bazpr99"}</definedName>
    <definedName name="po" localSheetId="22" hidden="1">{#N/A,#N/A,TRUE,"preg4";#N/A,#N/A,TRUE,"bazpr99"}</definedName>
    <definedName name="po" localSheetId="23" hidden="1">{#N/A,#N/A,TRUE,"preg4";#N/A,#N/A,TRUE,"bazpr99"}</definedName>
    <definedName name="po" localSheetId="24" hidden="1">{#N/A,#N/A,TRUE,"preg4";#N/A,#N/A,TRUE,"bazpr99"}</definedName>
    <definedName name="po" localSheetId="25" hidden="1">{#N/A,#N/A,TRUE,"preg4";#N/A,#N/A,TRUE,"bazpr99"}</definedName>
    <definedName name="po" localSheetId="26" hidden="1">{#N/A,#N/A,TRUE,"preg4";#N/A,#N/A,TRUE,"bazpr99"}</definedName>
    <definedName name="po" localSheetId="2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5" hidden="1">{#N/A,#N/A,TRUE,"preg4";#N/A,#N/A,TRUE,"bazpr99"}</definedName>
    <definedName name="po" localSheetId="36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7" hidden="1">{#N/A,#N/A,TRUE,"preg4";#N/A,#N/A,TRUE,"bazpr99"}</definedName>
    <definedName name="pop" localSheetId="18" hidden="1">{#N/A,#N/A,TRUE,"preg4";#N/A,#N/A,TRUE,"bazpr99"}</definedName>
    <definedName name="pop" localSheetId="1" hidden="1">{#N/A,#N/A,TRUE,"preg4";#N/A,#N/A,TRUE,"bazpr99"}</definedName>
    <definedName name="pop" localSheetId="19" hidden="1">{#N/A,#N/A,TRUE,"preg4";#N/A,#N/A,TRUE,"bazpr99"}</definedName>
    <definedName name="pop" localSheetId="20" hidden="1">{#N/A,#N/A,TRUE,"preg4";#N/A,#N/A,TRUE,"bazpr99"}</definedName>
    <definedName name="pop" localSheetId="21" hidden="1">{#N/A,#N/A,TRUE,"preg4";#N/A,#N/A,TRUE,"bazpr99"}</definedName>
    <definedName name="pop" localSheetId="22" hidden="1">{#N/A,#N/A,TRUE,"preg4";#N/A,#N/A,TRUE,"bazpr99"}</definedName>
    <definedName name="pop" localSheetId="23" hidden="1">{#N/A,#N/A,TRUE,"preg4";#N/A,#N/A,TRUE,"bazpr99"}</definedName>
    <definedName name="pop" localSheetId="24" hidden="1">{#N/A,#N/A,TRUE,"preg4";#N/A,#N/A,TRUE,"bazpr99"}</definedName>
    <definedName name="pop" localSheetId="25" hidden="1">{#N/A,#N/A,TRUE,"preg4";#N/A,#N/A,TRUE,"bazpr99"}</definedName>
    <definedName name="pop" localSheetId="26" hidden="1">{#N/A,#N/A,TRUE,"preg4";#N/A,#N/A,TRUE,"bazpr99"}</definedName>
    <definedName name="pop" localSheetId="2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5" hidden="1">{#N/A,#N/A,TRUE,"preg4";#N/A,#N/A,TRUE,"bazpr99"}</definedName>
    <definedName name="pop" localSheetId="36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7" hidden="1">{#N/A,#N/A,TRUE,"preg4";#N/A,#N/A,TRUE,"bazpr2001"}</definedName>
    <definedName name="popopo" localSheetId="18" hidden="1">{#N/A,#N/A,TRUE,"preg4";#N/A,#N/A,TRUE,"bazpr2001"}</definedName>
    <definedName name="popopo" localSheetId="1" hidden="1">{#N/A,#N/A,TRUE,"preg4";#N/A,#N/A,TRUE,"bazpr2001"}</definedName>
    <definedName name="popopo" localSheetId="19" hidden="1">{#N/A,#N/A,TRUE,"preg4";#N/A,#N/A,TRUE,"bazpr2001"}</definedName>
    <definedName name="popopo" localSheetId="20" hidden="1">{#N/A,#N/A,TRUE,"preg4";#N/A,#N/A,TRUE,"bazpr2001"}</definedName>
    <definedName name="popopo" localSheetId="21" hidden="1">{#N/A,#N/A,TRUE,"preg4";#N/A,#N/A,TRUE,"bazpr2001"}</definedName>
    <definedName name="popopo" localSheetId="22" hidden="1">{#N/A,#N/A,TRUE,"preg4";#N/A,#N/A,TRUE,"bazpr2001"}</definedName>
    <definedName name="popopo" localSheetId="23" hidden="1">{#N/A,#N/A,TRUE,"preg4";#N/A,#N/A,TRUE,"bazpr2001"}</definedName>
    <definedName name="popopo" localSheetId="24" hidden="1">{#N/A,#N/A,TRUE,"preg4";#N/A,#N/A,TRUE,"bazpr2001"}</definedName>
    <definedName name="popopo" localSheetId="25" hidden="1">{#N/A,#N/A,TRUE,"preg4";#N/A,#N/A,TRUE,"bazpr2001"}</definedName>
    <definedName name="popopo" localSheetId="26" hidden="1">{#N/A,#N/A,TRUE,"preg4";#N/A,#N/A,TRUE,"bazpr2001"}</definedName>
    <definedName name="popopo" localSheetId="2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5" hidden="1">{#N/A,#N/A,TRUE,"preg4";#N/A,#N/A,TRUE,"bazpr2001"}</definedName>
    <definedName name="popopo" localSheetId="36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6" hidden="1">{#N/A,#N/A,TRUE,"preg4";#N/A,#N/A,TRUE,"bazpr2000"}</definedName>
    <definedName name="pp" localSheetId="17" hidden="1">{#N/A,#N/A,TRUE,"preg4";#N/A,#N/A,TRUE,"bazpr2000"}</definedName>
    <definedName name="pp" localSheetId="18" hidden="1">{#N/A,#N/A,TRUE,"preg4";#N/A,#N/A,TRUE,"bazpr2000"}</definedName>
    <definedName name="pp" localSheetId="1" hidden="1">{#N/A,#N/A,TRUE,"preg4";#N/A,#N/A,TRUE,"bazpr2000"}</definedName>
    <definedName name="pp" localSheetId="19" hidden="1">{#N/A,#N/A,TRUE,"preg4";#N/A,#N/A,TRUE,"bazpr2000"}</definedName>
    <definedName name="pp" localSheetId="20" hidden="1">{#N/A,#N/A,TRUE,"preg4";#N/A,#N/A,TRUE,"bazpr2000"}</definedName>
    <definedName name="pp" localSheetId="21" hidden="1">{#N/A,#N/A,TRUE,"preg4";#N/A,#N/A,TRUE,"bazpr2000"}</definedName>
    <definedName name="pp" localSheetId="22" hidden="1">{#N/A,#N/A,TRUE,"preg4";#N/A,#N/A,TRUE,"bazpr2000"}</definedName>
    <definedName name="pp" localSheetId="23" hidden="1">{#N/A,#N/A,TRUE,"preg4";#N/A,#N/A,TRUE,"bazpr2000"}</definedName>
    <definedName name="pp" localSheetId="24" hidden="1">{#N/A,#N/A,TRUE,"preg4";#N/A,#N/A,TRUE,"bazpr2000"}</definedName>
    <definedName name="pp" localSheetId="25" hidden="1">{#N/A,#N/A,TRUE,"preg4";#N/A,#N/A,TRUE,"bazpr2000"}</definedName>
    <definedName name="pp" localSheetId="26" hidden="1">{#N/A,#N/A,TRUE,"preg4";#N/A,#N/A,TRUE,"bazpr2000"}</definedName>
    <definedName name="pp" localSheetId="2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5" hidden="1">{#N/A,#N/A,TRUE,"preg4";#N/A,#N/A,TRUE,"bazpr2000"}</definedName>
    <definedName name="pp" localSheetId="36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14">#REF!</definedName>
    <definedName name="Princ" localSheetId="15">#REF!</definedName>
    <definedName name="Princ" localSheetId="16">#REF!</definedName>
    <definedName name="Princ" localSheetId="17">#REF!</definedName>
    <definedName name="Princ" localSheetId="18">#REF!</definedName>
    <definedName name="Princ" localSheetId="30">#REF!</definedName>
    <definedName name="Princ" localSheetId="31">#REF!</definedName>
    <definedName name="Princ" localSheetId="33">#REF!</definedName>
    <definedName name="Princ" localSheetId="34">#REF!</definedName>
    <definedName name="Princ" localSheetId="36">#REF!</definedName>
    <definedName name="Princ" localSheetId="8">#REF!</definedName>
    <definedName name="Princ">#REF!</definedName>
    <definedName name="_xlnm.Print_Area" localSheetId="0">'Annex 1'!$A$1:$N$176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5">'Annex 16'!$A$1:$AC$45</definedName>
    <definedName name="_xlnm.Print_Area" localSheetId="16">#REF!</definedName>
    <definedName name="_xlnm.Print_Area" localSheetId="17">#REF!</definedName>
    <definedName name="_xlnm.Print_Area" localSheetId="18">#REF!</definedName>
    <definedName name="_xlnm.Print_Area" localSheetId="1">'Annex 2'!$A$1:$N$96</definedName>
    <definedName name="_xlnm.Print_Area" localSheetId="27">#REF!</definedName>
    <definedName name="_xlnm.Print_Area" localSheetId="2">'Annex 3'!$B$3:$M$107</definedName>
    <definedName name="_xlnm.Print_Area" localSheetId="30">#REF!</definedName>
    <definedName name="_xlnm.Print_Area" localSheetId="31">#REF!</definedName>
    <definedName name="_xlnm.Print_Area" localSheetId="36">#REF!</definedName>
    <definedName name="_xlnm.Print_Area" localSheetId="8">#REF!</definedName>
    <definedName name="_xlnm.Print_Area">#REF!</definedName>
    <definedName name="PRINT_AREA_MI" localSheetId="14">#REF!</definedName>
    <definedName name="PRINT_AREA_MI" localSheetId="27">#REF!</definedName>
    <definedName name="PRINT_AREA_MI" localSheetId="28">#REF!</definedName>
    <definedName name="PRINT_AREA_MI" localSheetId="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3">#REF!</definedName>
    <definedName name="PRINT_AREA_MI" localSheetId="34">#REF!</definedName>
    <definedName name="PRINT_AREA_MI" localSheetId="35">#REF!</definedName>
    <definedName name="PRINT_AREA_MI" localSheetId="36">#REF!</definedName>
    <definedName name="PRINT_AREA_MI" localSheetId="8">#REF!</definedName>
    <definedName name="PRINT_AREA_MI">#REF!</definedName>
    <definedName name="Print_Area_Reset" localSheetId="0">OFFSET(Full_Print,0,0,'Annex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5">OFFSET('Annex 16'!Full_Print,0,0,'Annex 16'!Last_Row)</definedName>
    <definedName name="Print_Area_Reset" localSheetId="16">OFFSET('Annex 17'!Full_Print,0,0,'Annex 17'!Last_Row)</definedName>
    <definedName name="Print_Area_Reset" localSheetId="17">OFFSET('Annex 18'!Full_Print,0,0,'Annex 18'!Last_Row)</definedName>
    <definedName name="Print_Area_Reset" localSheetId="18">OFFSET('Annex 19'!Full_Print,0,0,'Annex 19'!Last_Row)</definedName>
    <definedName name="Print_Area_Reset" localSheetId="19">OFFSET('Annex 20'!Full_Print,0,0,'Annex 20'!Last_Row)</definedName>
    <definedName name="Print_Area_Reset" localSheetId="20">OFFSET('Annex 21'!Full_Print,0,0,'Annex 21'!Last_Row)</definedName>
    <definedName name="Print_Area_Reset" localSheetId="21">OFFSET('Annex 22'!Full_Print,0,0,'Annex 22'!Last_Row)</definedName>
    <definedName name="Print_Area_Reset" localSheetId="22">OFFSET('Annex 23'!Full_Print,0,0,'Annex 23'!Last_Row)</definedName>
    <definedName name="Print_Area_Reset" localSheetId="23">OFFSET('Annex 24'!Full_Print,0,0,'Annex 24'!Last_Row)</definedName>
    <definedName name="Print_Area_Reset" localSheetId="24">OFFSET('Annex 25'!Full_Print,0,0,'Annex 25'!Last_Row)</definedName>
    <definedName name="Print_Area_Reset" localSheetId="25">OFFSET('Annex 26'!Full_Print,0,0,'Annex 26'!Last_Row)</definedName>
    <definedName name="Print_Area_Reset" localSheetId="26">OFFSET('Annex 27'!Full_Print,0,0,'Annex 27'!Last_Row)</definedName>
    <definedName name="Print_Area_Reset" localSheetId="30">OFFSET('Annex 31'!Full_Print,0,0,'Annex 31'!Last_Row)</definedName>
    <definedName name="Print_Area_Reset" localSheetId="31">OFFSET('Annex 32'!Full_Print,0,0,'Annex 32'!Last_Row)</definedName>
    <definedName name="Print_Area_Reset" localSheetId="33">OFFSET('Annex 34'!Full_Print,0,0,'Annex 34'!Last_Row)</definedName>
    <definedName name="Print_Area_Reset" localSheetId="34">OFFSET('Annex 35'!Full_Print,0,0,'Annex 35'!Last_Row)</definedName>
    <definedName name="Print_Area_Reset" localSheetId="36">OFFSET('Annex 37'!Full_Print,0,0,'Annex 37'!Last_Row)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1">#REF!</definedName>
    <definedName name="PRINT_TITLES_MI" localSheetId="27">#REF!</definedName>
    <definedName name="PRINT_TITLES_MI" localSheetId="28">#REF!</definedName>
    <definedName name="PRINT_TITLES_MI" localSheetId="2">#REF!</definedName>
    <definedName name="PRINT_TITLES_MI" localSheetId="29">#REF!</definedName>
    <definedName name="PRINT_TITLES_MI" localSheetId="30">#REF!</definedName>
    <definedName name="PRINT_TITLES_MI" localSheetId="31">#REF!</definedName>
    <definedName name="PRINT_TITLES_MI" localSheetId="33">#REF!</definedName>
    <definedName name="PRINT_TITLES_MI" localSheetId="34">#REF!</definedName>
    <definedName name="PRINT_TITLES_MI" localSheetId="35">#REF!</definedName>
    <definedName name="PRINT_TITLES_MI" localSheetId="36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14">#REF!</definedName>
    <definedName name="profitability" localSheetId="2">#REF!</definedName>
    <definedName name="profitability" localSheetId="30">#REF!</definedName>
    <definedName name="profitability" localSheetId="31">#REF!</definedName>
    <definedName name="profitability" localSheetId="35">#REF!</definedName>
    <definedName name="profitability" localSheetId="36">#REF!</definedName>
    <definedName name="profitability" localSheetId="8">#REF!</definedName>
    <definedName name="profitability">#REF!</definedName>
    <definedName name="promgraf" localSheetId="0">[7]GRAFPROM!#REF!</definedName>
    <definedName name="promgraf" localSheetId="9">[7]GRAFPROM!#REF!</definedName>
    <definedName name="promgraf" localSheetId="10">[7]GRAFPROM!#REF!</definedName>
    <definedName name="promgraf" localSheetId="11">[7]GRAFPROM!#REF!</definedName>
    <definedName name="promgraf" localSheetId="12">[7]GRAFPROM!#REF!</definedName>
    <definedName name="promgraf" localSheetId="13">[7]GRAFPROM!#REF!</definedName>
    <definedName name="promgraf" localSheetId="14">[7]GRAFPROM!#REF!</definedName>
    <definedName name="promgraf" localSheetId="15">[7]GRAFPROM!#REF!</definedName>
    <definedName name="promgraf" localSheetId="16">[7]GRAFPROM!#REF!</definedName>
    <definedName name="promgraf" localSheetId="17">[7]GRAFPROM!#REF!</definedName>
    <definedName name="promgraf" localSheetId="18">[7]GRAFPROM!#REF!</definedName>
    <definedName name="promgraf" localSheetId="1">[7]GRAFPROM!#REF!</definedName>
    <definedName name="promgraf" localSheetId="19">[7]GRAFPROM!#REF!</definedName>
    <definedName name="promgraf" localSheetId="20">[7]GRAFPROM!#REF!</definedName>
    <definedName name="promgraf" localSheetId="21">[7]GRAFPROM!#REF!</definedName>
    <definedName name="promgraf" localSheetId="22">[7]GRAFPROM!#REF!</definedName>
    <definedName name="promgraf" localSheetId="23">[7]GRAFPROM!#REF!</definedName>
    <definedName name="promgraf" localSheetId="24">[7]GRAFPROM!#REF!</definedName>
    <definedName name="promgraf" localSheetId="25">[7]GRAFPROM!#REF!</definedName>
    <definedName name="promgraf" localSheetId="26">[7]GRAFPROM!#REF!</definedName>
    <definedName name="promgraf" localSheetId="27">[7]GRAFPROM!#REF!</definedName>
    <definedName name="promgraf" localSheetId="28">[7]GRAFPROM!#REF!</definedName>
    <definedName name="promgraf" localSheetId="2">[7]GRAFPROM!#REF!</definedName>
    <definedName name="promgraf" localSheetId="29">[7]GRAFPROM!#REF!</definedName>
    <definedName name="promgraf" localSheetId="30">[7]GRAFPROM!#REF!</definedName>
    <definedName name="promgraf" localSheetId="31">[7]GRAFPROM!#REF!</definedName>
    <definedName name="promgraf" localSheetId="33">[7]GRAFPROM!#REF!</definedName>
    <definedName name="promgraf" localSheetId="34">[7]GRAFPROM!#REF!</definedName>
    <definedName name="promgraf" localSheetId="35">[7]GRAFPROM!#REF!</definedName>
    <definedName name="promgraf" localSheetId="36">[7]GRAFPROM!#REF!</definedName>
    <definedName name="promgraf" localSheetId="3">[7]GRAFPROM!#REF!</definedName>
    <definedName name="promgraf" localSheetId="4">[7]GRAFPROM!#REF!</definedName>
    <definedName name="promgraf" localSheetId="5">[7]GRAFPROM!#REF!</definedName>
    <definedName name="promgraf" localSheetId="6">[7]GRAFPROM!#REF!</definedName>
    <definedName name="promgraf" localSheetId="7">[7]GRAFPROM!#REF!</definedName>
    <definedName name="promgraf" localSheetId="8">[7]GRAFPROM!#REF!</definedName>
    <definedName name="promgraf">[7]GRAFPROM!#REF!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17" hidden="1">{#N/A,#N/A,TRUE,"preg4";#N/A,#N/A,TRUE,"bazpr99"}</definedName>
    <definedName name="q" localSheetId="18" hidden="1">{#N/A,#N/A,TRUE,"preg4";#N/A,#N/A,TRUE,"bazpr99"}</definedName>
    <definedName name="q" localSheetId="1" hidden="1">{#N/A,#N/A,TRUE,"preg4";#N/A,#N/A,TRUE,"bazpr99"}</definedName>
    <definedName name="q" localSheetId="19" hidden="1">{#N/A,#N/A,TRUE,"preg4";#N/A,#N/A,TRUE,"bazpr99"}</definedName>
    <definedName name="q" localSheetId="20" hidden="1">{#N/A,#N/A,TRUE,"preg4";#N/A,#N/A,TRUE,"bazpr99"}</definedName>
    <definedName name="q" localSheetId="21" hidden="1">{#N/A,#N/A,TRUE,"preg4";#N/A,#N/A,TRUE,"bazpr99"}</definedName>
    <definedName name="q" localSheetId="22" hidden="1">{#N/A,#N/A,TRUE,"preg4";#N/A,#N/A,TRUE,"bazpr99"}</definedName>
    <definedName name="q" localSheetId="23" hidden="1">{#N/A,#N/A,TRUE,"preg4";#N/A,#N/A,TRUE,"bazpr99"}</definedName>
    <definedName name="q" localSheetId="24" hidden="1">{#N/A,#N/A,TRUE,"preg4";#N/A,#N/A,TRUE,"bazpr99"}</definedName>
    <definedName name="q" localSheetId="25" hidden="1">{#N/A,#N/A,TRUE,"preg4";#N/A,#N/A,TRUE,"bazpr99"}</definedName>
    <definedName name="q" localSheetId="26" hidden="1">{#N/A,#N/A,TRUE,"preg4";#N/A,#N/A,TRUE,"bazpr99"}</definedName>
    <definedName name="q" localSheetId="2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5" hidden="1">{#N/A,#N/A,TRUE,"preg4";#N/A,#N/A,TRUE,"bazpr99"}</definedName>
    <definedName name="q" localSheetId="36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6">#REF!</definedName>
    <definedName name="Q_MMF2_UVOZ" localSheetId="17">#REF!</definedName>
    <definedName name="Q_MMF2_UVOZ" localSheetId="18">#REF!</definedName>
    <definedName name="Q_MMF2_UVOZ" localSheetId="1">#REF!</definedName>
    <definedName name="Q_MMF2_UVOZ" localSheetId="2">#REF!</definedName>
    <definedName name="Q_MMF2_UVOZ" localSheetId="30">#REF!</definedName>
    <definedName name="Q_MMF2_UVOZ" localSheetId="31">#REF!</definedName>
    <definedName name="Q_MMF2_UVOZ" localSheetId="35">#REF!</definedName>
    <definedName name="Q_MMF2_UVOZ" localSheetId="36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6" hidden="1">{#N/A,#N/A,TRUE,"preg4";#N/A,#N/A,TRUE,"bazpr2000"}</definedName>
    <definedName name="qqq" localSheetId="17" hidden="1">{#N/A,#N/A,TRUE,"preg4";#N/A,#N/A,TRUE,"bazpr2000"}</definedName>
    <definedName name="qqq" localSheetId="18" hidden="1">{#N/A,#N/A,TRUE,"preg4";#N/A,#N/A,TRUE,"bazpr2000"}</definedName>
    <definedName name="qqq" localSheetId="1" hidden="1">{#N/A,#N/A,TRUE,"preg4";#N/A,#N/A,TRUE,"bazpr2000"}</definedName>
    <definedName name="qqq" localSheetId="19" hidden="1">{#N/A,#N/A,TRUE,"preg4";#N/A,#N/A,TRUE,"bazpr2000"}</definedName>
    <definedName name="qqq" localSheetId="20" hidden="1">{#N/A,#N/A,TRUE,"preg4";#N/A,#N/A,TRUE,"bazpr2000"}</definedName>
    <definedName name="qqq" localSheetId="21" hidden="1">{#N/A,#N/A,TRUE,"preg4";#N/A,#N/A,TRUE,"bazpr2000"}</definedName>
    <definedName name="qqq" localSheetId="22" hidden="1">{#N/A,#N/A,TRUE,"preg4";#N/A,#N/A,TRUE,"bazpr2000"}</definedName>
    <definedName name="qqq" localSheetId="23" hidden="1">{#N/A,#N/A,TRUE,"preg4";#N/A,#N/A,TRUE,"bazpr2000"}</definedName>
    <definedName name="qqq" localSheetId="24" hidden="1">{#N/A,#N/A,TRUE,"preg4";#N/A,#N/A,TRUE,"bazpr2000"}</definedName>
    <definedName name="qqq" localSheetId="25" hidden="1">{#N/A,#N/A,TRUE,"preg4";#N/A,#N/A,TRUE,"bazpr2000"}</definedName>
    <definedName name="qqq" localSheetId="26" hidden="1">{#N/A,#N/A,TRUE,"preg4";#N/A,#N/A,TRUE,"bazpr2000"}</definedName>
    <definedName name="qqq" localSheetId="2" hidden="1">{#N/A,#N/A,TRUE,"preg4";#N/A,#N/A,TRUE,"bazpr2000"}</definedName>
    <definedName name="qqq" localSheetId="30" hidden="1">{#N/A,#N/A,TRUE,"preg4";#N/A,#N/A,TRUE,"bazpr2000"}</definedName>
    <definedName name="qqq" localSheetId="31" hidden="1">{#N/A,#N/A,TRUE,"preg4";#N/A,#N/A,TRUE,"bazpr2000"}</definedName>
    <definedName name="qqq" localSheetId="35" hidden="1">{#N/A,#N/A,TRUE,"preg4";#N/A,#N/A,TRUE,"bazpr2000"}</definedName>
    <definedName name="qqq" localSheetId="36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6">#REF!</definedName>
    <definedName name="qryBRTRANSPROMET_period" localSheetId="17">#REF!</definedName>
    <definedName name="qryBRTRANSPROMET_period" localSheetId="18">#REF!</definedName>
    <definedName name="qryBRTRANSPROMET_period" localSheetId="1">#REF!</definedName>
    <definedName name="qryBRTRANSPROMET_period" localSheetId="2">#REF!</definedName>
    <definedName name="qryBRTRANSPROMET_period" localSheetId="30">#REF!</definedName>
    <definedName name="qryBRTRANSPROMET_period" localSheetId="31">#REF!</definedName>
    <definedName name="qryBRTRANSPROMET_period" localSheetId="35">#REF!</definedName>
    <definedName name="qryBRTRANSPROMET_period" localSheetId="36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6" hidden="1">{#N/A,#N/A,TRUE,"preg4";#N/A,#N/A,TRUE,"bazpr2000"}</definedName>
    <definedName name="qwew" localSheetId="17" hidden="1">{#N/A,#N/A,TRUE,"preg4";#N/A,#N/A,TRUE,"bazpr2000"}</definedName>
    <definedName name="qwew" localSheetId="18" hidden="1">{#N/A,#N/A,TRUE,"preg4";#N/A,#N/A,TRUE,"bazpr2000"}</definedName>
    <definedName name="qwew" localSheetId="1" hidden="1">{#N/A,#N/A,TRUE,"preg4";#N/A,#N/A,TRUE,"bazpr2000"}</definedName>
    <definedName name="qwew" localSheetId="19" hidden="1">{#N/A,#N/A,TRUE,"preg4";#N/A,#N/A,TRUE,"bazpr2000"}</definedName>
    <definedName name="qwew" localSheetId="20" hidden="1">{#N/A,#N/A,TRUE,"preg4";#N/A,#N/A,TRUE,"bazpr2000"}</definedName>
    <definedName name="qwew" localSheetId="21" hidden="1">{#N/A,#N/A,TRUE,"preg4";#N/A,#N/A,TRUE,"bazpr2000"}</definedName>
    <definedName name="qwew" localSheetId="22" hidden="1">{#N/A,#N/A,TRUE,"preg4";#N/A,#N/A,TRUE,"bazpr2000"}</definedName>
    <definedName name="qwew" localSheetId="23" hidden="1">{#N/A,#N/A,TRUE,"preg4";#N/A,#N/A,TRUE,"bazpr2000"}</definedName>
    <definedName name="qwew" localSheetId="24" hidden="1">{#N/A,#N/A,TRUE,"preg4";#N/A,#N/A,TRUE,"bazpr2000"}</definedName>
    <definedName name="qwew" localSheetId="25" hidden="1">{#N/A,#N/A,TRUE,"preg4";#N/A,#N/A,TRUE,"bazpr2000"}</definedName>
    <definedName name="qwew" localSheetId="26" hidden="1">{#N/A,#N/A,TRUE,"preg4";#N/A,#N/A,TRUE,"bazpr2000"}</definedName>
    <definedName name="qwew" localSheetId="2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5" hidden="1">{#N/A,#N/A,TRUE,"preg4";#N/A,#N/A,TRUE,"bazpr2000"}</definedName>
    <definedName name="qwew" localSheetId="36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6">#REF!</definedName>
    <definedName name="QYU_KO" localSheetId="17">#REF!</definedName>
    <definedName name="QYU_KO" localSheetId="18">#REF!</definedName>
    <definedName name="QYU_KO" localSheetId="1">#REF!</definedName>
    <definedName name="QYU_KO" localSheetId="2">#REF!</definedName>
    <definedName name="QYU_KO" localSheetId="30">#REF!</definedName>
    <definedName name="QYU_KO" localSheetId="31">#REF!</definedName>
    <definedName name="QYU_KO" localSheetId="35">#REF!</definedName>
    <definedName name="QYU_KO" localSheetId="36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6" hidden="1">{#N/A,#N/A,TRUE,"preg4";#N/A,#N/A,TRUE,"bazpr99"}</definedName>
    <definedName name="redk" localSheetId="17" hidden="1">{#N/A,#N/A,TRUE,"preg4";#N/A,#N/A,TRUE,"bazpr99"}</definedName>
    <definedName name="redk" localSheetId="18" hidden="1">{#N/A,#N/A,TRUE,"preg4";#N/A,#N/A,TRUE,"bazpr99"}</definedName>
    <definedName name="redk" localSheetId="1" hidden="1">{#N/A,#N/A,TRUE,"preg4";#N/A,#N/A,TRUE,"bazpr99"}</definedName>
    <definedName name="redk" localSheetId="19" hidden="1">{#N/A,#N/A,TRUE,"preg4";#N/A,#N/A,TRUE,"bazpr99"}</definedName>
    <definedName name="redk" localSheetId="20" hidden="1">{#N/A,#N/A,TRUE,"preg4";#N/A,#N/A,TRUE,"bazpr99"}</definedName>
    <definedName name="redk" localSheetId="21" hidden="1">{#N/A,#N/A,TRUE,"preg4";#N/A,#N/A,TRUE,"bazpr99"}</definedName>
    <definedName name="redk" localSheetId="22" hidden="1">{#N/A,#N/A,TRUE,"preg4";#N/A,#N/A,TRUE,"bazpr99"}</definedName>
    <definedName name="redk" localSheetId="23" hidden="1">{#N/A,#N/A,TRUE,"preg4";#N/A,#N/A,TRUE,"bazpr99"}</definedName>
    <definedName name="redk" localSheetId="24" hidden="1">{#N/A,#N/A,TRUE,"preg4";#N/A,#N/A,TRUE,"bazpr99"}</definedName>
    <definedName name="redk" localSheetId="25" hidden="1">{#N/A,#N/A,TRUE,"preg4";#N/A,#N/A,TRUE,"bazpr99"}</definedName>
    <definedName name="redk" localSheetId="26" hidden="1">{#N/A,#N/A,TRUE,"preg4";#N/A,#N/A,TRUE,"bazpr99"}</definedName>
    <definedName name="redk" localSheetId="2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5" hidden="1">{#N/A,#N/A,TRUE,"preg4";#N/A,#N/A,TRUE,"bazpr99"}</definedName>
    <definedName name="redk" localSheetId="36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6" hidden="1">{#N/A,#N/A,TRUE,"preg4";#N/A,#N/A,TRUE,"bazpr2001"}</definedName>
    <definedName name="rfrf" localSheetId="17" hidden="1">{#N/A,#N/A,TRUE,"preg4";#N/A,#N/A,TRUE,"bazpr2001"}</definedName>
    <definedName name="rfrf" localSheetId="18" hidden="1">{#N/A,#N/A,TRUE,"preg4";#N/A,#N/A,TRUE,"bazpr2001"}</definedName>
    <definedName name="rfrf" localSheetId="1" hidden="1">{#N/A,#N/A,TRUE,"preg4";#N/A,#N/A,TRUE,"bazpr2001"}</definedName>
    <definedName name="rfrf" localSheetId="19" hidden="1">{#N/A,#N/A,TRUE,"preg4";#N/A,#N/A,TRUE,"bazpr2001"}</definedName>
    <definedName name="rfrf" localSheetId="20" hidden="1">{#N/A,#N/A,TRUE,"preg4";#N/A,#N/A,TRUE,"bazpr2001"}</definedName>
    <definedName name="rfrf" localSheetId="21" hidden="1">{#N/A,#N/A,TRUE,"preg4";#N/A,#N/A,TRUE,"bazpr2001"}</definedName>
    <definedName name="rfrf" localSheetId="22" hidden="1">{#N/A,#N/A,TRUE,"preg4";#N/A,#N/A,TRUE,"bazpr2001"}</definedName>
    <definedName name="rfrf" localSheetId="23" hidden="1">{#N/A,#N/A,TRUE,"preg4";#N/A,#N/A,TRUE,"bazpr2001"}</definedName>
    <definedName name="rfrf" localSheetId="24" hidden="1">{#N/A,#N/A,TRUE,"preg4";#N/A,#N/A,TRUE,"bazpr2001"}</definedName>
    <definedName name="rfrf" localSheetId="25" hidden="1">{#N/A,#N/A,TRUE,"preg4";#N/A,#N/A,TRUE,"bazpr2001"}</definedName>
    <definedName name="rfrf" localSheetId="26" hidden="1">{#N/A,#N/A,TRUE,"preg4";#N/A,#N/A,TRUE,"bazpr2001"}</definedName>
    <definedName name="rfrf" localSheetId="2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5" hidden="1">{#N/A,#N/A,TRUE,"preg4";#N/A,#N/A,TRUE,"bazpr2001"}</definedName>
    <definedName name="rfrf" localSheetId="36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17" hidden="1">{#N/A,#N/A,TRUE,"preg4";#N/A,#N/A,TRUE,"bazpr99"}</definedName>
    <definedName name="rt" localSheetId="18" hidden="1">{#N/A,#N/A,TRUE,"preg4";#N/A,#N/A,TRUE,"bazpr99"}</definedName>
    <definedName name="rt" localSheetId="1" hidden="1">{#N/A,#N/A,TRUE,"preg4";#N/A,#N/A,TRUE,"bazpr99"}</definedName>
    <definedName name="rt" localSheetId="19" hidden="1">{#N/A,#N/A,TRUE,"preg4";#N/A,#N/A,TRUE,"bazpr99"}</definedName>
    <definedName name="rt" localSheetId="20" hidden="1">{#N/A,#N/A,TRUE,"preg4";#N/A,#N/A,TRUE,"bazpr99"}</definedName>
    <definedName name="rt" localSheetId="21" hidden="1">{#N/A,#N/A,TRUE,"preg4";#N/A,#N/A,TRUE,"bazpr99"}</definedName>
    <definedName name="rt" localSheetId="22" hidden="1">{#N/A,#N/A,TRUE,"preg4";#N/A,#N/A,TRUE,"bazpr99"}</definedName>
    <definedName name="rt" localSheetId="23" hidden="1">{#N/A,#N/A,TRUE,"preg4";#N/A,#N/A,TRUE,"bazpr99"}</definedName>
    <definedName name="rt" localSheetId="24" hidden="1">{#N/A,#N/A,TRUE,"preg4";#N/A,#N/A,TRUE,"bazpr99"}</definedName>
    <definedName name="rt" localSheetId="25" hidden="1">{#N/A,#N/A,TRUE,"preg4";#N/A,#N/A,TRUE,"bazpr99"}</definedName>
    <definedName name="rt" localSheetId="26" hidden="1">{#N/A,#N/A,TRUE,"preg4";#N/A,#N/A,TRUE,"bazpr99"}</definedName>
    <definedName name="rt" localSheetId="2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5" hidden="1">{#N/A,#N/A,TRUE,"preg4";#N/A,#N/A,TRUE,"bazpr99"}</definedName>
    <definedName name="rt" localSheetId="36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6" hidden="1">{#N/A,#N/A,TRUE,"preg4";#N/A,#N/A,TRUE,"bazpr99"}</definedName>
    <definedName name="s" localSheetId="17" hidden="1">{#N/A,#N/A,TRUE,"preg4";#N/A,#N/A,TRUE,"bazpr99"}</definedName>
    <definedName name="s" localSheetId="18" hidden="1">{#N/A,#N/A,TRUE,"preg4";#N/A,#N/A,TRUE,"bazpr99"}</definedName>
    <definedName name="s" localSheetId="1" hidden="1">{#N/A,#N/A,TRUE,"preg4";#N/A,#N/A,TRUE,"bazpr99"}</definedName>
    <definedName name="s" localSheetId="19" hidden="1">{#N/A,#N/A,TRUE,"preg4";#N/A,#N/A,TRUE,"bazpr99"}</definedName>
    <definedName name="s" localSheetId="20" hidden="1">{#N/A,#N/A,TRUE,"preg4";#N/A,#N/A,TRUE,"bazpr99"}</definedName>
    <definedName name="s" localSheetId="21" hidden="1">{#N/A,#N/A,TRUE,"preg4";#N/A,#N/A,TRUE,"bazpr99"}</definedName>
    <definedName name="s" localSheetId="22" hidden="1">{#N/A,#N/A,TRUE,"preg4";#N/A,#N/A,TRUE,"bazpr99"}</definedName>
    <definedName name="s" localSheetId="23" hidden="1">{#N/A,#N/A,TRUE,"preg4";#N/A,#N/A,TRUE,"bazpr99"}</definedName>
    <definedName name="s" localSheetId="24" hidden="1">{#N/A,#N/A,TRUE,"preg4";#N/A,#N/A,TRUE,"bazpr99"}</definedName>
    <definedName name="s" localSheetId="25" hidden="1">{#N/A,#N/A,TRUE,"preg4";#N/A,#N/A,TRUE,"bazpr99"}</definedName>
    <definedName name="s" localSheetId="26" hidden="1">{#N/A,#N/A,TRUE,"preg4";#N/A,#N/A,TRUE,"bazpr99"}</definedName>
    <definedName name="s" localSheetId="2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5" hidden="1">{#N/A,#N/A,TRUE,"preg4";#N/A,#N/A,TRUE,"bazpr99"}</definedName>
    <definedName name="s" localSheetId="36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6" hidden="1">{#N/A,#N/A,TRUE,"preg4";#N/A,#N/A,TRUE,"bazpr99"}</definedName>
    <definedName name="sasa" localSheetId="17" hidden="1">{#N/A,#N/A,TRUE,"preg4";#N/A,#N/A,TRUE,"bazpr99"}</definedName>
    <definedName name="sasa" localSheetId="18" hidden="1">{#N/A,#N/A,TRUE,"preg4";#N/A,#N/A,TRUE,"bazpr99"}</definedName>
    <definedName name="sasa" localSheetId="1" hidden="1">{#N/A,#N/A,TRUE,"preg4";#N/A,#N/A,TRUE,"bazpr99"}</definedName>
    <definedName name="sasa" localSheetId="19" hidden="1">{#N/A,#N/A,TRUE,"preg4";#N/A,#N/A,TRUE,"bazpr99"}</definedName>
    <definedName name="sasa" localSheetId="20" hidden="1">{#N/A,#N/A,TRUE,"preg4";#N/A,#N/A,TRUE,"bazpr99"}</definedName>
    <definedName name="sasa" localSheetId="21" hidden="1">{#N/A,#N/A,TRUE,"preg4";#N/A,#N/A,TRUE,"bazpr99"}</definedName>
    <definedName name="sasa" localSheetId="22" hidden="1">{#N/A,#N/A,TRUE,"preg4";#N/A,#N/A,TRUE,"bazpr99"}</definedName>
    <definedName name="sasa" localSheetId="23" hidden="1">{#N/A,#N/A,TRUE,"preg4";#N/A,#N/A,TRUE,"bazpr99"}</definedName>
    <definedName name="sasa" localSheetId="24" hidden="1">{#N/A,#N/A,TRUE,"preg4";#N/A,#N/A,TRUE,"bazpr99"}</definedName>
    <definedName name="sasa" localSheetId="25" hidden="1">{#N/A,#N/A,TRUE,"preg4";#N/A,#N/A,TRUE,"bazpr99"}</definedName>
    <definedName name="sasa" localSheetId="26" hidden="1">{#N/A,#N/A,TRUE,"preg4";#N/A,#N/A,TRUE,"bazpr99"}</definedName>
    <definedName name="sasa" localSheetId="2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5" hidden="1">{#N/A,#N/A,TRUE,"preg4";#N/A,#N/A,TRUE,"bazpr99"}</definedName>
    <definedName name="sasa" localSheetId="36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14">#REF!</definedName>
    <definedName name="Sched_Pay" localSheetId="15">#REF!</definedName>
    <definedName name="Sched_Pay" localSheetId="16">#REF!</definedName>
    <definedName name="Sched_Pay" localSheetId="17">#REF!</definedName>
    <definedName name="Sched_Pay" localSheetId="18">#REF!</definedName>
    <definedName name="Sched_Pay" localSheetId="30">#REF!</definedName>
    <definedName name="Sched_Pay" localSheetId="31">#REF!</definedName>
    <definedName name="Sched_Pay" localSheetId="33">#REF!</definedName>
    <definedName name="Sched_Pay" localSheetId="34">#REF!</definedName>
    <definedName name="Sched_Pay" localSheetId="36">#REF!</definedName>
    <definedName name="Sched_Pay" localSheetId="8">#REF!</definedName>
    <definedName name="Sched_Pay">#REF!</definedName>
    <definedName name="Scheduled_Extra_Payments" localSheetId="14">#REF!</definedName>
    <definedName name="Scheduled_Extra_Payments" localSheetId="30">#REF!</definedName>
    <definedName name="Scheduled_Extra_Payments" localSheetId="31">#REF!</definedName>
    <definedName name="Scheduled_Extra_Payments" localSheetId="33">#REF!</definedName>
    <definedName name="Scheduled_Extra_Payments" localSheetId="34">#REF!</definedName>
    <definedName name="Scheduled_Extra_Payments" localSheetId="36">#REF!</definedName>
    <definedName name="Scheduled_Extra_Payments" localSheetId="8">#REF!</definedName>
    <definedName name="Scheduled_Extra_Payments">#REF!</definedName>
    <definedName name="Scheduled_Interest_Rate" localSheetId="14">#REF!</definedName>
    <definedName name="Scheduled_Interest_Rate" localSheetId="30">#REF!</definedName>
    <definedName name="Scheduled_Interest_Rate" localSheetId="31">#REF!</definedName>
    <definedName name="Scheduled_Interest_Rate" localSheetId="33">#REF!</definedName>
    <definedName name="Scheduled_Interest_Rate" localSheetId="34">#REF!</definedName>
    <definedName name="Scheduled_Interest_Rate" localSheetId="36">#REF!</definedName>
    <definedName name="Scheduled_Interest_Rate" localSheetId="8">#REF!</definedName>
    <definedName name="Scheduled_Interest_Rate">#REF!</definedName>
    <definedName name="Scheduled_Monthly_Payment" localSheetId="14">#REF!</definedName>
    <definedName name="Scheduled_Monthly_Payment" localSheetId="30">#REF!</definedName>
    <definedName name="Scheduled_Monthly_Payment" localSheetId="31">#REF!</definedName>
    <definedName name="Scheduled_Monthly_Payment" localSheetId="33">#REF!</definedName>
    <definedName name="Scheduled_Monthly_Payment" localSheetId="34">#REF!</definedName>
    <definedName name="Scheduled_Monthly_Payment" localSheetId="36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17" hidden="1">{#N/A,#N/A,TRUE,"preg4";#N/A,#N/A,TRUE,"bazpr99"}</definedName>
    <definedName name="scv" localSheetId="18" hidden="1">{#N/A,#N/A,TRUE,"preg4";#N/A,#N/A,TRUE,"bazpr99"}</definedName>
    <definedName name="scv" localSheetId="1" hidden="1">{#N/A,#N/A,TRUE,"preg4";#N/A,#N/A,TRUE,"bazpr99"}</definedName>
    <definedName name="scv" localSheetId="19" hidden="1">{#N/A,#N/A,TRUE,"preg4";#N/A,#N/A,TRUE,"bazpr99"}</definedName>
    <definedName name="scv" localSheetId="20" hidden="1">{#N/A,#N/A,TRUE,"preg4";#N/A,#N/A,TRUE,"bazpr99"}</definedName>
    <definedName name="scv" localSheetId="21" hidden="1">{#N/A,#N/A,TRUE,"preg4";#N/A,#N/A,TRUE,"bazpr99"}</definedName>
    <definedName name="scv" localSheetId="22" hidden="1">{#N/A,#N/A,TRUE,"preg4";#N/A,#N/A,TRUE,"bazpr99"}</definedName>
    <definedName name="scv" localSheetId="23" hidden="1">{#N/A,#N/A,TRUE,"preg4";#N/A,#N/A,TRUE,"bazpr99"}</definedName>
    <definedName name="scv" localSheetId="24" hidden="1">{#N/A,#N/A,TRUE,"preg4";#N/A,#N/A,TRUE,"bazpr99"}</definedName>
    <definedName name="scv" localSheetId="25" hidden="1">{#N/A,#N/A,TRUE,"preg4";#N/A,#N/A,TRUE,"bazpr99"}</definedName>
    <definedName name="scv" localSheetId="26" hidden="1">{#N/A,#N/A,TRUE,"preg4";#N/A,#N/A,TRUE,"bazpr99"}</definedName>
    <definedName name="scv" localSheetId="2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5" hidden="1">{#N/A,#N/A,TRUE,"preg4";#N/A,#N/A,TRUE,"bazpr99"}</definedName>
    <definedName name="scv" localSheetId="36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17" hidden="1">{#N/A,#N/A,TRUE,"preg4";#N/A,#N/A,TRUE,"bazpr99"}</definedName>
    <definedName name="sdac" localSheetId="18" hidden="1">{#N/A,#N/A,TRUE,"preg4";#N/A,#N/A,TRUE,"bazpr99"}</definedName>
    <definedName name="sdac" localSheetId="1" hidden="1">{#N/A,#N/A,TRUE,"preg4";#N/A,#N/A,TRUE,"bazpr99"}</definedName>
    <definedName name="sdac" localSheetId="19" hidden="1">{#N/A,#N/A,TRUE,"preg4";#N/A,#N/A,TRUE,"bazpr99"}</definedName>
    <definedName name="sdac" localSheetId="20" hidden="1">{#N/A,#N/A,TRUE,"preg4";#N/A,#N/A,TRUE,"bazpr99"}</definedName>
    <definedName name="sdac" localSheetId="21" hidden="1">{#N/A,#N/A,TRUE,"preg4";#N/A,#N/A,TRUE,"bazpr99"}</definedName>
    <definedName name="sdac" localSheetId="22" hidden="1">{#N/A,#N/A,TRUE,"preg4";#N/A,#N/A,TRUE,"bazpr99"}</definedName>
    <definedName name="sdac" localSheetId="23" hidden="1">{#N/A,#N/A,TRUE,"preg4";#N/A,#N/A,TRUE,"bazpr99"}</definedName>
    <definedName name="sdac" localSheetId="24" hidden="1">{#N/A,#N/A,TRUE,"preg4";#N/A,#N/A,TRUE,"bazpr99"}</definedName>
    <definedName name="sdac" localSheetId="25" hidden="1">{#N/A,#N/A,TRUE,"preg4";#N/A,#N/A,TRUE,"bazpr99"}</definedName>
    <definedName name="sdac" localSheetId="26" hidden="1">{#N/A,#N/A,TRUE,"preg4";#N/A,#N/A,TRUE,"bazpr99"}</definedName>
    <definedName name="sdac" localSheetId="2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5" hidden="1">{#N/A,#N/A,TRUE,"preg4";#N/A,#N/A,TRUE,"bazpr99"}</definedName>
    <definedName name="sdac" localSheetId="36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[8]BAZA!#REF!</definedName>
    <definedName name="sdc" localSheetId="9">[9]BAZA!#REF!</definedName>
    <definedName name="sdc" localSheetId="10">[9]BAZA!#REF!</definedName>
    <definedName name="sdc" localSheetId="11">[9]BAZA!#REF!</definedName>
    <definedName name="sdc" localSheetId="12">[9]BAZA!#REF!</definedName>
    <definedName name="sdc" localSheetId="13">[9]BAZA!#REF!</definedName>
    <definedName name="sdc" localSheetId="14">[9]BAZA!#REF!</definedName>
    <definedName name="sdc" localSheetId="15">[10]BAZA!#REF!</definedName>
    <definedName name="sdc" localSheetId="16">[10]BAZA!#REF!</definedName>
    <definedName name="sdc" localSheetId="17">[10]BAZA!#REF!</definedName>
    <definedName name="sdc" localSheetId="18">[10]BAZA!#REF!</definedName>
    <definedName name="sdc" localSheetId="1">[8]BAZA!#REF!</definedName>
    <definedName name="sdc" localSheetId="19">[10]BAZA!#REF!</definedName>
    <definedName name="sdc" localSheetId="20">[10]BAZA!#REF!</definedName>
    <definedName name="sdc" localSheetId="21">[10]BAZA!#REF!</definedName>
    <definedName name="sdc" localSheetId="22">[10]BAZA!#REF!</definedName>
    <definedName name="sdc" localSheetId="23">[10]BAZA!#REF!</definedName>
    <definedName name="sdc" localSheetId="24">[10]BAZA!#REF!</definedName>
    <definedName name="sdc" localSheetId="25">[10]BAZA!#REF!</definedName>
    <definedName name="sdc" localSheetId="26">[10]BAZA!#REF!</definedName>
    <definedName name="sdc" localSheetId="2">[11]BAZA!#REF!</definedName>
    <definedName name="sdc" localSheetId="30">[12]BAZA!#REF!</definedName>
    <definedName name="sdc" localSheetId="31">[12]BAZA!#REF!</definedName>
    <definedName name="sdc" localSheetId="35">[11]BAZA!#REF!</definedName>
    <definedName name="sdc" localSheetId="36">[12]BAZA!#REF!</definedName>
    <definedName name="sdc" localSheetId="3">[12]BAZA!#REF!</definedName>
    <definedName name="sdc" localSheetId="4">[9]BAZA!#REF!</definedName>
    <definedName name="sdc" localSheetId="5">[9]BAZA!#REF!</definedName>
    <definedName name="sdc" localSheetId="6">[9]BAZA!#REF!</definedName>
    <definedName name="sdc" localSheetId="7">[9]BAZA!#REF!</definedName>
    <definedName name="sdc" localSheetId="8">[9]BAZA!#REF!</definedName>
    <definedName name="sdc">[12]BAZA!#REF!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6" hidden="1">{#N/A,#N/A,TRUE,"preg4";#N/A,#N/A,TRUE,"bazpr99"}</definedName>
    <definedName name="sdfds" localSheetId="17" hidden="1">{#N/A,#N/A,TRUE,"preg4";#N/A,#N/A,TRUE,"bazpr99"}</definedName>
    <definedName name="sdfds" localSheetId="18" hidden="1">{#N/A,#N/A,TRUE,"preg4";#N/A,#N/A,TRUE,"bazpr99"}</definedName>
    <definedName name="sdfds" localSheetId="1" hidden="1">{#N/A,#N/A,TRUE,"preg4";#N/A,#N/A,TRUE,"bazpr99"}</definedName>
    <definedName name="sdfds" localSheetId="19" hidden="1">{#N/A,#N/A,TRUE,"preg4";#N/A,#N/A,TRUE,"bazpr99"}</definedName>
    <definedName name="sdfds" localSheetId="20" hidden="1">{#N/A,#N/A,TRUE,"preg4";#N/A,#N/A,TRUE,"bazpr99"}</definedName>
    <definedName name="sdfds" localSheetId="21" hidden="1">{#N/A,#N/A,TRUE,"preg4";#N/A,#N/A,TRUE,"bazpr99"}</definedName>
    <definedName name="sdfds" localSheetId="22" hidden="1">{#N/A,#N/A,TRUE,"preg4";#N/A,#N/A,TRUE,"bazpr99"}</definedName>
    <definedName name="sdfds" localSheetId="23" hidden="1">{#N/A,#N/A,TRUE,"preg4";#N/A,#N/A,TRUE,"bazpr99"}</definedName>
    <definedName name="sdfds" localSheetId="24" hidden="1">{#N/A,#N/A,TRUE,"preg4";#N/A,#N/A,TRUE,"bazpr99"}</definedName>
    <definedName name="sdfds" localSheetId="25" hidden="1">{#N/A,#N/A,TRUE,"preg4";#N/A,#N/A,TRUE,"bazpr99"}</definedName>
    <definedName name="sdfds" localSheetId="26" hidden="1">{#N/A,#N/A,TRUE,"preg4";#N/A,#N/A,TRUE,"bazpr99"}</definedName>
    <definedName name="sdfds" localSheetId="2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5" hidden="1">{#N/A,#N/A,TRUE,"preg4";#N/A,#N/A,TRUE,"bazpr99"}</definedName>
    <definedName name="sdfds" localSheetId="36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17" hidden="1">{#N/A,#N/A,TRUE,"preg4";#N/A,#N/A,TRUE,"bazpr99"}</definedName>
    <definedName name="SDGCB" localSheetId="18" hidden="1">{#N/A,#N/A,TRUE,"preg4";#N/A,#N/A,TRUE,"bazpr99"}</definedName>
    <definedName name="SDGCB" localSheetId="1" hidden="1">{#N/A,#N/A,TRUE,"preg4";#N/A,#N/A,TRUE,"bazpr99"}</definedName>
    <definedName name="SDGCB" localSheetId="19" hidden="1">{#N/A,#N/A,TRUE,"preg4";#N/A,#N/A,TRUE,"bazpr99"}</definedName>
    <definedName name="SDGCB" localSheetId="20" hidden="1">{#N/A,#N/A,TRUE,"preg4";#N/A,#N/A,TRUE,"bazpr99"}</definedName>
    <definedName name="SDGCB" localSheetId="21" hidden="1">{#N/A,#N/A,TRUE,"preg4";#N/A,#N/A,TRUE,"bazpr99"}</definedName>
    <definedName name="SDGCB" localSheetId="22" hidden="1">{#N/A,#N/A,TRUE,"preg4";#N/A,#N/A,TRUE,"bazpr99"}</definedName>
    <definedName name="SDGCB" localSheetId="23" hidden="1">{#N/A,#N/A,TRUE,"preg4";#N/A,#N/A,TRUE,"bazpr99"}</definedName>
    <definedName name="SDGCB" localSheetId="24" hidden="1">{#N/A,#N/A,TRUE,"preg4";#N/A,#N/A,TRUE,"bazpr99"}</definedName>
    <definedName name="SDGCB" localSheetId="25" hidden="1">{#N/A,#N/A,TRUE,"preg4";#N/A,#N/A,TRUE,"bazpr99"}</definedName>
    <definedName name="SDGCB" localSheetId="26" hidden="1">{#N/A,#N/A,TRUE,"preg4";#N/A,#N/A,TRUE,"bazpr99"}</definedName>
    <definedName name="SDGCB" localSheetId="2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5" hidden="1">{#N/A,#N/A,TRUE,"preg4";#N/A,#N/A,TRUE,"bazpr99"}</definedName>
    <definedName name="SDGCB" localSheetId="36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17" hidden="1">{#N/A,#N/A,TRUE,"preg4";#N/A,#N/A,TRUE,"bazpr99"}</definedName>
    <definedName name="sds" localSheetId="18" hidden="1">{#N/A,#N/A,TRUE,"preg4";#N/A,#N/A,TRUE,"bazpr99"}</definedName>
    <definedName name="sds" localSheetId="1" hidden="1">{#N/A,#N/A,TRUE,"preg4";#N/A,#N/A,TRUE,"bazpr99"}</definedName>
    <definedName name="sds" localSheetId="19" hidden="1">{#N/A,#N/A,TRUE,"preg4";#N/A,#N/A,TRUE,"bazpr99"}</definedName>
    <definedName name="sds" localSheetId="20" hidden="1">{#N/A,#N/A,TRUE,"preg4";#N/A,#N/A,TRUE,"bazpr99"}</definedName>
    <definedName name="sds" localSheetId="21" hidden="1">{#N/A,#N/A,TRUE,"preg4";#N/A,#N/A,TRUE,"bazpr99"}</definedName>
    <definedName name="sds" localSheetId="22" hidden="1">{#N/A,#N/A,TRUE,"preg4";#N/A,#N/A,TRUE,"bazpr99"}</definedName>
    <definedName name="sds" localSheetId="23" hidden="1">{#N/A,#N/A,TRUE,"preg4";#N/A,#N/A,TRUE,"bazpr99"}</definedName>
    <definedName name="sds" localSheetId="24" hidden="1">{#N/A,#N/A,TRUE,"preg4";#N/A,#N/A,TRUE,"bazpr99"}</definedName>
    <definedName name="sds" localSheetId="25" hidden="1">{#N/A,#N/A,TRUE,"preg4";#N/A,#N/A,TRUE,"bazpr99"}</definedName>
    <definedName name="sds" localSheetId="26" hidden="1">{#N/A,#N/A,TRUE,"preg4";#N/A,#N/A,TRUE,"bazpr99"}</definedName>
    <definedName name="sds" localSheetId="2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5" hidden="1">{#N/A,#N/A,TRUE,"preg4";#N/A,#N/A,TRUE,"bazpr99"}</definedName>
    <definedName name="sds" localSheetId="36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17" hidden="1">{#N/A,#N/A,TRUE,"preg4";#N/A,#N/A,TRUE,"bazpr2000"}</definedName>
    <definedName name="sdvg" localSheetId="18" hidden="1">{#N/A,#N/A,TRUE,"preg4";#N/A,#N/A,TRUE,"bazpr2000"}</definedName>
    <definedName name="sdvg" localSheetId="1" hidden="1">{#N/A,#N/A,TRUE,"preg4";#N/A,#N/A,TRUE,"bazpr2000"}</definedName>
    <definedName name="sdvg" localSheetId="19" hidden="1">{#N/A,#N/A,TRUE,"preg4";#N/A,#N/A,TRUE,"bazpr2000"}</definedName>
    <definedName name="sdvg" localSheetId="20" hidden="1">{#N/A,#N/A,TRUE,"preg4";#N/A,#N/A,TRUE,"bazpr2000"}</definedName>
    <definedName name="sdvg" localSheetId="21" hidden="1">{#N/A,#N/A,TRUE,"preg4";#N/A,#N/A,TRUE,"bazpr2000"}</definedName>
    <definedName name="sdvg" localSheetId="22" hidden="1">{#N/A,#N/A,TRUE,"preg4";#N/A,#N/A,TRUE,"bazpr2000"}</definedName>
    <definedName name="sdvg" localSheetId="23" hidden="1">{#N/A,#N/A,TRUE,"preg4";#N/A,#N/A,TRUE,"bazpr2000"}</definedName>
    <definedName name="sdvg" localSheetId="24" hidden="1">{#N/A,#N/A,TRUE,"preg4";#N/A,#N/A,TRUE,"bazpr2000"}</definedName>
    <definedName name="sdvg" localSheetId="25" hidden="1">{#N/A,#N/A,TRUE,"preg4";#N/A,#N/A,TRUE,"bazpr2000"}</definedName>
    <definedName name="sdvg" localSheetId="26" hidden="1">{#N/A,#N/A,TRUE,"preg4";#N/A,#N/A,TRUE,"bazpr2000"}</definedName>
    <definedName name="sdvg" localSheetId="2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5" hidden="1">{#N/A,#N/A,TRUE,"preg4";#N/A,#N/A,TRUE,"bazpr2000"}</definedName>
    <definedName name="sdvg" localSheetId="36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6" hidden="1">{#N/A,#N/A,TRUE,"preg4";#N/A,#N/A,TRUE,"bazpr99"}</definedName>
    <definedName name="se" localSheetId="17" hidden="1">{#N/A,#N/A,TRUE,"preg4";#N/A,#N/A,TRUE,"bazpr99"}</definedName>
    <definedName name="se" localSheetId="18" hidden="1">{#N/A,#N/A,TRUE,"preg4";#N/A,#N/A,TRUE,"bazpr99"}</definedName>
    <definedName name="se" localSheetId="1" hidden="1">{#N/A,#N/A,TRUE,"preg4";#N/A,#N/A,TRUE,"bazpr99"}</definedName>
    <definedName name="se" localSheetId="19" hidden="1">{#N/A,#N/A,TRUE,"preg4";#N/A,#N/A,TRUE,"bazpr99"}</definedName>
    <definedName name="se" localSheetId="20" hidden="1">{#N/A,#N/A,TRUE,"preg4";#N/A,#N/A,TRUE,"bazpr99"}</definedName>
    <definedName name="se" localSheetId="21" hidden="1">{#N/A,#N/A,TRUE,"preg4";#N/A,#N/A,TRUE,"bazpr99"}</definedName>
    <definedName name="se" localSheetId="22" hidden="1">{#N/A,#N/A,TRUE,"preg4";#N/A,#N/A,TRUE,"bazpr99"}</definedName>
    <definedName name="se" localSheetId="23" hidden="1">{#N/A,#N/A,TRUE,"preg4";#N/A,#N/A,TRUE,"bazpr99"}</definedName>
    <definedName name="se" localSheetId="24" hidden="1">{#N/A,#N/A,TRUE,"preg4";#N/A,#N/A,TRUE,"bazpr99"}</definedName>
    <definedName name="se" localSheetId="25" hidden="1">{#N/A,#N/A,TRUE,"preg4";#N/A,#N/A,TRUE,"bazpr99"}</definedName>
    <definedName name="se" localSheetId="26" hidden="1">{#N/A,#N/A,TRUE,"preg4";#N/A,#N/A,TRUE,"bazpr99"}</definedName>
    <definedName name="se" localSheetId="2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5" hidden="1">{#N/A,#N/A,TRUE,"preg4";#N/A,#N/A,TRUE,"bazpr99"}</definedName>
    <definedName name="se" localSheetId="36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6">#REF!</definedName>
    <definedName name="Sel_Econ_Ind" localSheetId="17">#REF!</definedName>
    <definedName name="Sel_Econ_Ind" localSheetId="18">#REF!</definedName>
    <definedName name="Sel_Econ_Ind" localSheetId="1">#REF!</definedName>
    <definedName name="Sel_Econ_Ind" localSheetId="27">#REF!</definedName>
    <definedName name="Sel_Econ_Ind" localSheetId="28">#REF!</definedName>
    <definedName name="Sel_Econ_Ind" localSheetId="2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3">#REF!</definedName>
    <definedName name="Sel_Econ_Ind" localSheetId="34">#REF!</definedName>
    <definedName name="Sel_Econ_Ind" localSheetId="35">#REF!</definedName>
    <definedName name="Sel_Econ_Ind" localSheetId="36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17" hidden="1">{#N/A,#N/A,TRUE,"preg4";#N/A,#N/A,TRUE,"bazpr2001"}</definedName>
    <definedName name="sfdv" localSheetId="18" hidden="1">{#N/A,#N/A,TRUE,"preg4";#N/A,#N/A,TRUE,"bazpr2001"}</definedName>
    <definedName name="sfdv" localSheetId="1" hidden="1">{#N/A,#N/A,TRUE,"preg4";#N/A,#N/A,TRUE,"bazpr2001"}</definedName>
    <definedName name="sfdv" localSheetId="19" hidden="1">{#N/A,#N/A,TRUE,"preg4";#N/A,#N/A,TRUE,"bazpr2001"}</definedName>
    <definedName name="sfdv" localSheetId="20" hidden="1">{#N/A,#N/A,TRUE,"preg4";#N/A,#N/A,TRUE,"bazpr2001"}</definedName>
    <definedName name="sfdv" localSheetId="21" hidden="1">{#N/A,#N/A,TRUE,"preg4";#N/A,#N/A,TRUE,"bazpr2001"}</definedName>
    <definedName name="sfdv" localSheetId="22" hidden="1">{#N/A,#N/A,TRUE,"preg4";#N/A,#N/A,TRUE,"bazpr2001"}</definedName>
    <definedName name="sfdv" localSheetId="23" hidden="1">{#N/A,#N/A,TRUE,"preg4";#N/A,#N/A,TRUE,"bazpr2001"}</definedName>
    <definedName name="sfdv" localSheetId="24" hidden="1">{#N/A,#N/A,TRUE,"preg4";#N/A,#N/A,TRUE,"bazpr2001"}</definedName>
    <definedName name="sfdv" localSheetId="25" hidden="1">{#N/A,#N/A,TRUE,"preg4";#N/A,#N/A,TRUE,"bazpr2001"}</definedName>
    <definedName name="sfdv" localSheetId="26" hidden="1">{#N/A,#N/A,TRUE,"preg4";#N/A,#N/A,TRUE,"bazpr2001"}</definedName>
    <definedName name="sfdv" localSheetId="2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5" hidden="1">{#N/A,#N/A,TRUE,"preg4";#N/A,#N/A,TRUE,"bazpr2001"}</definedName>
    <definedName name="sfdv" localSheetId="36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6">#REF!</definedName>
    <definedName name="Soobra_aj__skladirawe_i_vrski" localSheetId="17">#REF!</definedName>
    <definedName name="Soobra_aj__skladirawe_i_vrski" localSheetId="18">#REF!</definedName>
    <definedName name="Soobra_aj__skladirawe_i_vrski" localSheetId="1">#REF!</definedName>
    <definedName name="Soobra_aj__skladirawe_i_vrski" localSheetId="2">#REF!</definedName>
    <definedName name="Soobra_aj__skladirawe_i_vrski" localSheetId="30">#REF!</definedName>
    <definedName name="Soobra_aj__skladirawe_i_vrski" localSheetId="31">#REF!</definedName>
    <definedName name="Soobra_aj__skladirawe_i_vrski" localSheetId="35">#REF!</definedName>
    <definedName name="Soobra_aj__skladirawe_i_vrski" localSheetId="36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6" hidden="1">{#N/A,#N/A,TRUE,"preg4";#N/A,#N/A,TRUE,"bazpr2001"}</definedName>
    <definedName name="ss" localSheetId="17" hidden="1">{#N/A,#N/A,TRUE,"preg4";#N/A,#N/A,TRUE,"bazpr2001"}</definedName>
    <definedName name="ss" localSheetId="18" hidden="1">{#N/A,#N/A,TRUE,"preg4";#N/A,#N/A,TRUE,"bazpr2001"}</definedName>
    <definedName name="ss" localSheetId="1" hidden="1">{#N/A,#N/A,TRUE,"preg4";#N/A,#N/A,TRUE,"bazpr2001"}</definedName>
    <definedName name="ss" localSheetId="19" hidden="1">{#N/A,#N/A,TRUE,"preg4";#N/A,#N/A,TRUE,"bazpr2001"}</definedName>
    <definedName name="ss" localSheetId="20" hidden="1">{#N/A,#N/A,TRUE,"preg4";#N/A,#N/A,TRUE,"bazpr2001"}</definedName>
    <definedName name="ss" localSheetId="21" hidden="1">{#N/A,#N/A,TRUE,"preg4";#N/A,#N/A,TRUE,"bazpr2001"}</definedName>
    <definedName name="ss" localSheetId="22" hidden="1">{#N/A,#N/A,TRUE,"preg4";#N/A,#N/A,TRUE,"bazpr2001"}</definedName>
    <definedName name="ss" localSheetId="23" hidden="1">{#N/A,#N/A,TRUE,"preg4";#N/A,#N/A,TRUE,"bazpr2001"}</definedName>
    <definedName name="ss" localSheetId="24" hidden="1">{#N/A,#N/A,TRUE,"preg4";#N/A,#N/A,TRUE,"bazpr2001"}</definedName>
    <definedName name="ss" localSheetId="25" hidden="1">{#N/A,#N/A,TRUE,"preg4";#N/A,#N/A,TRUE,"bazpr2001"}</definedName>
    <definedName name="ss" localSheetId="26" hidden="1">{#N/A,#N/A,TRUE,"preg4";#N/A,#N/A,TRUE,"bazpr2001"}</definedName>
    <definedName name="ss" localSheetId="2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5" hidden="1">{#N/A,#N/A,TRUE,"preg4";#N/A,#N/A,TRUE,"bazpr2001"}</definedName>
    <definedName name="ss" localSheetId="36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14">#REF!</definedName>
    <definedName name="SSpogrupi" localSheetId="15">#REF!</definedName>
    <definedName name="SSpogrupi" localSheetId="16">#REF!</definedName>
    <definedName name="SSpogrupi" localSheetId="17">#REF!</definedName>
    <definedName name="SSpogrupi" localSheetId="18">#REF!</definedName>
    <definedName name="SSpogrupi" localSheetId="27">#REF!</definedName>
    <definedName name="SSpogrupi" localSheetId="28">#REF!</definedName>
    <definedName name="SSpogrupi" localSheetId="2">#REF!</definedName>
    <definedName name="SSpogrupi" localSheetId="29">#REF!</definedName>
    <definedName name="SSpogrupi" localSheetId="30">#REF!</definedName>
    <definedName name="SSpogrupi" localSheetId="31">#REF!</definedName>
    <definedName name="SSpogrupi" localSheetId="33">#REF!</definedName>
    <definedName name="SSpogrupi" localSheetId="34">#REF!</definedName>
    <definedName name="SSpogrupi" localSheetId="35">#REF!</definedName>
    <definedName name="SSpogrupi" localSheetId="36">#REF!</definedName>
    <definedName name="SSpogrupi" localSheetId="8">#REF!</definedName>
    <definedName name="SSpogrupi">#REF!</definedName>
    <definedName name="t" localSheetId="14">#REF!</definedName>
    <definedName name="t" localSheetId="27">#REF!</definedName>
    <definedName name="t" localSheetId="28">#REF!</definedName>
    <definedName name="t" localSheetId="2">#REF!</definedName>
    <definedName name="t" localSheetId="29">#REF!</definedName>
    <definedName name="t" localSheetId="30">#REF!</definedName>
    <definedName name="t" localSheetId="31">#REF!</definedName>
    <definedName name="t" localSheetId="33">#REF!</definedName>
    <definedName name="t" localSheetId="34">#REF!</definedName>
    <definedName name="t" localSheetId="35">#REF!</definedName>
    <definedName name="t" localSheetId="36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7" hidden="1">{#N/A,#N/A,TRUE,"preg4";#N/A,#N/A,TRUE,"bazpr99"}</definedName>
    <definedName name="tabela" localSheetId="18" hidden="1">{#N/A,#N/A,TRUE,"preg4";#N/A,#N/A,TRUE,"bazpr99"}</definedName>
    <definedName name="tabela" localSheetId="1" hidden="1">{#N/A,#N/A,TRUE,"preg4";#N/A,#N/A,TRUE,"bazpr99"}</definedName>
    <definedName name="tabela" localSheetId="19" hidden="1">{#N/A,#N/A,TRUE,"preg4";#N/A,#N/A,TRUE,"bazpr99"}</definedName>
    <definedName name="tabela" localSheetId="20" hidden="1">{#N/A,#N/A,TRUE,"preg4";#N/A,#N/A,TRUE,"bazpr99"}</definedName>
    <definedName name="tabela" localSheetId="21" hidden="1">{#N/A,#N/A,TRUE,"preg4";#N/A,#N/A,TRUE,"bazpr99"}</definedName>
    <definedName name="tabela" localSheetId="22" hidden="1">{#N/A,#N/A,TRUE,"preg4";#N/A,#N/A,TRUE,"bazpr99"}</definedName>
    <definedName name="tabela" localSheetId="23" hidden="1">{#N/A,#N/A,TRUE,"preg4";#N/A,#N/A,TRUE,"bazpr99"}</definedName>
    <definedName name="tabela" localSheetId="24" hidden="1">{#N/A,#N/A,TRUE,"preg4";#N/A,#N/A,TRUE,"bazpr99"}</definedName>
    <definedName name="tabela" localSheetId="25" hidden="1">{#N/A,#N/A,TRUE,"preg4";#N/A,#N/A,TRUE,"bazpr99"}</definedName>
    <definedName name="tabela" localSheetId="26" hidden="1">{#N/A,#N/A,TRUE,"preg4";#N/A,#N/A,TRUE,"bazpr99"}</definedName>
    <definedName name="tabela" localSheetId="2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5" hidden="1">{#N/A,#N/A,TRUE,"preg4";#N/A,#N/A,TRUE,"bazpr99"}</definedName>
    <definedName name="tabela" localSheetId="36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17" hidden="1">{#N/A,#N/A,TRUE,"preg4";#N/A,#N/A,TRUE,"bazpr2001"}</definedName>
    <definedName name="teo" localSheetId="18" hidden="1">{#N/A,#N/A,TRUE,"preg4";#N/A,#N/A,TRUE,"bazpr2001"}</definedName>
    <definedName name="teo" localSheetId="1" hidden="1">{#N/A,#N/A,TRUE,"preg4";#N/A,#N/A,TRUE,"bazpr2001"}</definedName>
    <definedName name="teo" localSheetId="19" hidden="1">{#N/A,#N/A,TRUE,"preg4";#N/A,#N/A,TRUE,"bazpr2001"}</definedName>
    <definedName name="teo" localSheetId="20" hidden="1">{#N/A,#N/A,TRUE,"preg4";#N/A,#N/A,TRUE,"bazpr2001"}</definedName>
    <definedName name="teo" localSheetId="21" hidden="1">{#N/A,#N/A,TRUE,"preg4";#N/A,#N/A,TRUE,"bazpr2001"}</definedName>
    <definedName name="teo" localSheetId="22" hidden="1">{#N/A,#N/A,TRUE,"preg4";#N/A,#N/A,TRUE,"bazpr2001"}</definedName>
    <definedName name="teo" localSheetId="23" hidden="1">{#N/A,#N/A,TRUE,"preg4";#N/A,#N/A,TRUE,"bazpr2001"}</definedName>
    <definedName name="teo" localSheetId="24" hidden="1">{#N/A,#N/A,TRUE,"preg4";#N/A,#N/A,TRUE,"bazpr2001"}</definedName>
    <definedName name="teo" localSheetId="25" hidden="1">{#N/A,#N/A,TRUE,"preg4";#N/A,#N/A,TRUE,"bazpr2001"}</definedName>
    <definedName name="teo" localSheetId="26" hidden="1">{#N/A,#N/A,TRUE,"preg4";#N/A,#N/A,TRUE,"bazpr2001"}</definedName>
    <definedName name="teo" localSheetId="2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5" hidden="1">{#N/A,#N/A,TRUE,"preg4";#N/A,#N/A,TRUE,"bazpr2001"}</definedName>
    <definedName name="teo" localSheetId="36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14">#REF!</definedName>
    <definedName name="Total_Interest" localSheetId="15">#REF!</definedName>
    <definedName name="Total_Interest" localSheetId="16">#REF!</definedName>
    <definedName name="Total_Interest" localSheetId="17">#REF!</definedName>
    <definedName name="Total_Interest" localSheetId="18">#REF!</definedName>
    <definedName name="Total_Interest" localSheetId="30">#REF!</definedName>
    <definedName name="Total_Interest" localSheetId="31">#REF!</definedName>
    <definedName name="Total_Interest" localSheetId="33">#REF!</definedName>
    <definedName name="Total_Interest" localSheetId="34">#REF!</definedName>
    <definedName name="Total_Interest" localSheetId="36">#REF!</definedName>
    <definedName name="Total_Interest" localSheetId="8">#REF!</definedName>
    <definedName name="Total_Interest">#REF!</definedName>
    <definedName name="Total_Pay" localSheetId="14">#REF!</definedName>
    <definedName name="Total_Pay" localSheetId="30">#REF!</definedName>
    <definedName name="Total_Pay" localSheetId="31">#REF!</definedName>
    <definedName name="Total_Pay" localSheetId="33">#REF!</definedName>
    <definedName name="Total_Pay" localSheetId="34">#REF!</definedName>
    <definedName name="Total_Pay" localSheetId="36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5">Scheduled_Payment+Extra_Payment</definedName>
    <definedName name="Total_Payment" localSheetId="16">Scheduled_Payment+Extra_Payment</definedName>
    <definedName name="Total_Payment" localSheetId="17">Scheduled_Payment+Extra_Payment</definedName>
    <definedName name="Total_Payment" localSheetId="18">Scheduled_Payment+Extra_Payment</definedName>
    <definedName name="Total_Payment" localSheetId="19">Scheduled_Payment+Extra_Payment</definedName>
    <definedName name="Total_Payment" localSheetId="20">Scheduled_Payment+Extra_Payment</definedName>
    <definedName name="Total_Payment" localSheetId="21">Scheduled_Payment+Extra_Payment</definedName>
    <definedName name="Total_Payment" localSheetId="22">Scheduled_Payment+Extra_Payment</definedName>
    <definedName name="Total_Payment" localSheetId="23">Scheduled_Payment+Extra_Payment</definedName>
    <definedName name="Total_Payment" localSheetId="24">Scheduled_Payment+Extra_Payment</definedName>
    <definedName name="Total_Payment" localSheetId="25">Scheduled_Payment+Extra_Payment</definedName>
    <definedName name="Total_Payment" localSheetId="26">Scheduled_Payment+Extra_Payment</definedName>
    <definedName name="Total_Payment" localSheetId="30">Scheduled_Payment+Extra_Payment</definedName>
    <definedName name="Total_Payment" localSheetId="31">Scheduled_Payment+Extra_Payment</definedName>
    <definedName name="Total_Payment" localSheetId="33">Scheduled_Payment+Extra_Payment</definedName>
    <definedName name="Total_Payment" localSheetId="34">Scheduled_Payment+Extra_Payment</definedName>
    <definedName name="Total_Payment" localSheetId="36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17" hidden="1">{#N/A,#N/A,TRUE,"preg4";#N/A,#N/A,TRUE,"bazpr2001"}</definedName>
    <definedName name="trd" localSheetId="18" hidden="1">{#N/A,#N/A,TRUE,"preg4";#N/A,#N/A,TRUE,"bazpr2001"}</definedName>
    <definedName name="trd" localSheetId="1" hidden="1">{#N/A,#N/A,TRUE,"preg4";#N/A,#N/A,TRUE,"bazpr2001"}</definedName>
    <definedName name="trd" localSheetId="19" hidden="1">{#N/A,#N/A,TRUE,"preg4";#N/A,#N/A,TRUE,"bazpr2001"}</definedName>
    <definedName name="trd" localSheetId="20" hidden="1">{#N/A,#N/A,TRUE,"preg4";#N/A,#N/A,TRUE,"bazpr2001"}</definedName>
    <definedName name="trd" localSheetId="21" hidden="1">{#N/A,#N/A,TRUE,"preg4";#N/A,#N/A,TRUE,"bazpr2001"}</definedName>
    <definedName name="trd" localSheetId="22" hidden="1">{#N/A,#N/A,TRUE,"preg4";#N/A,#N/A,TRUE,"bazpr2001"}</definedName>
    <definedName name="trd" localSheetId="23" hidden="1">{#N/A,#N/A,TRUE,"preg4";#N/A,#N/A,TRUE,"bazpr2001"}</definedName>
    <definedName name="trd" localSheetId="24" hidden="1">{#N/A,#N/A,TRUE,"preg4";#N/A,#N/A,TRUE,"bazpr2001"}</definedName>
    <definedName name="trd" localSheetId="25" hidden="1">{#N/A,#N/A,TRUE,"preg4";#N/A,#N/A,TRUE,"bazpr2001"}</definedName>
    <definedName name="trd" localSheetId="26" hidden="1">{#N/A,#N/A,TRUE,"preg4";#N/A,#N/A,TRUE,"bazpr2001"}</definedName>
    <definedName name="trd" localSheetId="2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5" hidden="1">{#N/A,#N/A,TRUE,"preg4";#N/A,#N/A,TRUE,"bazpr2001"}</definedName>
    <definedName name="trd" localSheetId="36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6">#REF!</definedName>
    <definedName name="Trgovija_na_golemo_i_malo__popravka_na_motorni_vozila__motocikli_i_predmeti_za_li_na_upotreba_i_za_doma_instva" localSheetId="17">#REF!</definedName>
    <definedName name="Trgovija_na_golemo_i_malo__popravka_na_motorni_vozila__motocikli_i_predmeti_za_li_na_upotreba_i_za_doma_instva" localSheetId="18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2">#REF!</definedName>
    <definedName name="Trgovija_na_golemo_i_malo__popravka_na_motorni_vozila__motocikli_i_predmeti_za_li_na_upotreba_i_za_doma_instva" localSheetId="30">#REF!</definedName>
    <definedName name="Trgovija_na_golemo_i_malo__popravka_na_motorni_vozila__motocikli_i_predmeti_za_li_na_upotreba_i_za_doma_instva" localSheetId="31">#REF!</definedName>
    <definedName name="Trgovija_na_golemo_i_malo__popravka_na_motorni_vozila__motocikli_i_predmeti_za_li_na_upotreba_i_za_doma_instva" localSheetId="35">#REF!</definedName>
    <definedName name="Trgovija_na_golemo_i_malo__popravka_na_motorni_vozila__motocikli_i_predmeti_za_li_na_upotreba_i_za_doma_instva" localSheetId="36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2">#REF!</definedName>
    <definedName name="UVOZ_DORABOTKI_99_TRBR" localSheetId="30">#REF!</definedName>
    <definedName name="UVOZ_DORABOTKI_99_TRBR" localSheetId="31">#REF!</definedName>
    <definedName name="UVOZ_DORABOTKI_99_TRBR" localSheetId="35">#REF!</definedName>
    <definedName name="UVOZ_DORABOTKI_99_TRBR" localSheetId="36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2">#REF!</definedName>
    <definedName name="UVOZ2000_10" localSheetId="30">#REF!</definedName>
    <definedName name="UVOZ2000_10" localSheetId="31">#REF!</definedName>
    <definedName name="UVOZ2000_10" localSheetId="35">#REF!</definedName>
    <definedName name="UVOZ2000_10" localSheetId="36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2">#REF!</definedName>
    <definedName name="UVOZ2000_10_27" localSheetId="30">#REF!</definedName>
    <definedName name="UVOZ2000_10_27" localSheetId="31">#REF!</definedName>
    <definedName name="UVOZ2000_10_27" localSheetId="35">#REF!</definedName>
    <definedName name="UVOZ2000_10_27" localSheetId="36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2">#REF!</definedName>
    <definedName name="UVOZ2000_27" localSheetId="30">#REF!</definedName>
    <definedName name="UVOZ2000_27" localSheetId="31">#REF!</definedName>
    <definedName name="UVOZ2000_27" localSheetId="35">#REF!</definedName>
    <definedName name="UVOZ2000_27" localSheetId="36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2">#REF!</definedName>
    <definedName name="UVOZ2001_27" localSheetId="30">#REF!</definedName>
    <definedName name="UVOZ2001_27" localSheetId="31">#REF!</definedName>
    <definedName name="UVOZ2001_27" localSheetId="35">#REF!</definedName>
    <definedName name="UVOZ2001_27" localSheetId="36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2">#REF!</definedName>
    <definedName name="UVOZ2002_27" localSheetId="30">#REF!</definedName>
    <definedName name="UVOZ2002_27" localSheetId="31">#REF!</definedName>
    <definedName name="UVOZ2002_27" localSheetId="35">#REF!</definedName>
    <definedName name="UVOZ2002_27" localSheetId="36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2">#REF!</definedName>
    <definedName name="UVOZ2003_27" localSheetId="30">#REF!</definedName>
    <definedName name="UVOZ2003_27" localSheetId="31">#REF!</definedName>
    <definedName name="UVOZ2003_27" localSheetId="35">#REF!</definedName>
    <definedName name="UVOZ2003_27" localSheetId="36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[8]BAZA!#REF!</definedName>
    <definedName name="UVOZ98_10_27" localSheetId="9">[9]BAZA!#REF!</definedName>
    <definedName name="UVOZ98_10_27" localSheetId="10">[9]BAZA!#REF!</definedName>
    <definedName name="UVOZ98_10_27" localSheetId="11">[9]BAZA!#REF!</definedName>
    <definedName name="UVOZ98_10_27" localSheetId="12">[9]BAZA!#REF!</definedName>
    <definedName name="UVOZ98_10_27" localSheetId="13">[9]BAZA!#REF!</definedName>
    <definedName name="UVOZ98_10_27" localSheetId="14">[9]BAZA!#REF!</definedName>
    <definedName name="UVOZ98_10_27" localSheetId="15">[10]BAZA!#REF!</definedName>
    <definedName name="UVOZ98_10_27" localSheetId="16">[10]BAZA!#REF!</definedName>
    <definedName name="UVOZ98_10_27" localSheetId="17">[10]BAZA!#REF!</definedName>
    <definedName name="UVOZ98_10_27" localSheetId="18">[10]BAZA!#REF!</definedName>
    <definedName name="UVOZ98_10_27" localSheetId="1">[8]BAZA!#REF!</definedName>
    <definedName name="UVOZ98_10_27" localSheetId="19">[10]BAZA!#REF!</definedName>
    <definedName name="UVOZ98_10_27" localSheetId="20">[10]BAZA!#REF!</definedName>
    <definedName name="UVOZ98_10_27" localSheetId="21">[10]BAZA!#REF!</definedName>
    <definedName name="UVOZ98_10_27" localSheetId="22">[10]BAZA!#REF!</definedName>
    <definedName name="UVOZ98_10_27" localSheetId="23">[10]BAZA!#REF!</definedName>
    <definedName name="UVOZ98_10_27" localSheetId="24">[10]BAZA!#REF!</definedName>
    <definedName name="UVOZ98_10_27" localSheetId="25">[10]BAZA!#REF!</definedName>
    <definedName name="UVOZ98_10_27" localSheetId="26">[10]BAZA!#REF!</definedName>
    <definedName name="UVOZ98_10_27" localSheetId="2">[11]BAZA!#REF!</definedName>
    <definedName name="UVOZ98_10_27" localSheetId="30">[12]BAZA!#REF!</definedName>
    <definedName name="UVOZ98_10_27" localSheetId="31">[12]BAZA!#REF!</definedName>
    <definedName name="UVOZ98_10_27" localSheetId="35">[11]BAZA!#REF!</definedName>
    <definedName name="UVOZ98_10_27" localSheetId="36">[12]BAZA!#REF!</definedName>
    <definedName name="UVOZ98_10_27" localSheetId="3">[12]BAZA!#REF!</definedName>
    <definedName name="UVOZ98_10_27" localSheetId="4">[9]BAZA!#REF!</definedName>
    <definedName name="UVOZ98_10_27" localSheetId="5">[9]BAZA!#REF!</definedName>
    <definedName name="UVOZ98_10_27" localSheetId="6">[9]BAZA!#REF!</definedName>
    <definedName name="UVOZ98_10_27" localSheetId="7">[9]BAZA!#REF!</definedName>
    <definedName name="UVOZ98_10_27" localSheetId="8">[9]BAZA!#REF!</definedName>
    <definedName name="UVOZ98_10_27">[12]BAZA!#REF!</definedName>
    <definedName name="Values_Entered" localSheetId="0">IF(Loan_Amount*Interest_Rate*Loan_Years*Loan_Start&gt;0,1,0)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5">IF('Annex 16'!Loan_Amount*Interest_Rate*'Annex 16'!Loan_Years*'Annex 16'!Loan_Start&gt;0,1,0)</definedName>
    <definedName name="Values_Entered" localSheetId="16">IF('Annex 17'!Loan_Amount*Interest_Rate*'Annex 17'!Loan_Years*'Annex 17'!Loan_Start&gt;0,1,0)</definedName>
    <definedName name="Values_Entered" localSheetId="17">IF('Annex 18'!Loan_Amount*Interest_Rate*'Annex 18'!Loan_Years*'Annex 18'!Loan_Start&gt;0,1,0)</definedName>
    <definedName name="Values_Entered" localSheetId="18">IF('Annex 19'!Loan_Amount*Interest_Rate*'Annex 19'!Loan_Years*'Annex 19'!Loan_Start&gt;0,1,0)</definedName>
    <definedName name="Values_Entered" localSheetId="19">IF(Loan_Amount*Interest_Rate*'Annex 20'!Loan_Years*'Annex 20'!Loan_Start&gt;0,1,0)</definedName>
    <definedName name="Values_Entered" localSheetId="20">IF(Loan_Amount*Interest_Rate*'Annex 21'!Loan_Years*'Annex 21'!Loan_Start&gt;0,1,0)</definedName>
    <definedName name="Values_Entered" localSheetId="21">IF(Loan_Amount*Interest_Rate*'Annex 22'!Loan_Years*'Annex 22'!Loan_Start&gt;0,1,0)</definedName>
    <definedName name="Values_Entered" localSheetId="22">IF(Loan_Amount*Interest_Rate*'Annex 23'!Loan_Years*'Annex 23'!Loan_Start&gt;0,1,0)</definedName>
    <definedName name="Values_Entered" localSheetId="23">IF(Loan_Amount*Interest_Rate*'Annex 24'!Loan_Years*'Annex 24'!Loan_Start&gt;0,1,0)</definedName>
    <definedName name="Values_Entered" localSheetId="24">IF(Loan_Amount*Interest_Rate*'Annex 25'!Loan_Years*'Annex 25'!Loan_Start&gt;0,1,0)</definedName>
    <definedName name="Values_Entered" localSheetId="25">IF(Loan_Amount*Interest_Rate*'Annex 26'!Loan_Years*'Annex 26'!Loan_Start&gt;0,1,0)</definedName>
    <definedName name="Values_Entered" localSheetId="26">IF(Loan_Amount*Interest_Rate*'Annex 27'!Loan_Years*'Annex 27'!Loan_Start&gt;0,1,0)</definedName>
    <definedName name="Values_Entered" localSheetId="30">IF('Annex 31'!Loan_Amount*'Annex 31'!Interest_Rate*'Annex 31'!Loan_Years*'Annex 31'!Loan_Start&gt;0,1,0)</definedName>
    <definedName name="Values_Entered" localSheetId="31">IF('Annex 32'!Loan_Amount*'Annex 32'!Interest_Rate*'Annex 32'!Loan_Years*'Annex 32'!Loan_Start&gt;0,1,0)</definedName>
    <definedName name="Values_Entered" localSheetId="33">IF('Annex 34'!Loan_Amount*'Annex 34'!Interest_Rate*'Annex 34'!Loan_Years*'Annex 34'!Loan_Start&gt;0,1,0)</definedName>
    <definedName name="Values_Entered" localSheetId="34">IF('Annex 35'!Loan_Amount*'Annex 35'!Interest_Rate*'Annex 35'!Loan_Years*'Annex 35'!Loan_Start&gt;0,1,0)</definedName>
    <definedName name="Values_Entered" localSheetId="36">IF('Annex 37'!Loan_Amount*'Annex 37'!Interest_Rate*'Annex 37'!Loan_Years*'Annex 37'!Loan_Start&gt;0,1,0)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17" hidden="1">{#N/A,#N/A,TRUE,"preg4";#N/A,#N/A,TRUE,"bazpr2000"}</definedName>
    <definedName name="vnhjikjcd" localSheetId="18" hidden="1">{#N/A,#N/A,TRUE,"preg4";#N/A,#N/A,TRUE,"bazpr2000"}</definedName>
    <definedName name="vnhjikjcd" localSheetId="1" hidden="1">{#N/A,#N/A,TRUE,"preg4";#N/A,#N/A,TRUE,"bazpr2000"}</definedName>
    <definedName name="vnhjikjcd" localSheetId="19" hidden="1">{#N/A,#N/A,TRUE,"preg4";#N/A,#N/A,TRUE,"bazpr2000"}</definedName>
    <definedName name="vnhjikjcd" localSheetId="20" hidden="1">{#N/A,#N/A,TRUE,"preg4";#N/A,#N/A,TRUE,"bazpr2000"}</definedName>
    <definedName name="vnhjikjcd" localSheetId="21" hidden="1">{#N/A,#N/A,TRUE,"preg4";#N/A,#N/A,TRUE,"bazpr2000"}</definedName>
    <definedName name="vnhjikjcd" localSheetId="22" hidden="1">{#N/A,#N/A,TRUE,"preg4";#N/A,#N/A,TRUE,"bazpr2000"}</definedName>
    <definedName name="vnhjikjcd" localSheetId="23" hidden="1">{#N/A,#N/A,TRUE,"preg4";#N/A,#N/A,TRUE,"bazpr2000"}</definedName>
    <definedName name="vnhjikjcd" localSheetId="24" hidden="1">{#N/A,#N/A,TRUE,"preg4";#N/A,#N/A,TRUE,"bazpr2000"}</definedName>
    <definedName name="vnhjikjcd" localSheetId="25" hidden="1">{#N/A,#N/A,TRUE,"preg4";#N/A,#N/A,TRUE,"bazpr2000"}</definedName>
    <definedName name="vnhjikjcd" localSheetId="26" hidden="1">{#N/A,#N/A,TRUE,"preg4";#N/A,#N/A,TRUE,"bazpr2000"}</definedName>
    <definedName name="vnhjikjcd" localSheetId="2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5" hidden="1">{#N/A,#N/A,TRUE,"preg4";#N/A,#N/A,TRUE,"bazpr2000"}</definedName>
    <definedName name="vnhjikjcd" localSheetId="36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7" hidden="1">{#N/A,#N/A,TRUE,"preg4";#N/A,#N/A,TRUE,"bazpr2001"}</definedName>
    <definedName name="vtre" localSheetId="18" hidden="1">{#N/A,#N/A,TRUE,"preg4";#N/A,#N/A,TRUE,"bazpr2001"}</definedName>
    <definedName name="vtre" localSheetId="1" hidden="1">{#N/A,#N/A,TRUE,"preg4";#N/A,#N/A,TRUE,"bazpr2001"}</definedName>
    <definedName name="vtre" localSheetId="19" hidden="1">{#N/A,#N/A,TRUE,"preg4";#N/A,#N/A,TRUE,"bazpr2001"}</definedName>
    <definedName name="vtre" localSheetId="20" hidden="1">{#N/A,#N/A,TRUE,"preg4";#N/A,#N/A,TRUE,"bazpr2001"}</definedName>
    <definedName name="vtre" localSheetId="21" hidden="1">{#N/A,#N/A,TRUE,"preg4";#N/A,#N/A,TRUE,"bazpr2001"}</definedName>
    <definedName name="vtre" localSheetId="22" hidden="1">{#N/A,#N/A,TRUE,"preg4";#N/A,#N/A,TRUE,"bazpr2001"}</definedName>
    <definedName name="vtre" localSheetId="23" hidden="1">{#N/A,#N/A,TRUE,"preg4";#N/A,#N/A,TRUE,"bazpr2001"}</definedName>
    <definedName name="vtre" localSheetId="24" hidden="1">{#N/A,#N/A,TRUE,"preg4";#N/A,#N/A,TRUE,"bazpr2001"}</definedName>
    <definedName name="vtre" localSheetId="25" hidden="1">{#N/A,#N/A,TRUE,"preg4";#N/A,#N/A,TRUE,"bazpr2001"}</definedName>
    <definedName name="vtre" localSheetId="26" hidden="1">{#N/A,#N/A,TRUE,"preg4";#N/A,#N/A,TRUE,"bazpr2001"}</definedName>
    <definedName name="vtre" localSheetId="2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5" hidden="1">{#N/A,#N/A,TRUE,"preg4";#N/A,#N/A,TRUE,"bazpr2001"}</definedName>
    <definedName name="vtre" localSheetId="36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27">#REF!</definedName>
    <definedName name="w" localSheetId="28">#REF!</definedName>
    <definedName name="w" localSheetId="2">#REF!</definedName>
    <definedName name="w" localSheetId="29">#REF!</definedName>
    <definedName name="w" localSheetId="30">#REF!</definedName>
    <definedName name="w" localSheetId="31">#REF!</definedName>
    <definedName name="w" localSheetId="33">#REF!</definedName>
    <definedName name="w" localSheetId="34">#REF!</definedName>
    <definedName name="w" localSheetId="35">#REF!</definedName>
    <definedName name="w" localSheetId="36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17" hidden="1">{#N/A,#N/A,TRUE,"preg4";#N/A,#N/A,TRUE,"bazpr2000"}</definedName>
    <definedName name="wdxsdsf" localSheetId="18" hidden="1">{#N/A,#N/A,TRUE,"preg4";#N/A,#N/A,TRUE,"bazpr2000"}</definedName>
    <definedName name="wdxsdsf" localSheetId="1" hidden="1">{#N/A,#N/A,TRUE,"preg4";#N/A,#N/A,TRUE,"bazpr2000"}</definedName>
    <definedName name="wdxsdsf" localSheetId="19" hidden="1">{#N/A,#N/A,TRUE,"preg4";#N/A,#N/A,TRUE,"bazpr2000"}</definedName>
    <definedName name="wdxsdsf" localSheetId="20" hidden="1">{#N/A,#N/A,TRUE,"preg4";#N/A,#N/A,TRUE,"bazpr2000"}</definedName>
    <definedName name="wdxsdsf" localSheetId="21" hidden="1">{#N/A,#N/A,TRUE,"preg4";#N/A,#N/A,TRUE,"bazpr2000"}</definedName>
    <definedName name="wdxsdsf" localSheetId="22" hidden="1">{#N/A,#N/A,TRUE,"preg4";#N/A,#N/A,TRUE,"bazpr2000"}</definedName>
    <definedName name="wdxsdsf" localSheetId="23" hidden="1">{#N/A,#N/A,TRUE,"preg4";#N/A,#N/A,TRUE,"bazpr2000"}</definedName>
    <definedName name="wdxsdsf" localSheetId="24" hidden="1">{#N/A,#N/A,TRUE,"preg4";#N/A,#N/A,TRUE,"bazpr2000"}</definedName>
    <definedName name="wdxsdsf" localSheetId="25" hidden="1">{#N/A,#N/A,TRUE,"preg4";#N/A,#N/A,TRUE,"bazpr2000"}</definedName>
    <definedName name="wdxsdsf" localSheetId="26" hidden="1">{#N/A,#N/A,TRUE,"preg4";#N/A,#N/A,TRUE,"bazpr2000"}</definedName>
    <definedName name="wdxsdsf" localSheetId="2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5" hidden="1">{#N/A,#N/A,TRUE,"preg4";#N/A,#N/A,TRUE,"bazpr2000"}</definedName>
    <definedName name="wdxsdsf" localSheetId="36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6" hidden="1">{#N/A,#N/A,TRUE,"preg4";#N/A,#N/A,TRUE,"bazpr99"}</definedName>
    <definedName name="wfr" localSheetId="17" hidden="1">{#N/A,#N/A,TRUE,"preg4";#N/A,#N/A,TRUE,"bazpr99"}</definedName>
    <definedName name="wfr" localSheetId="18" hidden="1">{#N/A,#N/A,TRUE,"preg4";#N/A,#N/A,TRUE,"bazpr99"}</definedName>
    <definedName name="wfr" localSheetId="1" hidden="1">{#N/A,#N/A,TRUE,"preg4";#N/A,#N/A,TRUE,"bazpr99"}</definedName>
    <definedName name="wfr" localSheetId="19" hidden="1">{#N/A,#N/A,TRUE,"preg4";#N/A,#N/A,TRUE,"bazpr99"}</definedName>
    <definedName name="wfr" localSheetId="20" hidden="1">{#N/A,#N/A,TRUE,"preg4";#N/A,#N/A,TRUE,"bazpr99"}</definedName>
    <definedName name="wfr" localSheetId="21" hidden="1">{#N/A,#N/A,TRUE,"preg4";#N/A,#N/A,TRUE,"bazpr99"}</definedName>
    <definedName name="wfr" localSheetId="22" hidden="1">{#N/A,#N/A,TRUE,"preg4";#N/A,#N/A,TRUE,"bazpr99"}</definedName>
    <definedName name="wfr" localSheetId="23" hidden="1">{#N/A,#N/A,TRUE,"preg4";#N/A,#N/A,TRUE,"bazpr99"}</definedName>
    <definedName name="wfr" localSheetId="24" hidden="1">{#N/A,#N/A,TRUE,"preg4";#N/A,#N/A,TRUE,"bazpr99"}</definedName>
    <definedName name="wfr" localSheetId="25" hidden="1">{#N/A,#N/A,TRUE,"preg4";#N/A,#N/A,TRUE,"bazpr99"}</definedName>
    <definedName name="wfr" localSheetId="26" hidden="1">{#N/A,#N/A,TRUE,"preg4";#N/A,#N/A,TRUE,"bazpr99"}</definedName>
    <definedName name="wfr" localSheetId="2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5" hidden="1">{#N/A,#N/A,TRUE,"preg4";#N/A,#N/A,TRUE,"bazpr99"}</definedName>
    <definedName name="wfr" localSheetId="36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6" hidden="1">{#N/A,#N/A,TRUE,"preg4";#N/A,#N/A,TRUE,"bazpr2001"}</definedName>
    <definedName name="wrn.PAZAR." localSheetId="17" hidden="1">{#N/A,#N/A,TRUE,"preg4";#N/A,#N/A,TRUE,"bazpr2001"}</definedName>
    <definedName name="wrn.PAZAR." localSheetId="18" hidden="1">{#N/A,#N/A,TRUE,"preg4";#N/A,#N/A,TRUE,"bazpr2001"}</definedName>
    <definedName name="wrn.PAZAR." localSheetId="1" hidden="1">{#N/A,#N/A,TRUE,"preg4";#N/A,#N/A,TRUE,"bazpr2001"}</definedName>
    <definedName name="wrn.PAZAR." localSheetId="19" hidden="1">{#N/A,#N/A,TRUE,"preg4";#N/A,#N/A,TRUE,"bazpr2001"}</definedName>
    <definedName name="wrn.PAZAR." localSheetId="20" hidden="1">{#N/A,#N/A,TRUE,"preg4";#N/A,#N/A,TRUE,"bazpr2001"}</definedName>
    <definedName name="wrn.PAZAR." localSheetId="21" hidden="1">{#N/A,#N/A,TRUE,"preg4";#N/A,#N/A,TRUE,"bazpr2001"}</definedName>
    <definedName name="wrn.PAZAR." localSheetId="22" hidden="1">{#N/A,#N/A,TRUE,"preg4";#N/A,#N/A,TRUE,"bazpr2001"}</definedName>
    <definedName name="wrn.PAZAR." localSheetId="23" hidden="1">{#N/A,#N/A,TRUE,"preg4";#N/A,#N/A,TRUE,"bazpr2001"}</definedName>
    <definedName name="wrn.PAZAR." localSheetId="24" hidden="1">{#N/A,#N/A,TRUE,"preg4";#N/A,#N/A,TRUE,"bazpr2001"}</definedName>
    <definedName name="wrn.PAZAR." localSheetId="25" hidden="1">{#N/A,#N/A,TRUE,"preg4";#N/A,#N/A,TRUE,"bazpr2001"}</definedName>
    <definedName name="wrn.PAZAR." localSheetId="26" hidden="1">{#N/A,#N/A,TRUE,"preg4";#N/A,#N/A,TRUE,"bazpr2001"}</definedName>
    <definedName name="wrn.PAZAR." localSheetId="2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5" hidden="1">{#N/A,#N/A,TRUE,"preg4";#N/A,#N/A,TRUE,"bazpr2001"}</definedName>
    <definedName name="wrn.PAZAR." localSheetId="36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7" hidden="1">{#N/A,#N/A,TRUE,"preg4";#N/A,#N/A,TRUE,"bazpr2003";#N/A,#N/A,TRUE,"preg4";#N/A,#N/A,TRUE,"bazpr2003";#N/A,#N/A,TRUE,"bazpr2003"}</definedName>
    <definedName name="wrn.pazar_1." localSheetId="18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19" hidden="1">{#N/A,#N/A,TRUE,"preg4";#N/A,#N/A,TRUE,"bazpr2003";#N/A,#N/A,TRUE,"preg4";#N/A,#N/A,TRUE,"bazpr2003";#N/A,#N/A,TRUE,"bazpr2003"}</definedName>
    <definedName name="wrn.pazar_1." localSheetId="20" hidden="1">{#N/A,#N/A,TRUE,"preg4";#N/A,#N/A,TRUE,"bazpr2003";#N/A,#N/A,TRUE,"preg4";#N/A,#N/A,TRUE,"bazpr2003";#N/A,#N/A,TRUE,"bazpr2003"}</definedName>
    <definedName name="wrn.pazar_1." localSheetId="21" hidden="1">{#N/A,#N/A,TRUE,"preg4";#N/A,#N/A,TRUE,"bazpr2003";#N/A,#N/A,TRUE,"preg4";#N/A,#N/A,TRUE,"bazpr2003";#N/A,#N/A,TRUE,"bazpr2003"}</definedName>
    <definedName name="wrn.pazar_1." localSheetId="22" hidden="1">{#N/A,#N/A,TRUE,"preg4";#N/A,#N/A,TRUE,"bazpr2003";#N/A,#N/A,TRUE,"preg4";#N/A,#N/A,TRUE,"bazpr2003";#N/A,#N/A,TRUE,"bazpr2003"}</definedName>
    <definedName name="wrn.pazar_1." localSheetId="23" hidden="1">{#N/A,#N/A,TRUE,"preg4";#N/A,#N/A,TRUE,"bazpr2003";#N/A,#N/A,TRUE,"preg4";#N/A,#N/A,TRUE,"bazpr2003";#N/A,#N/A,TRUE,"bazpr2003"}</definedName>
    <definedName name="wrn.pazar_1." localSheetId="24" hidden="1">{#N/A,#N/A,TRUE,"preg4";#N/A,#N/A,TRUE,"bazpr2003";#N/A,#N/A,TRUE,"preg4";#N/A,#N/A,TRUE,"bazpr2003";#N/A,#N/A,TRUE,"bazpr2003"}</definedName>
    <definedName name="wrn.pazar_1." localSheetId="25" hidden="1">{#N/A,#N/A,TRUE,"preg4";#N/A,#N/A,TRUE,"bazpr2003";#N/A,#N/A,TRUE,"preg4";#N/A,#N/A,TRUE,"bazpr2003";#N/A,#N/A,TRUE,"bazpr2003"}</definedName>
    <definedName name="wrn.pazar_1." localSheetId="26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5" hidden="1">{#N/A,#N/A,TRUE,"preg4";#N/A,#N/A,TRUE,"bazpr2003";#N/A,#N/A,TRUE,"preg4";#N/A,#N/A,TRUE,"bazpr2003";#N/A,#N/A,TRUE,"bazpr2003"}</definedName>
    <definedName name="wrn.pazar_1." localSheetId="36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6" hidden="1">{#N/A,#N/A,TRUE,"preg4";#N/A,#N/A,TRUE,"bazpr99"}</definedName>
    <definedName name="wrn1.pazar." localSheetId="17" hidden="1">{#N/A,#N/A,TRUE,"preg4";#N/A,#N/A,TRUE,"bazpr99"}</definedName>
    <definedName name="wrn1.pazar." localSheetId="18" hidden="1">{#N/A,#N/A,TRUE,"preg4";#N/A,#N/A,TRUE,"bazpr99"}</definedName>
    <definedName name="wrn1.pazar." localSheetId="1" hidden="1">{#N/A,#N/A,TRUE,"preg4";#N/A,#N/A,TRUE,"bazpr99"}</definedName>
    <definedName name="wrn1.pazar." localSheetId="19" hidden="1">{#N/A,#N/A,TRUE,"preg4";#N/A,#N/A,TRUE,"bazpr99"}</definedName>
    <definedName name="wrn1.pazar." localSheetId="20" hidden="1">{#N/A,#N/A,TRUE,"preg4";#N/A,#N/A,TRUE,"bazpr99"}</definedName>
    <definedName name="wrn1.pazar." localSheetId="21" hidden="1">{#N/A,#N/A,TRUE,"preg4";#N/A,#N/A,TRUE,"bazpr99"}</definedName>
    <definedName name="wrn1.pazar." localSheetId="22" hidden="1">{#N/A,#N/A,TRUE,"preg4";#N/A,#N/A,TRUE,"bazpr99"}</definedName>
    <definedName name="wrn1.pazar." localSheetId="23" hidden="1">{#N/A,#N/A,TRUE,"preg4";#N/A,#N/A,TRUE,"bazpr99"}</definedName>
    <definedName name="wrn1.pazar." localSheetId="24" hidden="1">{#N/A,#N/A,TRUE,"preg4";#N/A,#N/A,TRUE,"bazpr99"}</definedName>
    <definedName name="wrn1.pazar." localSheetId="25" hidden="1">{#N/A,#N/A,TRUE,"preg4";#N/A,#N/A,TRUE,"bazpr99"}</definedName>
    <definedName name="wrn1.pazar." localSheetId="26" hidden="1">{#N/A,#N/A,TRUE,"preg4";#N/A,#N/A,TRUE,"bazpr99"}</definedName>
    <definedName name="wrn1.pazar." localSheetId="2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5" hidden="1">{#N/A,#N/A,TRUE,"preg4";#N/A,#N/A,TRUE,"bazpr99"}</definedName>
    <definedName name="wrn1.pazar." localSheetId="36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6" hidden="1">{#N/A,#N/A,TRUE,"preg4";#N/A,#N/A,TRUE,"bazpr99"}</definedName>
    <definedName name="z" localSheetId="17" hidden="1">{#N/A,#N/A,TRUE,"preg4";#N/A,#N/A,TRUE,"bazpr99"}</definedName>
    <definedName name="z" localSheetId="18" hidden="1">{#N/A,#N/A,TRUE,"preg4";#N/A,#N/A,TRUE,"bazpr99"}</definedName>
    <definedName name="z" localSheetId="1" hidden="1">{#N/A,#N/A,TRUE,"preg4";#N/A,#N/A,TRUE,"bazpr99"}</definedName>
    <definedName name="z" localSheetId="19" hidden="1">{#N/A,#N/A,TRUE,"preg4";#N/A,#N/A,TRUE,"bazpr99"}</definedName>
    <definedName name="z" localSheetId="20" hidden="1">{#N/A,#N/A,TRUE,"preg4";#N/A,#N/A,TRUE,"bazpr99"}</definedName>
    <definedName name="z" localSheetId="21" hidden="1">{#N/A,#N/A,TRUE,"preg4";#N/A,#N/A,TRUE,"bazpr99"}</definedName>
    <definedName name="z" localSheetId="22" hidden="1">{#N/A,#N/A,TRUE,"preg4";#N/A,#N/A,TRUE,"bazpr99"}</definedName>
    <definedName name="z" localSheetId="23" hidden="1">{#N/A,#N/A,TRUE,"preg4";#N/A,#N/A,TRUE,"bazpr99"}</definedName>
    <definedName name="z" localSheetId="24" hidden="1">{#N/A,#N/A,TRUE,"preg4";#N/A,#N/A,TRUE,"bazpr99"}</definedName>
    <definedName name="z" localSheetId="25" hidden="1">{#N/A,#N/A,TRUE,"preg4";#N/A,#N/A,TRUE,"bazpr99"}</definedName>
    <definedName name="z" localSheetId="26" hidden="1">{#N/A,#N/A,TRUE,"preg4";#N/A,#N/A,TRUE,"bazpr99"}</definedName>
    <definedName name="z" localSheetId="2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5" hidden="1">{#N/A,#N/A,TRUE,"preg4";#N/A,#N/A,TRUE,"bazpr99"}</definedName>
    <definedName name="z" localSheetId="36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7" hidden="1">{#N/A,#N/A,TRUE,"preg4";#N/A,#N/A,TRUE,"bazpr2001"}</definedName>
    <definedName name="zadolzenost" localSheetId="18" hidden="1">{#N/A,#N/A,TRUE,"preg4";#N/A,#N/A,TRUE,"bazpr2001"}</definedName>
    <definedName name="zadolzenost" localSheetId="1" hidden="1">{#N/A,#N/A,TRUE,"preg4";#N/A,#N/A,TRUE,"bazpr2001"}</definedName>
    <definedName name="zadolzenost" localSheetId="19" hidden="1">{#N/A,#N/A,TRUE,"preg4";#N/A,#N/A,TRUE,"bazpr2001"}</definedName>
    <definedName name="zadolzenost" localSheetId="20" hidden="1">{#N/A,#N/A,TRUE,"preg4";#N/A,#N/A,TRUE,"bazpr2001"}</definedName>
    <definedName name="zadolzenost" localSheetId="21" hidden="1">{#N/A,#N/A,TRUE,"preg4";#N/A,#N/A,TRUE,"bazpr2001"}</definedName>
    <definedName name="zadolzenost" localSheetId="22" hidden="1">{#N/A,#N/A,TRUE,"preg4";#N/A,#N/A,TRUE,"bazpr2001"}</definedName>
    <definedName name="zadolzenost" localSheetId="23" hidden="1">{#N/A,#N/A,TRUE,"preg4";#N/A,#N/A,TRUE,"bazpr2001"}</definedName>
    <definedName name="zadolzenost" localSheetId="24" hidden="1">{#N/A,#N/A,TRUE,"preg4";#N/A,#N/A,TRUE,"bazpr2001"}</definedName>
    <definedName name="zadolzenost" localSheetId="25" hidden="1">{#N/A,#N/A,TRUE,"preg4";#N/A,#N/A,TRUE,"bazpr2001"}</definedName>
    <definedName name="zadolzenost" localSheetId="26" hidden="1">{#N/A,#N/A,TRUE,"preg4";#N/A,#N/A,TRUE,"bazpr2001"}</definedName>
    <definedName name="zadolzenost" localSheetId="2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5" hidden="1">{#N/A,#N/A,TRUE,"preg4";#N/A,#N/A,TRUE,"bazpr2001"}</definedName>
    <definedName name="zadolzenost" localSheetId="36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6">#REF!</definedName>
    <definedName name="Zemjodelstvo" localSheetId="17">#REF!</definedName>
    <definedName name="Zemjodelstvo" localSheetId="18">#REF!</definedName>
    <definedName name="Zemjodelstvo" localSheetId="1">#REF!</definedName>
    <definedName name="Zemjodelstvo" localSheetId="2">#REF!</definedName>
    <definedName name="Zemjodelstvo" localSheetId="30">#REF!</definedName>
    <definedName name="Zemjodelstvo" localSheetId="31">#REF!</definedName>
    <definedName name="Zemjodelstvo" localSheetId="35">#REF!</definedName>
    <definedName name="Zemjodelstvo" localSheetId="36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6" hidden="1">{#N/A,#N/A,TRUE,"preg4";#N/A,#N/A,TRUE,"bazpr2000"}</definedName>
    <definedName name="zz" localSheetId="17" hidden="1">{#N/A,#N/A,TRUE,"preg4";#N/A,#N/A,TRUE,"bazpr2000"}</definedName>
    <definedName name="zz" localSheetId="18" hidden="1">{#N/A,#N/A,TRUE,"preg4";#N/A,#N/A,TRUE,"bazpr2000"}</definedName>
    <definedName name="zz" localSheetId="1" hidden="1">{#N/A,#N/A,TRUE,"preg4";#N/A,#N/A,TRUE,"bazpr2000"}</definedName>
    <definedName name="zz" localSheetId="19" hidden="1">{#N/A,#N/A,TRUE,"preg4";#N/A,#N/A,TRUE,"bazpr2000"}</definedName>
    <definedName name="zz" localSheetId="20" hidden="1">{#N/A,#N/A,TRUE,"preg4";#N/A,#N/A,TRUE,"bazpr2000"}</definedName>
    <definedName name="zz" localSheetId="21" hidden="1">{#N/A,#N/A,TRUE,"preg4";#N/A,#N/A,TRUE,"bazpr2000"}</definedName>
    <definedName name="zz" localSheetId="22" hidden="1">{#N/A,#N/A,TRUE,"preg4";#N/A,#N/A,TRUE,"bazpr2000"}</definedName>
    <definedName name="zz" localSheetId="23" hidden="1">{#N/A,#N/A,TRUE,"preg4";#N/A,#N/A,TRUE,"bazpr2000"}</definedName>
    <definedName name="zz" localSheetId="24" hidden="1">{#N/A,#N/A,TRUE,"preg4";#N/A,#N/A,TRUE,"bazpr2000"}</definedName>
    <definedName name="zz" localSheetId="25" hidden="1">{#N/A,#N/A,TRUE,"preg4";#N/A,#N/A,TRUE,"bazpr2000"}</definedName>
    <definedName name="zz" localSheetId="26" hidden="1">{#N/A,#N/A,TRUE,"preg4";#N/A,#N/A,TRUE,"bazpr2000"}</definedName>
    <definedName name="zz" localSheetId="2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5" hidden="1">{#N/A,#N/A,TRUE,"preg4";#N/A,#N/A,TRUE,"bazpr2000"}</definedName>
    <definedName name="zz" localSheetId="36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6" hidden="1">{#N/A,#N/A,TRUE,"preg4";#N/A,#N/A,TRUE,"bazpr99"}</definedName>
    <definedName name="zzzz" localSheetId="17" hidden="1">{#N/A,#N/A,TRUE,"preg4";#N/A,#N/A,TRUE,"bazpr99"}</definedName>
    <definedName name="zzzz" localSheetId="18" hidden="1">{#N/A,#N/A,TRUE,"preg4";#N/A,#N/A,TRUE,"bazpr99"}</definedName>
    <definedName name="zzzz" localSheetId="1" hidden="1">{#N/A,#N/A,TRUE,"preg4";#N/A,#N/A,TRUE,"bazpr99"}</definedName>
    <definedName name="zzzz" localSheetId="19" hidden="1">{#N/A,#N/A,TRUE,"preg4";#N/A,#N/A,TRUE,"bazpr99"}</definedName>
    <definedName name="zzzz" localSheetId="20" hidden="1">{#N/A,#N/A,TRUE,"preg4";#N/A,#N/A,TRUE,"bazpr99"}</definedName>
    <definedName name="zzzz" localSheetId="21" hidden="1">{#N/A,#N/A,TRUE,"preg4";#N/A,#N/A,TRUE,"bazpr99"}</definedName>
    <definedName name="zzzz" localSheetId="22" hidden="1">{#N/A,#N/A,TRUE,"preg4";#N/A,#N/A,TRUE,"bazpr99"}</definedName>
    <definedName name="zzzz" localSheetId="23" hidden="1">{#N/A,#N/A,TRUE,"preg4";#N/A,#N/A,TRUE,"bazpr99"}</definedName>
    <definedName name="zzzz" localSheetId="24" hidden="1">{#N/A,#N/A,TRUE,"preg4";#N/A,#N/A,TRUE,"bazpr99"}</definedName>
    <definedName name="zzzz" localSheetId="25" hidden="1">{#N/A,#N/A,TRUE,"preg4";#N/A,#N/A,TRUE,"bazpr99"}</definedName>
    <definedName name="zzzz" localSheetId="26" hidden="1">{#N/A,#N/A,TRUE,"preg4";#N/A,#N/A,TRUE,"bazpr99"}</definedName>
    <definedName name="zzzz" localSheetId="2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5" hidden="1">{#N/A,#N/A,TRUE,"preg4";#N/A,#N/A,TRUE,"bazpr99"}</definedName>
    <definedName name="zzzz" localSheetId="36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14">#REF!</definedName>
    <definedName name="а" localSheetId="15">#REF!</definedName>
    <definedName name="а" localSheetId="16">#REF!</definedName>
    <definedName name="а" localSheetId="17">#REF!</definedName>
    <definedName name="а" localSheetId="18">#REF!</definedName>
    <definedName name="а" localSheetId="27">#REF!</definedName>
    <definedName name="а" localSheetId="28">#REF!</definedName>
    <definedName name="а" localSheetId="29">#REF!</definedName>
    <definedName name="а" localSheetId="30">#REF!</definedName>
    <definedName name="а" localSheetId="31">#REF!</definedName>
    <definedName name="а" localSheetId="36">#REF!</definedName>
    <definedName name="а" localSheetId="8">#REF!</definedName>
    <definedName name="а">#REF!</definedName>
  </definedNames>
  <calcPr calcId="152511"/>
</workbook>
</file>

<file path=xl/calcChain.xml><?xml version="1.0" encoding="utf-8"?>
<calcChain xmlns="http://schemas.openxmlformats.org/spreadsheetml/2006/main">
  <c r="K24" i="40" l="1"/>
  <c r="J24" i="40"/>
  <c r="I24" i="40"/>
  <c r="H24" i="40"/>
  <c r="N13" i="37" l="1"/>
  <c r="L14" i="37" s="1"/>
  <c r="L15" i="37" s="1"/>
  <c r="M13" i="37"/>
  <c r="L13" i="37"/>
  <c r="K13" i="37"/>
  <c r="J13" i="37"/>
  <c r="I13" i="37"/>
  <c r="I14" i="37" s="1"/>
  <c r="I15" i="37" s="1"/>
  <c r="H13" i="37"/>
  <c r="G13" i="37"/>
  <c r="F13" i="37"/>
  <c r="F14" i="37" s="1"/>
  <c r="F15" i="37" s="1"/>
  <c r="E13" i="37"/>
  <c r="D13" i="37"/>
  <c r="C13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N9" i="37"/>
  <c r="M9" i="37"/>
  <c r="L9" i="37"/>
  <c r="K9" i="37"/>
  <c r="J9" i="37"/>
  <c r="I9" i="37"/>
  <c r="H9" i="37"/>
  <c r="G9" i="37"/>
  <c r="F9" i="37"/>
  <c r="E9" i="37"/>
  <c r="D9" i="37"/>
  <c r="C9" i="37"/>
  <c r="N8" i="37"/>
  <c r="M8" i="37"/>
  <c r="L8" i="37"/>
  <c r="K8" i="37"/>
  <c r="J8" i="37"/>
  <c r="I8" i="37"/>
  <c r="H8" i="37"/>
  <c r="G8" i="37"/>
  <c r="F8" i="37"/>
  <c r="E8" i="37"/>
  <c r="D8" i="37"/>
  <c r="C8" i="37"/>
  <c r="C14" i="37" l="1"/>
  <c r="C15" i="37" s="1"/>
  <c r="G19" i="7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<sst xmlns="http://schemas.openxmlformats.org/spreadsheetml/2006/main" count="1907" uniqueCount="920">
  <si>
    <t>Големи банки</t>
  </si>
  <si>
    <t>Средни банки</t>
  </si>
  <si>
    <t>Мали банки</t>
  </si>
  <si>
    <t>unrealised</t>
  </si>
  <si>
    <t>Gross profit</t>
  </si>
  <si>
    <t>12.2014</t>
  </si>
  <si>
    <t xml:space="preserve"> </t>
  </si>
  <si>
    <t>3.2015</t>
  </si>
  <si>
    <t>9.2014</t>
  </si>
  <si>
    <t>Annex 12</t>
  </si>
  <si>
    <t>Annex 15</t>
  </si>
  <si>
    <t>Sector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</si>
  <si>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</si>
  <si>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</si>
  <si>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</si>
  <si>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</si>
  <si>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</si>
  <si>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</si>
  <si>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</si>
  <si>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</si>
  <si>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</si>
  <si>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</si>
  <si>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</si>
  <si>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</si>
  <si>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</si>
  <si>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</si>
  <si>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</si>
  <si>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Annex 14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</si>
  <si>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</si>
  <si>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</si>
  <si>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</si>
  <si>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</si>
  <si>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</si>
  <si>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</si>
  <si>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</si>
  <si>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</si>
  <si>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</si>
  <si>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</si>
  <si>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</si>
  <si>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</si>
  <si>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</si>
  <si>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</si>
  <si>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</si>
  <si>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</si>
  <si>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</si>
  <si>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</si>
  <si>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</si>
  <si>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</si>
  <si>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</si>
  <si>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</si>
  <si>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</si>
  <si>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Annex 10</t>
  </si>
  <si>
    <t>Absolute growth of deposits</t>
  </si>
  <si>
    <t>Growth in %</t>
  </si>
  <si>
    <t>Structure of the growth</t>
  </si>
  <si>
    <t>Annex 7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</si>
  <si>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</si>
  <si>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</si>
  <si>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</si>
  <si>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</si>
  <si>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</si>
  <si>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</si>
  <si>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</si>
  <si>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</si>
  <si>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</si>
  <si>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</si>
  <si>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</si>
  <si>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</si>
  <si>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</si>
  <si>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</si>
  <si>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</si>
  <si>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</si>
  <si>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</si>
  <si>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</si>
  <si>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</si>
  <si>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</si>
  <si>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</si>
  <si>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</si>
  <si>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</si>
  <si>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</si>
  <si>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</si>
  <si>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</si>
  <si>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</si>
  <si>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</si>
  <si>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</si>
  <si>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>* Note: Total credit risk exposure also includes financial activities and insurance, public administration and defense and compulsory social security.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</si>
  <si>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</si>
  <si>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</si>
  <si>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</si>
  <si>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</si>
  <si>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</si>
  <si>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</si>
  <si>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</si>
  <si>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</si>
  <si>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</si>
  <si>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</si>
  <si>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</si>
  <si>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</si>
  <si>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</si>
  <si>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</si>
  <si>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</si>
  <si>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</si>
  <si>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</si>
  <si>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</si>
  <si>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</si>
  <si>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</si>
  <si>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</si>
  <si>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</si>
  <si>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</si>
  <si>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</si>
  <si>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</si>
  <si>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</si>
  <si>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</si>
  <si>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</si>
  <si>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</si>
  <si>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</si>
  <si>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</si>
  <si>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</si>
  <si>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</si>
  <si>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</si>
  <si>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</si>
  <si>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</si>
  <si>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</si>
  <si>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</si>
  <si>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</si>
  <si>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</si>
  <si>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 xml:space="preserve">Derivatives in foreign currency held for trading </t>
  </si>
  <si>
    <t>DERIVATIVES HELD FOR HEDGING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</si>
  <si>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</si>
  <si>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</si>
  <si>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</si>
  <si>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</si>
  <si>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</si>
  <si>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</si>
  <si>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Deposits of financial institutions-non-residents</t>
  </si>
  <si>
    <t>Restricted deposits and other deposits of financial institutions</t>
  </si>
  <si>
    <t>SIGHT DEPOSITS OF NONFINANCIAL ENTITIES</t>
  </si>
  <si>
    <t>Denar accounts and sight deposits of nonfinancial entities</t>
  </si>
  <si>
    <t xml:space="preserve">Denar accounts and sight deposits of sector - state </t>
  </si>
  <si>
    <t>Denar accounts and sight deposits of non-profit institutions serving households</t>
  </si>
  <si>
    <t>Denar accounts and sight deposits of households</t>
  </si>
  <si>
    <t>Denar accounts and sight deposits of non-residents</t>
  </si>
  <si>
    <t>Foreign currency accounts and sight deposits of nonfinancial entities</t>
  </si>
  <si>
    <t xml:space="preserve">Foreign currency accounts and sight deposits of sector - state </t>
  </si>
  <si>
    <t>Foreign currency accounts and sight deposits of non-profit institutions serving households</t>
  </si>
  <si>
    <t>Foreign currency accounts and sight deposits of households</t>
  </si>
  <si>
    <t>Foreign currency accounts and sight deposits of non-residents</t>
  </si>
  <si>
    <t>Restricted  sight deposits and other deposits of nonfinancial entities</t>
  </si>
  <si>
    <t>SHORT TERM DEPOSITS OF NONFINANCIAL ENTITIES</t>
  </si>
  <si>
    <t>Denar short term deposits of nonfinancial entities</t>
  </si>
  <si>
    <t>Denar short term deposits of sector - state</t>
  </si>
  <si>
    <t>Denar short term deposits of non-profit institutions serving households</t>
  </si>
  <si>
    <t>Denar short term deposits of households</t>
  </si>
  <si>
    <t>Denar short term deposits of nonfinancial entities - non-residents</t>
  </si>
  <si>
    <t>Foreign currency short term deposits of nonfinancial entities</t>
  </si>
  <si>
    <t>Foreign currency short term deposits of non-profit institutions serving households</t>
  </si>
  <si>
    <t>Foreign currency short term deposits of households</t>
  </si>
  <si>
    <t>Foreign currency short term deposits of nonfinancial entities - non-residents</t>
  </si>
  <si>
    <t>FX indexed short term deposits of nonfinancial entities</t>
  </si>
  <si>
    <t>FX indexed short term deposits of non-profit institutions serving households</t>
  </si>
  <si>
    <t>FX indexed short term deposits of households</t>
  </si>
  <si>
    <t>FX indexed short term deposits of nonfinancial entities - non-residents</t>
  </si>
  <si>
    <t>Restricted deposits of nonfinancial entities up to 1 year</t>
  </si>
  <si>
    <t>LONG TERM DEPOSITS OF NONFINANCIAL ENTITIES</t>
  </si>
  <si>
    <t>Denar long term deposits of nonfinancial entities</t>
  </si>
  <si>
    <t>Denar long term deposits of non-profit institutions serving households</t>
  </si>
  <si>
    <t>Denar long term deposits of households</t>
  </si>
  <si>
    <t>Denar long term deposits of nonfinancial entities - non-residents</t>
  </si>
  <si>
    <t>Foreign currency long term deposits of nonfinancial entities</t>
  </si>
  <si>
    <t>Foreign currency long term deposits of non-profit institutions serving households</t>
  </si>
  <si>
    <t>Foreign currency long term deposits of households</t>
  </si>
  <si>
    <t>Foreign currency long term deposits of nonfinancial entities - non-residents</t>
  </si>
  <si>
    <t>FX indexed long term deposits of nonfinancial entities</t>
  </si>
  <si>
    <t>Denar long term deposits with FX clause of non-profit institutions serving households</t>
  </si>
  <si>
    <t>FX indexed long term deposits of households</t>
  </si>
  <si>
    <t>Restricted deposits of nonfinancial entities over 1 year</t>
  </si>
  <si>
    <t>DEBT SECURITIES IN ISSUE</t>
  </si>
  <si>
    <t>BORROWINGS</t>
  </si>
  <si>
    <t>Borrowings from financial institutions</t>
  </si>
  <si>
    <t>Borrowings from sector - state</t>
  </si>
  <si>
    <t>Borrowings from other sectors - residents</t>
  </si>
  <si>
    <t>Borrowings from non-residents</t>
  </si>
  <si>
    <t>LIABILITY COMPONENT OF HYBRID INSTRUMENTS</t>
  </si>
  <si>
    <t>Liability component of foreign currency hybrid instruments</t>
  </si>
  <si>
    <t>SUBORDINATED DEBT AND CUMULATIVE PREFERRED SHARES</t>
  </si>
  <si>
    <t>Denar subordinated debt</t>
  </si>
  <si>
    <t>Foreign currency subordinated debt</t>
  </si>
  <si>
    <t>Cumulative preferred shares</t>
  </si>
  <si>
    <t>INTEREST LIABILITIES</t>
  </si>
  <si>
    <t>Interest payables from borrowings</t>
  </si>
  <si>
    <t>Interest payables from sight deposits and current accounts</t>
  </si>
  <si>
    <t>Interest payables from term deposits</t>
  </si>
  <si>
    <t>Interest payables from hybrid instruments</t>
  </si>
  <si>
    <t>Interest payables from subordinated debt</t>
  </si>
  <si>
    <t>Interest payables from other instruments</t>
  </si>
  <si>
    <t>OTHER LIABILITIES</t>
  </si>
  <si>
    <t>Fee and Commission liabilities</t>
  </si>
  <si>
    <t>Accrued expenses, deferred income and temporary accounts</t>
  </si>
  <si>
    <t>Other liabilities</t>
  </si>
  <si>
    <t>PROVISIONS</t>
  </si>
  <si>
    <t>Provisions</t>
  </si>
  <si>
    <t>EQUITY AND RESERVES</t>
  </si>
  <si>
    <t>Equity capital</t>
  </si>
  <si>
    <t>Reserve fund</t>
  </si>
  <si>
    <t>Retained earnings / Accumulated losses</t>
  </si>
  <si>
    <t>Revaluation reserves</t>
  </si>
  <si>
    <t xml:space="preserve">Current loss </t>
  </si>
  <si>
    <t>GROSS PROFIT</t>
  </si>
  <si>
    <t>TOTAL LIABILITIES</t>
  </si>
  <si>
    <t>NSTRUMENTS FOR TRADING AND FINANCIAL LIABILITIES DESIGNATED AT FAIR VALUE THROUGH PROFIT AND LOSS</t>
  </si>
  <si>
    <t xml:space="preserve">Denar derivatives held for trading </t>
  </si>
  <si>
    <t>Liability component of denar hybrid instruments</t>
  </si>
  <si>
    <t>Annex 1</t>
  </si>
  <si>
    <t>BALANCE SHEET - ASSETS</t>
  </si>
  <si>
    <t>ASSETS</t>
  </si>
  <si>
    <t>CASH AND BALANCES WITH NBRM</t>
  </si>
  <si>
    <t>Denar cash</t>
  </si>
  <si>
    <t>Foreign currency cash</t>
  </si>
  <si>
    <t>Checks and bills of exchange</t>
  </si>
  <si>
    <t>Compulsory reserves requirement and compulsory deposits</t>
  </si>
  <si>
    <t>FINANCIAL ASSETS HELD FOR TRADING</t>
  </si>
  <si>
    <t>Denar securities and other financial instruments held for trading</t>
  </si>
  <si>
    <t>Foreign currency securities and other financial instruments held for trading</t>
  </si>
  <si>
    <t>FX indexed securities and other financial instruments held for trading</t>
  </si>
  <si>
    <t>DERIVATIVES HELD FOR TRADING AT FAIR VALUE</t>
  </si>
  <si>
    <t>Derivatives held for trading at fair value</t>
  </si>
  <si>
    <t>FINANCIAL ASSETS DESIGNATED AT FAIR VALUE THROUGH PROFIT AND LOSS</t>
  </si>
  <si>
    <t>EMBEDDED DERIVATIVES HELD FOR HEDGING</t>
  </si>
  <si>
    <t>FINANCIAL ASSETS HELD-TO-MATURITY</t>
  </si>
  <si>
    <t>Money market instruments held-to -maturity issued by the state</t>
  </si>
  <si>
    <t>Money market instruments held-to -maturity issued by the central bank</t>
  </si>
  <si>
    <t>Other debt instruments held-to-maturity issued by the state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</si>
  <si>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</si>
  <si>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</si>
  <si>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</si>
  <si>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</si>
  <si>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nonfinancial institutions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</si>
  <si>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</si>
  <si>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</si>
  <si>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</si>
  <si>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PLACEMENTS TO THE CENTRAL BANK</t>
  </si>
  <si>
    <t>Deposits with the central bank</t>
  </si>
  <si>
    <t>PLACEMENTS TO FINANCIAL INSTITUTIONS (NET)</t>
  </si>
  <si>
    <t>Accounts with domestic banks (net)</t>
  </si>
  <si>
    <t>Accounts with domestic banks</t>
  </si>
  <si>
    <t>Impairment (provisions) of accounts with domestic banks</t>
  </si>
  <si>
    <t>Accounts with foreign banks (net)</t>
  </si>
  <si>
    <t>Accounts with foreign banks</t>
  </si>
  <si>
    <t>Impairment (provisions)of accounts with foreign banks</t>
  </si>
  <si>
    <t>Deposits with financial institutions-non-residents (net)</t>
  </si>
  <si>
    <t>Deposits with financial institutions-non-residents</t>
  </si>
  <si>
    <t>Impairment (provisions) of deposists with financial institutions-non-residents</t>
  </si>
  <si>
    <t>Loans to domestic banks (net)</t>
  </si>
  <si>
    <t>Loans to domestic banks</t>
  </si>
  <si>
    <t>Impairment (provisions) of loans to domestic banks</t>
  </si>
  <si>
    <t>Loans to saving houses (net)</t>
  </si>
  <si>
    <t>Loans to saving houses</t>
  </si>
  <si>
    <t>Impairment (provisions) of loans to saving houses</t>
  </si>
  <si>
    <t>Loans to other financial institutions (net)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</si>
  <si>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</si>
  <si>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</si>
  <si>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</si>
  <si>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 (net)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</si>
  <si>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</si>
  <si>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</si>
  <si>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 (net)</t>
  </si>
  <si>
    <t>Overdrafts of financial institutions</t>
  </si>
  <si>
    <t>Suspicious and contested claims from financial institutions (net)</t>
  </si>
  <si>
    <t>Suspicious and contested claims from financial institutions</t>
  </si>
  <si>
    <t>Impairment (provisions) of suspicious and contested claims from financial institutions</t>
  </si>
  <si>
    <t>PLACEMENTS TO NONFINANCIAL ENTITIES (NET)</t>
  </si>
  <si>
    <t>Loans to nonfinancial institutions (net)</t>
  </si>
  <si>
    <t>Loans to nonfinancial institutions</t>
  </si>
  <si>
    <t>Accumulated amortization of loans to nonfinancial institutions</t>
  </si>
  <si>
    <t>Impairment (provisions) of loans to nonfinancial institutions</t>
  </si>
  <si>
    <t>Loans to sector - state (net)</t>
  </si>
  <si>
    <t>Loans to sector - state</t>
  </si>
  <si>
    <t>Accumulated amortization of loans to sector - state</t>
  </si>
  <si>
    <t>Impairment (provisions) of loans to sector - state</t>
  </si>
  <si>
    <t>Loans to non-profit institutions serving households (net)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</si>
  <si>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</si>
  <si>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</si>
  <si>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</si>
  <si>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 (net)</t>
  </si>
  <si>
    <t>Loans to households</t>
  </si>
  <si>
    <t>Accumulated amortization of loans to households</t>
  </si>
  <si>
    <t>Impairment (provisions) of loans to households</t>
  </si>
  <si>
    <t>Receivables from payments made to backing guarantees of debt instruments and guarantees (net)</t>
  </si>
  <si>
    <t xml:space="preserve">Receivables from payments made to backing guarantees of debt instruments and guarantees </t>
  </si>
  <si>
    <t xml:space="preserve">Impairment (provisions) of receivables from payments made to backing guarantees of debt instruments and guarantees </t>
  </si>
  <si>
    <t>Factoring and forfeiting receivables from nonfinancial institutions (net)</t>
  </si>
  <si>
    <t>Factoring and forfeiting receivables from nonfinancial institutions</t>
  </si>
  <si>
    <t>Accumulated amortization of factoring and forfeiting receivables from nonfinancial institutions</t>
  </si>
  <si>
    <t>Impairment (provisions) of factoring and forfeiting receivables from nonfinancial institutions</t>
  </si>
  <si>
    <t>Financial lease receivables from nonfinancial institutions (net)</t>
  </si>
  <si>
    <t>Financial lease receivables from nonfinancial institutions</t>
  </si>
  <si>
    <t>Financial lease receivables from households (net)</t>
  </si>
  <si>
    <t>Financial lease receivables from households</t>
  </si>
  <si>
    <t>Placements to nonfinancial institutions - non-residents (net)</t>
  </si>
  <si>
    <t>Placements to nonfinancial institutions - non-residents</t>
  </si>
  <si>
    <t>Accumulated amortization of placements to nonfinancial institutions - non-residents</t>
  </si>
  <si>
    <t>Impairment (provisions) of placements to nonfinancial institutions - non-residents</t>
  </si>
  <si>
    <t>Placements to households - non-residents (net)</t>
  </si>
  <si>
    <t>Placements to households - non-residents</t>
  </si>
  <si>
    <t>Suspicious and contested claims from nonfinancial entities (net)</t>
  </si>
  <si>
    <t>Suspicious and contested claims from nonfinancial entities</t>
  </si>
  <si>
    <t>Impairment (provisions) of suspicious and contested claims from nonfinancial entities</t>
  </si>
  <si>
    <t>Group impairment for the retail credit portfolio</t>
  </si>
  <si>
    <t>Group impairment for individually significant exposures found not to be impaired on an individual basis</t>
  </si>
  <si>
    <t>ACCRUED INTEREST</t>
  </si>
  <si>
    <t>Denar interest receivables from loans and placements</t>
  </si>
  <si>
    <t>Foreign currency interest receivables from loans and placements</t>
  </si>
  <si>
    <t>FX indexed interest receivables from loans and placements</t>
  </si>
  <si>
    <t>Denar interest receivables from debt instruments</t>
  </si>
  <si>
    <t>FX indexed interest receivables from debt instruments</t>
  </si>
  <si>
    <t>Interest receivables from other instruments</t>
  </si>
  <si>
    <t>Foreign currency interest receivables from deposits</t>
  </si>
  <si>
    <t>INVESTMENTS IN ASSOCIATES, SUBSIDIARIES AND JOINT VENTURES</t>
  </si>
  <si>
    <t>Investments in associates</t>
  </si>
  <si>
    <t>Investments in subsidiaries</t>
  </si>
  <si>
    <t>OTHER ASSETS</t>
  </si>
  <si>
    <t>Fees and Commission receivables</t>
  </si>
  <si>
    <t>Suspicious and contested claims from fees and commissions</t>
  </si>
  <si>
    <t>Net comission relations</t>
  </si>
  <si>
    <t>Other assets</t>
  </si>
  <si>
    <t>Account receivables and other receivables</t>
  </si>
  <si>
    <t xml:space="preserve">Deferred income, prepaid  expenses and temporary accounts 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</si>
  <si>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</si>
  <si>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</si>
  <si>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</si>
  <si>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</si>
  <si>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</si>
  <si>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</si>
  <si>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</si>
  <si>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</si>
  <si>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</si>
  <si>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</si>
  <si>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</si>
  <si>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</si>
  <si>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>Other items of property, plant and equipment</t>
  </si>
  <si>
    <t>Property, plant and equipment under construction</t>
  </si>
  <si>
    <t xml:space="preserve">Depreciation of fixed assets </t>
  </si>
  <si>
    <t>Impairment of property, plant and equipment</t>
  </si>
  <si>
    <t>NON CURRENT ASSETS HELD FOR SALE</t>
  </si>
  <si>
    <t>Non current assets held for sale at cost</t>
  </si>
  <si>
    <t>NET COMMISSION RELATIONS</t>
  </si>
  <si>
    <t>Denar receivables from activities on behalf of and on account of others</t>
  </si>
  <si>
    <t>Foreign currency receivables from activities on behalf of and on account of others</t>
  </si>
  <si>
    <t>Denar payables due to activities on behalf of and on account of others</t>
  </si>
  <si>
    <t>Foreign currency payables due to activities on behalf of and on account of others</t>
  </si>
  <si>
    <t>Other receivables on behalf of and on account of others</t>
  </si>
  <si>
    <t>Other liabilities on behalf of and on account of others</t>
  </si>
  <si>
    <t>TOTAL ASSETS</t>
  </si>
  <si>
    <t>Accumulated amortization of loans to saving houses</t>
  </si>
  <si>
    <t>Loans to pension funds (net)</t>
  </si>
  <si>
    <t xml:space="preserve">Loans to pension funds </t>
  </si>
  <si>
    <t>Accumulated amortization of factoring and forfeiting receivables from financial institutions - non-residents</t>
  </si>
  <si>
    <t>Impairment (provisions) of factoring and forfeiting receivables from sector - state</t>
  </si>
  <si>
    <t>Factoring and forfeiting receivables from sector - state (net)</t>
  </si>
  <si>
    <t>Factoring and forfeiting receivables from sector - state</t>
  </si>
  <si>
    <t>Impairment (provisions) of financial lease receivables from households</t>
  </si>
  <si>
    <t>Impairment (provisions) of financial lease receivables from nonfinancial institutions</t>
  </si>
  <si>
    <t>Accumulated amortization of placements to households - non-residents</t>
  </si>
  <si>
    <t>Impairment (provisions) of placements to households - non-residents</t>
  </si>
  <si>
    <t>Impairment of foreclosures</t>
  </si>
  <si>
    <t>Loans to insurance companies</t>
  </si>
  <si>
    <t>Impairment (provisions) of loans to insurance companies</t>
  </si>
  <si>
    <t>Impairment of non current assets held for sale</t>
  </si>
  <si>
    <t>Suspicious and contested claims of interest receivables</t>
  </si>
  <si>
    <t>Overdrafts of non-residents (net)</t>
  </si>
  <si>
    <t>Overdrafts of non-residents</t>
  </si>
  <si>
    <t>Impairment (provisions) of overdrafts of non-residents</t>
  </si>
  <si>
    <t>30.6.2015</t>
  </si>
  <si>
    <t xml:space="preserve">Loans to financial institutions - non-residents </t>
  </si>
  <si>
    <t>Impairment (provisions) of overdrafts of financial institutions</t>
  </si>
  <si>
    <t>Deferred tax assets</t>
  </si>
  <si>
    <t>6.2015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</si>
  <si>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</si>
  <si>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</si>
  <si>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</si>
  <si>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</si>
  <si>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9.2015</t>
  </si>
  <si>
    <t>30.9.2015</t>
  </si>
  <si>
    <t>30.9.2014</t>
  </si>
  <si>
    <t>Growth  30.9.2015/30.6.2015</t>
  </si>
  <si>
    <t>Growth  30.9.2015/30.9.2014</t>
  </si>
  <si>
    <t>Credit risk exposure in millions of denars as of 30 September, 2015</t>
  </si>
  <si>
    <t>Growth 30.9.2015/     30.6.2015</t>
  </si>
  <si>
    <t>Growth  30.9.2015/     30.9.2014</t>
  </si>
  <si>
    <t>Quarterly change
9.2015/6.2015</t>
  </si>
  <si>
    <t>Nonfinancial companies</t>
  </si>
  <si>
    <t>NONFINANCIAL COMPANIES AND OTHER CLIENTS</t>
  </si>
  <si>
    <t>TOTAL NONFINANCIAL COMPANIES AND OTHER CLIENTS</t>
  </si>
  <si>
    <t>Loans to nonfinancial entities</t>
  </si>
  <si>
    <t>Deposits of nonfinancial entities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</si>
  <si>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</si>
  <si>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</si>
  <si>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</si>
  <si>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Quarterly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</si>
  <si>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</si>
  <si>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</si>
  <si>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</si>
  <si>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</si>
  <si>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Quarterly growth of deposits of nonfinancial entities</t>
  </si>
  <si>
    <t>Accumulated amortization of loans to insurance companies</t>
  </si>
  <si>
    <t>Credit cards and overdrafts of non-resident financial institutions</t>
  </si>
  <si>
    <t>UNRECOGNIZED IMPAIRMENT</t>
  </si>
  <si>
    <t>Annex 16</t>
  </si>
  <si>
    <t>Components and currency structure of banks' credit exposure, as of 30 September, 2015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</si>
  <si>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</si>
  <si>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</si>
  <si>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</si>
  <si>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</si>
  <si>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</si>
  <si>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</si>
  <si>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</si>
  <si>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</si>
  <si>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</si>
  <si>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</si>
  <si>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</si>
  <si>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</si>
  <si>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</si>
  <si>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</si>
  <si>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</si>
  <si>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</si>
  <si>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</si>
  <si>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</si>
  <si>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</si>
  <si>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</si>
  <si>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</si>
  <si>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</si>
  <si>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</si>
  <si>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</si>
  <si>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</si>
  <si>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</si>
  <si>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</si>
  <si>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</si>
  <si>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</si>
  <si>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</si>
  <si>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</si>
  <si>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</si>
  <si>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</si>
  <si>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</si>
  <si>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</si>
  <si>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</si>
  <si>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</si>
  <si>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</si>
  <si>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</si>
  <si>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</si>
  <si>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TOTAL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</si>
  <si>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</si>
  <si>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</si>
  <si>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</si>
  <si>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</si>
  <si>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</si>
  <si>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</si>
  <si>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</si>
  <si>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</si>
  <si>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Annex 17</t>
  </si>
  <si>
    <t>Quarterly change (30.9.2015 - 30.6.2015) of credit exposure, by type of credit exposure and activity / product</t>
  </si>
  <si>
    <t xml:space="preserve">in millions of denars </t>
  </si>
  <si>
    <t>Total credit exposure</t>
  </si>
  <si>
    <t>Annex 18</t>
  </si>
  <si>
    <t>Quarterly change (30.9.2015 - 30.6.2015)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</si>
  <si>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</si>
  <si>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</si>
  <si>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</si>
  <si>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</si>
  <si>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</si>
  <si>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</si>
  <si>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</si>
  <si>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Annex 19</t>
  </si>
  <si>
    <t>Components and structure of banks' credit exposure by risk category, as of 30 September, 2015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</si>
  <si>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</si>
  <si>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</si>
  <si>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</si>
  <si>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</si>
  <si>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</si>
  <si>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</si>
  <si>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</si>
  <si>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30 June, 2015</t>
  </si>
  <si>
    <t xml:space="preserve">Annex 20 </t>
  </si>
  <si>
    <t>Transition matrix for the transfer of credit agreements from regular to non-performing status in a period of one year</t>
  </si>
  <si>
    <t>Risk category</t>
  </si>
  <si>
    <t>Number of credit agreements</t>
  </si>
  <si>
    <t>Structure of credit agreements as of 30 September, 2015, by risk category</t>
  </si>
  <si>
    <t>Transfer of credit agreements in particular risk categories</t>
  </si>
  <si>
    <t>Regular status</t>
  </si>
  <si>
    <t>Non-performing status</t>
  </si>
  <si>
    <t>Closed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</si>
  <si>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</si>
  <si>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Annex 21</t>
  </si>
  <si>
    <t>Indicators of the banking system credit portfolio quality</t>
  </si>
  <si>
    <t>Indicator</t>
  </si>
  <si>
    <t>31.12.2014</t>
  </si>
  <si>
    <t>31.3.2015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</si>
  <si>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</si>
  <si>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</si>
  <si>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</si>
  <si>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</si>
  <si>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</si>
  <si>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</si>
  <si>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</si>
  <si>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</si>
  <si>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</si>
  <si>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</si>
  <si>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</si>
  <si>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</si>
  <si>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</si>
  <si>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</si>
  <si>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</si>
  <si>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</si>
  <si>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Annex 22</t>
  </si>
  <si>
    <t>Indicators of the banking system credit portfolio quality, by groups of banks</t>
  </si>
  <si>
    <t>Medium banks</t>
  </si>
  <si>
    <t>Small banks</t>
  </si>
  <si>
    <t>Annex 23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</si>
  <si>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</si>
  <si>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</si>
  <si>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</si>
  <si>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</si>
  <si>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Share of non-performing loans in total loans with non-financial entities</t>
  </si>
  <si>
    <t>Annex 24</t>
  </si>
  <si>
    <t>Indicators of the risk level of the credit exposure to the "nonfinancial companies and other clients" sector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</si>
  <si>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</si>
  <si>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</si>
  <si>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</si>
  <si>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</si>
  <si>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</si>
  <si>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</si>
  <si>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</si>
  <si>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Annex 25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</si>
  <si>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</si>
  <si>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</si>
  <si>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</si>
  <si>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</si>
  <si>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</si>
  <si>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Annex 26</t>
  </si>
  <si>
    <t>Credit exposure to natural persons by amount of monthly income, as of 30 September, 2015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</si>
  <si>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</si>
  <si>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</si>
  <si>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</si>
  <si>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</si>
  <si>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</si>
  <si>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</si>
  <si>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</si>
  <si>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</si>
  <si>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</si>
  <si>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</si>
  <si>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>Annex 27</t>
  </si>
  <si>
    <t xml:space="preserve">Stress-test simmulation of deteriorating quality of credit exposure to individual activities of the "nonfinancial companies and other clients" sector </t>
  </si>
  <si>
    <t>Indicators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</si>
  <si>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</si>
  <si>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</si>
  <si>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</si>
  <si>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</si>
  <si>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</si>
  <si>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</si>
  <si>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</si>
  <si>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</si>
  <si>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</si>
  <si>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Liqudity indicators by group of banks</t>
  </si>
  <si>
    <t>Medium-sized banks</t>
  </si>
  <si>
    <t>Small-sized banks</t>
  </si>
  <si>
    <t>Banking system</t>
  </si>
  <si>
    <t>30.09.2014</t>
  </si>
  <si>
    <t>30.06.2015</t>
  </si>
  <si>
    <t>30.09.2015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</si>
  <si>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</si>
  <si>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</si>
  <si>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</si>
  <si>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</si>
  <si>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</si>
  <si>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</si>
  <si>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</si>
  <si>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</si>
  <si>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 xml:space="preserve">* The group of banks are shown according to their composition as of 30.09.2015 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</si>
  <si>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</si>
  <si>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</si>
  <si>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</si>
  <si>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</si>
  <si>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</si>
  <si>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</si>
  <si>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</si>
  <si>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</si>
  <si>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</si>
  <si>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</si>
  <si>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</si>
  <si>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</si>
  <si>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</si>
  <si>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</si>
  <si>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</si>
  <si>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</si>
  <si>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</si>
  <si>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</si>
  <si>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</si>
  <si>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</si>
  <si>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</si>
  <si>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</si>
  <si>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</si>
  <si>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</si>
  <si>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</si>
  <si>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</si>
  <si>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</si>
  <si>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</si>
  <si>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</si>
  <si>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</si>
  <si>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</si>
  <si>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</si>
  <si>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</si>
  <si>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</si>
  <si>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</si>
  <si>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</si>
  <si>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</si>
  <si>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</si>
  <si>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</si>
  <si>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</si>
  <si>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</si>
  <si>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</si>
  <si>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</si>
  <si>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</si>
  <si>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</si>
  <si>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</si>
  <si>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</si>
  <si>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</si>
  <si>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</si>
  <si>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</si>
  <si>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</si>
  <si>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</si>
  <si>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Contractual residual maturity structure of assets and liabilities of the banking system as of 30.09.2015</t>
  </si>
  <si>
    <t>Expected residual maturity structure of assets and liabilities of the banking system as of 30.09.2015</t>
  </si>
  <si>
    <t>Аnnex 28</t>
  </si>
  <si>
    <t>Annex 29</t>
  </si>
  <si>
    <t>Annex 30</t>
  </si>
  <si>
    <t>Interest sensitive assets and liabilities by interest rate type and total weighted value of the banking system, and by group of banks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</si>
  <si>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</si>
  <si>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</si>
  <si>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</si>
  <si>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</si>
  <si>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</si>
  <si>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</si>
  <si>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</si>
  <si>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</si>
  <si>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</si>
  <si>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</si>
  <si>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</si>
  <si>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</si>
  <si>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1.1.1</t>
  </si>
  <si>
    <t>1.1.2</t>
  </si>
  <si>
    <t>1.2</t>
  </si>
  <si>
    <t>1.2.1</t>
  </si>
  <si>
    <t>1.2.2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</si>
  <si>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</si>
  <si>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</si>
  <si>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</si>
  <si>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</si>
  <si>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</si>
  <si>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</si>
  <si>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</si>
  <si>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</si>
  <si>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</si>
  <si>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</si>
  <si>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</si>
  <si>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</si>
  <si>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4.3</t>
  </si>
  <si>
    <t>4.4</t>
  </si>
  <si>
    <t>4.5</t>
  </si>
  <si>
    <t>4.6</t>
  </si>
  <si>
    <t>4.7</t>
  </si>
  <si>
    <t>I</t>
  </si>
  <si>
    <t>5</t>
  </si>
  <si>
    <t>5.1</t>
  </si>
  <si>
    <t>5.2</t>
  </si>
  <si>
    <t>6</t>
  </si>
  <si>
    <t>7</t>
  </si>
  <si>
    <t>8</t>
  </si>
  <si>
    <t>9</t>
  </si>
  <si>
    <t>II</t>
  </si>
  <si>
    <t>III</t>
  </si>
  <si>
    <t>IV</t>
  </si>
  <si>
    <t>V</t>
  </si>
  <si>
    <t>VI</t>
  </si>
  <si>
    <t>VII</t>
  </si>
  <si>
    <t>VIII</t>
  </si>
  <si>
    <t>Own funds by groups of banks</t>
  </si>
  <si>
    <t>in millions of Denars</t>
  </si>
  <si>
    <t>No.</t>
  </si>
  <si>
    <t>CORE CAPITAL</t>
  </si>
  <si>
    <t>Paid in and subscribed common and non-cumulative preference shares and premiums based on these shares</t>
  </si>
  <si>
    <t>Nominal value</t>
  </si>
  <si>
    <t>Nominal value of common shares</t>
  </si>
  <si>
    <t>Nominal value of non-cumulative preference share</t>
  </si>
  <si>
    <t>Premium</t>
  </si>
  <si>
    <t>Premium based on common shares</t>
  </si>
  <si>
    <t>Premium based on non-cumulative preference shares</t>
  </si>
  <si>
    <t>Reserve and retained profit/loss</t>
  </si>
  <si>
    <t>Retained profit restricted to distribution to shareholders</t>
  </si>
  <si>
    <t>Accumulated loss from previous years</t>
  </si>
  <si>
    <t>Current profit</t>
  </si>
  <si>
    <t>Positions arising from consolidation</t>
  </si>
  <si>
    <t>Minority interest</t>
  </si>
  <si>
    <t>Reserves from exchange rate differentials</t>
  </si>
  <si>
    <t>Other differentials</t>
  </si>
  <si>
    <t>Deductions</t>
  </si>
  <si>
    <t>Loss at the end of the year, or current loss</t>
  </si>
  <si>
    <t>Own shares</t>
  </si>
  <si>
    <t>Intangible assets</t>
  </si>
  <si>
    <t>Difference between the amount of required and made impairment/special reserve</t>
  </si>
  <si>
    <t>Amount of unallocated impairment and special reserve as a result of accounting time lag</t>
  </si>
  <si>
    <t>Unrealized loss on equities available for sale</t>
  </si>
  <si>
    <t>Other deductions</t>
  </si>
  <si>
    <t xml:space="preserve">SUPPLEMENTARY CAPITAL </t>
  </si>
  <si>
    <t>Paid-in and subscribed cumulative preference shares and premium on such shares</t>
  </si>
  <si>
    <t>Hybrid capital instruments</t>
  </si>
  <si>
    <t>Subordinated instruments</t>
  </si>
  <si>
    <t>Amount of cumulative preference shares and subordinated instruments that may be included in the supplementary capital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</si>
  <si>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</si>
  <si>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</si>
  <si>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</si>
  <si>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</si>
  <si>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</si>
  <si>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</si>
  <si>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</si>
  <si>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</si>
  <si>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Deductions from the core capital and supplementary capital</t>
  </si>
  <si>
    <t>CORE CAPITAL AFTER DEDUCTIONS</t>
  </si>
  <si>
    <t>SUPPLEMENTARY CAPITAL AFTER DEDUCTIONS</t>
  </si>
  <si>
    <t>OWN FUNDS</t>
  </si>
  <si>
    <t>Core capital</t>
  </si>
  <si>
    <t>Supplementary capital</t>
  </si>
  <si>
    <t>Own funds</t>
  </si>
  <si>
    <t>Capital adequacy ratio by groups of banks</t>
  </si>
  <si>
    <t>CREDIT RISK WEIGHTED ASSETS</t>
  </si>
  <si>
    <t>On-balance sheet credit risk weighted assets</t>
  </si>
  <si>
    <t>Off-balance sheet credit risk weighted assets</t>
  </si>
  <si>
    <t>Credit risk weighted assets (1+2)</t>
  </si>
  <si>
    <t xml:space="preserve">Capital requirement for credit risk </t>
  </si>
  <si>
    <t>CURRENCY RISK WEIGHTED ASSETS</t>
  </si>
  <si>
    <t>Aggregate currency position</t>
  </si>
  <si>
    <t>Net-position in gold</t>
  </si>
  <si>
    <t>Currency risk weighted assets (5+6)</t>
  </si>
  <si>
    <t xml:space="preserve">Capital requirement for currency risk </t>
  </si>
  <si>
    <t>OPERATIONAL RISK WEIGHTED ASSETS</t>
  </si>
  <si>
    <t>Operational risk weighted assets determined by using basic indicator approach</t>
  </si>
  <si>
    <t>Operational risk weighted assets determined by using standardized approach</t>
  </si>
  <si>
    <t>Operational risk weighted assets (9+10)</t>
  </si>
  <si>
    <t xml:space="preserve">Capital requirement for operational risk </t>
  </si>
  <si>
    <t>RISK WEIGHTED ASSETS (3+7+11)</t>
  </si>
  <si>
    <t>Capital requirements for risks (4+8+12)</t>
  </si>
  <si>
    <t>CAPITAL ADEQUACY RATIO (V/IV)</t>
  </si>
  <si>
    <t>Annex 33</t>
  </si>
  <si>
    <t>Annex 34</t>
  </si>
  <si>
    <t>Annex 35</t>
  </si>
  <si>
    <t>Annex 37</t>
  </si>
  <si>
    <t>Number of banks by groups of banks*</t>
  </si>
  <si>
    <t>Large banks (assets over 30.2 billion denars, as of 31.12.2014)</t>
  </si>
  <si>
    <t>Medium-size banks (assets between 7.5 and 30.2 billion denars, as of 31.12.2014)</t>
  </si>
  <si>
    <t>Small-size banks (assets under 7.5 billion denars, as of 31.12.2014)</t>
  </si>
  <si>
    <t>four banks</t>
  </si>
  <si>
    <t>eight banks</t>
  </si>
  <si>
    <t>three banks</t>
  </si>
  <si>
    <t>* The structure of the groups of banks is determined as of 31.12.2014, according to the amount of assets of individual banks on 31.12.2014</t>
  </si>
  <si>
    <t>Structure of on-balance sheet assets and off-balance sheet assets in foreign currency and in Denars with FX clause, as of 30.09.2015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</si>
  <si>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</si>
  <si>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</si>
  <si>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</si>
  <si>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</si>
  <si>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</si>
  <si>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</si>
  <si>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</si>
  <si>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</si>
  <si>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</si>
  <si>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</si>
  <si>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</si>
  <si>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</si>
  <si>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</si>
  <si>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</si>
  <si>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</si>
  <si>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</si>
  <si>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</si>
  <si>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</si>
  <si>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</si>
  <si>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</si>
  <si>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</si>
  <si>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</si>
  <si>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</si>
  <si>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</si>
  <si>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</si>
  <si>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</si>
  <si>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</si>
  <si>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</si>
  <si>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</si>
  <si>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</si>
  <si>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</si>
  <si>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</si>
  <si>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</si>
  <si>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</si>
  <si>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</si>
  <si>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</si>
  <si>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</si>
  <si>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</si>
  <si>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</si>
  <si>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Annex 31</t>
  </si>
  <si>
    <t>Annex 32</t>
  </si>
  <si>
    <t>Structure of on-balance sheet liabilities and off-balance sheet liabilities  in foreign currency and in Denars with FX clause, as of 30.09.2015</t>
  </si>
  <si>
    <t>Current accounts</t>
  </si>
  <si>
    <t>Deposits in foreign currency</t>
  </si>
  <si>
    <t>financial institutions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</si>
  <si>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</si>
  <si>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</si>
  <si>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</si>
  <si>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</si>
  <si>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</si>
  <si>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</si>
  <si>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</si>
  <si>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</si>
  <si>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</si>
  <si>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</si>
  <si>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</si>
  <si>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</si>
  <si>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</si>
  <si>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</si>
  <si>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</si>
  <si>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</si>
  <si>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</si>
  <si>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</si>
  <si>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</si>
  <si>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Annex 3</t>
  </si>
  <si>
    <t>INCOME STATEMENT</t>
  </si>
  <si>
    <t>INTEREST INCOME</t>
  </si>
  <si>
    <t>Non-financial companies</t>
  </si>
  <si>
    <t>private</t>
  </si>
  <si>
    <t>public</t>
  </si>
  <si>
    <t>State</t>
  </si>
  <si>
    <t>central government</t>
  </si>
  <si>
    <t>local government</t>
  </si>
  <si>
    <t>Non-profit institutions serving households</t>
  </si>
  <si>
    <t>Financial institutions</t>
  </si>
  <si>
    <t>central bank</t>
  </si>
  <si>
    <t>banks</t>
  </si>
  <si>
    <t>saving houses</t>
  </si>
  <si>
    <t>insurance companies</t>
  </si>
  <si>
    <t>pension funds</t>
  </si>
  <si>
    <t>other financial institutions</t>
  </si>
  <si>
    <t>self-employed individuals</t>
  </si>
  <si>
    <t>natural persons</t>
  </si>
  <si>
    <t>Non-residents</t>
  </si>
  <si>
    <t>non-financial companies</t>
  </si>
  <si>
    <t>households</t>
  </si>
  <si>
    <t>Net impairment of interest income</t>
  </si>
  <si>
    <t>INTEREST EXPENSES</t>
  </si>
  <si>
    <t xml:space="preserve">state </t>
  </si>
  <si>
    <t>non-profit institutions serving households</t>
  </si>
  <si>
    <t>NET INTEREST INCOME</t>
  </si>
  <si>
    <t>NET FEE AND COMMISSION INCOME</t>
  </si>
  <si>
    <t>Fee and commision income</t>
  </si>
  <si>
    <t>Fee and commision expenses</t>
  </si>
  <si>
    <t>NET INCOME FROM ASSETS AND LIABILITIES HELD FOR TRADING</t>
  </si>
  <si>
    <t>Net income from assets and liabilities held for trading</t>
  </si>
  <si>
    <t>realized</t>
  </si>
  <si>
    <t>unrealized</t>
  </si>
  <si>
    <t>Net income from derivative assets and liabilities held for trading</t>
  </si>
  <si>
    <t>Dividend income from assets held for trading</t>
  </si>
  <si>
    <t>Net interest income from financial assets and liabilities held for trading</t>
  </si>
  <si>
    <t>NET INCOME FROM FINANCIAL INTRUMENTS RECOGNIZED AT FAIR VALUE</t>
  </si>
  <si>
    <t>Net income from derivative assets and liabilities held for hedging</t>
  </si>
  <si>
    <t>NET INCOME FROM EXCHANGE RATE DIFFERENTIALS</t>
  </si>
  <si>
    <t>Realized</t>
  </si>
  <si>
    <t>Unrealized</t>
  </si>
  <si>
    <t>Net income from foreign currency operations</t>
  </si>
  <si>
    <t>OTHER OPERATING INCOME</t>
  </si>
  <si>
    <t>Dividends and capital investments income</t>
  </si>
  <si>
    <t>Profit from sale of financial assets available for sale</t>
  </si>
  <si>
    <t>Capital gains on sales of assets</t>
  </si>
  <si>
    <t>Reversal of reserves for off-balance sheet activities</t>
  </si>
  <si>
    <t>Reversal of other provisions</t>
  </si>
  <si>
    <t>Other income</t>
  </si>
  <si>
    <t>Collected previously written-off claims</t>
  </si>
  <si>
    <t>Extraordinary income</t>
  </si>
  <si>
    <t>IMPAIRMENT LOSSES OF FINANCIAL ASSETS</t>
  </si>
  <si>
    <t>Impairment losses of financial assets</t>
  </si>
  <si>
    <t>Impairment (impairment losses) of financial assets on an individual basis</t>
  </si>
  <si>
    <t>Impairment (impairment losses) of financial assets on a group basis</t>
  </si>
  <si>
    <t>Reversal of impairment losses of financial assets</t>
  </si>
  <si>
    <t>reversal of impairment losses of financial assets on an individual basis</t>
  </si>
  <si>
    <t>reversal of impairment losses of financial assets on a group basis</t>
  </si>
  <si>
    <t>Unrecognized impairment (impairment losses) of financial assets</t>
  </si>
  <si>
    <t>IMPAIRMENT LOSSES OF NON-FINANCIAL ASSETS</t>
  </si>
  <si>
    <t>Impairment losses of non-financial assets</t>
  </si>
  <si>
    <t>Reversal of impairment losses of non-financial assets</t>
  </si>
  <si>
    <t>EMLOYEES EXPENSES</t>
  </si>
  <si>
    <t>DEPRECIATION</t>
  </si>
  <si>
    <t>OTHER OPERATING EXPENSES</t>
  </si>
  <si>
    <t>General and administrative expenses</t>
  </si>
  <si>
    <t>Deposit insurance premiums</t>
  </si>
  <si>
    <t>Loss from financial assets available for sale</t>
  </si>
  <si>
    <t>Reserves for off-balance sheet activities</t>
  </si>
  <si>
    <t>Other provisions</t>
  </si>
  <si>
    <t>Other expenses</t>
  </si>
  <si>
    <t>Extraordinary expenses</t>
  </si>
  <si>
    <t>ТЕКОВНА ДОБИВКА /ЗАГУБА</t>
  </si>
  <si>
    <t>INCOME TAX</t>
  </si>
  <si>
    <t>PROFIT/LOSS BEFORE TAX</t>
  </si>
  <si>
    <t>с</t>
  </si>
  <si>
    <t>PROFIT/LOSS AFTER TAX</t>
  </si>
  <si>
    <t>* Internal balance scheme of NBRM</t>
  </si>
  <si>
    <t>Rate of return on average assets (ROAA)</t>
  </si>
  <si>
    <t>Rate of return on average equity (ROAE)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</si>
  <si>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</si>
  <si>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</si>
  <si>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</si>
  <si>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</si>
  <si>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</si>
  <si>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/Average assets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</si>
  <si>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</si>
  <si>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</si>
  <si>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</si>
  <si>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</si>
  <si>
    <t>Annex 36</t>
  </si>
  <si>
    <t>Profitability and efficiency ratios of the banking system and by group of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</si>
</sst>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_(* #,##0.000_);_(* \(#,##0.000\);_(* &quot;-&quot;??_);_(@_)"/>
    <numFmt numFmtId="186" formatCode="#,##0.0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  <charset val="204"/>
    </font>
    <font>
      <b/>
      <i/>
      <sz val="10"/>
      <name val="Tahoma"/>
      <family val="2"/>
      <charset val="204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59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0" borderId="0"/>
    <xf numFmtId="172" fontId="30" fillId="0" borderId="0" applyFont="0" applyFill="0" applyBorder="0" applyAlignment="0" applyProtection="0"/>
    <xf numFmtId="38" fontId="31" fillId="0" borderId="0" applyFill="0" applyBorder="0" applyAlignment="0">
      <protection locked="0"/>
    </xf>
    <xf numFmtId="173" fontId="30" fillId="0" borderId="0" applyFont="0" applyFill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0" fillId="1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9" fillId="3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0" fillId="1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9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0" fillId="2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9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0" fillId="27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9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0" fillId="3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19" fillId="45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0" fillId="35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9" fillId="4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0" fillId="1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9" fillId="4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0" fillId="20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9" fillId="4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0" fillId="2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9" fillId="49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0" fillId="2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9" fillId="4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0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9" fillId="4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0" fillId="36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9" fillId="5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176" fontId="30" fillId="0" borderId="0" applyFont="0" applyFill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4" fillId="17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2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2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4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49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4" fillId="29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4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4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55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4" fillId="14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4" fillId="18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4" fillId="22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4" fillId="26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4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0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4" fillId="34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8" fillId="11" borderId="83" applyNumberFormat="0" applyAlignment="0" applyProtection="0"/>
    <xf numFmtId="0" fontId="37" fillId="39" borderId="89" applyNumberFormat="0" applyAlignment="0" applyProtection="0"/>
    <xf numFmtId="0" fontId="37" fillId="39" borderId="89" applyNumberFormat="0" applyAlignment="0" applyProtection="0"/>
    <xf numFmtId="0" fontId="37" fillId="39" borderId="89" applyNumberFormat="0" applyAlignment="0" applyProtection="0"/>
    <xf numFmtId="0" fontId="37" fillId="39" borderId="89" applyNumberFormat="0" applyAlignment="0" applyProtection="0"/>
    <xf numFmtId="0" fontId="37" fillId="61" borderId="89" applyNumberFormat="0" applyAlignment="0" applyProtection="0"/>
    <xf numFmtId="0" fontId="38" fillId="11" borderId="83" applyNumberFormat="0" applyAlignment="0" applyProtection="0"/>
    <xf numFmtId="0" fontId="38" fillId="11" borderId="83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7" fillId="61" borderId="89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40" fillId="12" borderId="86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40" fillId="12" borderId="86" applyNumberFormat="0" applyAlignment="0" applyProtection="0"/>
    <xf numFmtId="0" fontId="40" fillId="12" borderId="86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0" fontId="39" fillId="62" borderId="90" applyNumberFormat="0" applyAlignment="0" applyProtection="0"/>
    <xf numFmtId="1" fontId="41" fillId="4" borderId="29">
      <alignment horizontal="right" vertical="center"/>
    </xf>
    <xf numFmtId="0" fontId="42" fillId="4" borderId="29">
      <alignment horizontal="right" vertical="center"/>
    </xf>
    <xf numFmtId="0" fontId="4" fillId="4" borderId="91"/>
    <xf numFmtId="0" fontId="41" fillId="3" borderId="29">
      <alignment horizontal="center" vertical="center"/>
    </xf>
    <xf numFmtId="1" fontId="41" fillId="4" borderId="29">
      <alignment horizontal="right" vertical="center"/>
    </xf>
    <xf numFmtId="0" fontId="4" fillId="4" borderId="0"/>
    <xf numFmtId="0" fontId="43" fillId="4" borderId="29">
      <alignment horizontal="left" vertical="center"/>
    </xf>
    <xf numFmtId="0" fontId="43" fillId="4" borderId="29"/>
    <xf numFmtId="0" fontId="42" fillId="4" borderId="29">
      <alignment horizontal="right" vertical="center"/>
    </xf>
    <xf numFmtId="0" fontId="44" fillId="63" borderId="29">
      <alignment horizontal="left" vertical="center"/>
    </xf>
    <xf numFmtId="0" fontId="44" fillId="63" borderId="29">
      <alignment horizontal="left" vertical="center"/>
    </xf>
    <xf numFmtId="0" fontId="45" fillId="4" borderId="29">
      <alignment horizontal="left" vertical="center"/>
    </xf>
    <xf numFmtId="0" fontId="46" fillId="4" borderId="91"/>
    <xf numFmtId="0" fontId="41" fillId="64" borderId="29">
      <alignment horizontal="left" vertical="center"/>
    </xf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3" fillId="0" borderId="0"/>
    <xf numFmtId="0" fontId="48" fillId="0" borderId="0" applyProtection="0"/>
    <xf numFmtId="178" fontId="4" fillId="0" borderId="0" applyFont="0" applyFill="0" applyBorder="0" applyAlignment="0" applyProtection="0"/>
    <xf numFmtId="179" fontId="49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48" fillId="0" borderId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3" fillId="7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5" fillId="0" borderId="80" applyNumberFormat="0" applyFill="0" applyAlignment="0" applyProtection="0"/>
    <xf numFmtId="0" fontId="56" fillId="0" borderId="93" applyNumberFormat="0" applyFill="0" applyAlignment="0" applyProtection="0"/>
    <xf numFmtId="0" fontId="56" fillId="0" borderId="93" applyNumberFormat="0" applyFill="0" applyAlignment="0" applyProtection="0"/>
    <xf numFmtId="0" fontId="56" fillId="0" borderId="93" applyNumberFormat="0" applyFill="0" applyAlignment="0" applyProtection="0"/>
    <xf numFmtId="0" fontId="56" fillId="0" borderId="93" applyNumberFormat="0" applyFill="0" applyAlignment="0" applyProtection="0"/>
    <xf numFmtId="0" fontId="54" fillId="0" borderId="92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4" fillId="0" borderId="92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8" fillId="0" borderId="81" applyNumberFormat="0" applyFill="0" applyAlignment="0" applyProtection="0"/>
    <xf numFmtId="0" fontId="59" fillId="0" borderId="95" applyNumberFormat="0" applyFill="0" applyAlignment="0" applyProtection="0"/>
    <xf numFmtId="0" fontId="59" fillId="0" borderId="95" applyNumberFormat="0" applyFill="0" applyAlignment="0" applyProtection="0"/>
    <xf numFmtId="0" fontId="59" fillId="0" borderId="95" applyNumberFormat="0" applyFill="0" applyAlignment="0" applyProtection="0"/>
    <xf numFmtId="0" fontId="59" fillId="0" borderId="95" applyNumberFormat="0" applyFill="0" applyAlignment="0" applyProtection="0"/>
    <xf numFmtId="0" fontId="57" fillId="0" borderId="94" applyNumberFormat="0" applyFill="0" applyAlignment="0" applyProtection="0"/>
    <xf numFmtId="0" fontId="58" fillId="0" borderId="81" applyNumberFormat="0" applyFill="0" applyAlignment="0" applyProtection="0"/>
    <xf numFmtId="0" fontId="58" fillId="0" borderId="81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57" fillId="0" borderId="94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1" fillId="0" borderId="82" applyNumberFormat="0" applyFill="0" applyAlignment="0" applyProtection="0"/>
    <xf numFmtId="0" fontId="62" fillId="0" borderId="97" applyNumberFormat="0" applyFill="0" applyAlignment="0" applyProtection="0"/>
    <xf numFmtId="0" fontId="62" fillId="0" borderId="97" applyNumberFormat="0" applyFill="0" applyAlignment="0" applyProtection="0"/>
    <xf numFmtId="0" fontId="62" fillId="0" borderId="97" applyNumberFormat="0" applyFill="0" applyAlignment="0" applyProtection="0"/>
    <xf numFmtId="0" fontId="62" fillId="0" borderId="97" applyNumberFormat="0" applyFill="0" applyAlignment="0" applyProtection="0"/>
    <xf numFmtId="0" fontId="60" fillId="0" borderId="96" applyNumberFormat="0" applyFill="0" applyAlignment="0" applyProtection="0"/>
    <xf numFmtId="0" fontId="61" fillId="0" borderId="82" applyNumberFormat="0" applyFill="0" applyAlignment="0" applyProtection="0"/>
    <xf numFmtId="0" fontId="61" fillId="0" borderId="82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96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8" fillId="0" borderId="0" applyNumberFormat="0" applyFont="0" applyFill="0" applyBorder="0" applyAlignment="0" applyProtection="0"/>
    <xf numFmtId="0" fontId="63" fillId="0" borderId="0" applyProtection="0"/>
    <xf numFmtId="169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5" fillId="10" borderId="83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5" fillId="10" borderId="83" applyNumberFormat="0" applyAlignment="0" applyProtection="0"/>
    <xf numFmtId="0" fontId="65" fillId="10" borderId="83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4" fillId="41" borderId="89" applyNumberFormat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7" fillId="0" borderId="85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7" fillId="0" borderId="85" applyNumberFormat="0" applyFill="0" applyAlignment="0" applyProtection="0"/>
    <xf numFmtId="0" fontId="67" fillId="0" borderId="85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0" fontId="66" fillId="0" borderId="98" applyNumberFormat="0" applyFill="0" applyAlignment="0" applyProtection="0"/>
    <xf numFmtId="165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9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71" fillId="0" borderId="0"/>
    <xf numFmtId="0" fontId="71" fillId="0" borderId="0"/>
    <xf numFmtId="0" fontId="4" fillId="0" borderId="0"/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10" fillId="0" borderId="0"/>
    <xf numFmtId="0" fontId="19" fillId="0" borderId="0"/>
    <xf numFmtId="0" fontId="3" fillId="0" borderId="0"/>
    <xf numFmtId="0" fontId="4" fillId="0" borderId="0"/>
    <xf numFmtId="0" fontId="10" fillId="0" borderId="0"/>
    <xf numFmtId="0" fontId="29" fillId="0" borderId="0">
      <alignment vertical="top"/>
    </xf>
    <xf numFmtId="0" fontId="13" fillId="0" borderId="0"/>
    <xf numFmtId="0" fontId="13" fillId="0" borderId="0"/>
    <xf numFmtId="0" fontId="29" fillId="0" borderId="0">
      <alignment vertical="top"/>
    </xf>
    <xf numFmtId="0" fontId="13" fillId="0" borderId="0"/>
    <xf numFmtId="0" fontId="13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72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29" fillId="0" borderId="0">
      <alignment vertical="top"/>
    </xf>
    <xf numFmtId="0" fontId="13" fillId="0" borderId="0"/>
    <xf numFmtId="0" fontId="29" fillId="0" borderId="0">
      <alignment vertical="top"/>
    </xf>
    <xf numFmtId="0" fontId="4" fillId="0" borderId="0"/>
    <xf numFmtId="0" fontId="19" fillId="0" borderId="0"/>
    <xf numFmtId="0" fontId="10" fillId="0" borderId="0"/>
    <xf numFmtId="0" fontId="3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13" fillId="0" borderId="0"/>
    <xf numFmtId="0" fontId="4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>
      <alignment vertical="top"/>
    </xf>
    <xf numFmtId="0" fontId="73" fillId="0" borderId="0"/>
    <xf numFmtId="0" fontId="4" fillId="0" borderId="0"/>
    <xf numFmtId="0" fontId="13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>
      <alignment vertical="top"/>
    </xf>
    <xf numFmtId="0" fontId="4" fillId="0" borderId="0"/>
    <xf numFmtId="0" fontId="29" fillId="0" borderId="0">
      <alignment vertical="top"/>
    </xf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>
      <alignment vertical="top"/>
    </xf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4" fillId="0" borderId="0"/>
    <xf numFmtId="0" fontId="13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4" fillId="0" borderId="0"/>
    <xf numFmtId="0" fontId="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74" fillId="13" borderId="87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19" fillId="43" borderId="99" applyNumberFormat="0" applyFont="0" applyAlignment="0" applyProtection="0"/>
    <xf numFmtId="0" fontId="74" fillId="13" borderId="87" applyNumberFormat="0" applyFont="0" applyAlignment="0" applyProtection="0"/>
    <xf numFmtId="0" fontId="74" fillId="13" borderId="87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19" fillId="43" borderId="99" applyNumberFormat="0" applyFon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6" fillId="11" borderId="84" applyNumberFormat="0" applyAlignment="0" applyProtection="0"/>
    <xf numFmtId="0" fontId="75" fillId="39" borderId="101" applyNumberFormat="0" applyAlignment="0" applyProtection="0"/>
    <xf numFmtId="0" fontId="75" fillId="39" borderId="101" applyNumberFormat="0" applyAlignment="0" applyProtection="0"/>
    <xf numFmtId="0" fontId="75" fillId="39" borderId="101" applyNumberFormat="0" applyAlignment="0" applyProtection="0"/>
    <xf numFmtId="0" fontId="75" fillId="39" borderId="101" applyNumberFormat="0" applyAlignment="0" applyProtection="0"/>
    <xf numFmtId="0" fontId="75" fillId="61" borderId="101" applyNumberFormat="0" applyAlignment="0" applyProtection="0"/>
    <xf numFmtId="0" fontId="76" fillId="11" borderId="84" applyNumberFormat="0" applyAlignment="0" applyProtection="0"/>
    <xf numFmtId="0" fontId="76" fillId="11" borderId="84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0" fontId="75" fillId="61" borderId="10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7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1" fillId="0" borderId="88" applyNumberFormat="0" applyFill="0" applyAlignment="0" applyProtection="0"/>
    <xf numFmtId="0" fontId="75" fillId="0" borderId="103" applyNumberFormat="0" applyFill="0" applyAlignment="0" applyProtection="0"/>
    <xf numFmtId="0" fontId="75" fillId="0" borderId="103" applyNumberFormat="0" applyFill="0" applyAlignment="0" applyProtection="0"/>
    <xf numFmtId="0" fontId="75" fillId="0" borderId="103" applyNumberFormat="0" applyFill="0" applyAlignment="0" applyProtection="0"/>
    <xf numFmtId="0" fontId="75" fillId="0" borderId="103" applyNumberFormat="0" applyFill="0" applyAlignment="0" applyProtection="0"/>
    <xf numFmtId="0" fontId="80" fillId="0" borderId="102" applyNumberFormat="0" applyFill="0" applyAlignment="0" applyProtection="0"/>
    <xf numFmtId="0" fontId="81" fillId="0" borderId="88" applyNumberFormat="0" applyFill="0" applyAlignment="0" applyProtection="0"/>
    <xf numFmtId="0" fontId="81" fillId="0" borderId="88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2" fontId="4" fillId="0" borderId="0">
      <alignment horizontal="right"/>
    </xf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38" fontId="31" fillId="0" borderId="0" applyFill="0" applyBorder="0" applyAlignment="0">
      <protection locked="0"/>
    </xf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3" borderId="0" applyNumberFormat="0" applyBorder="0" applyAlignment="0" applyProtection="0"/>
    <xf numFmtId="0" fontId="32" fillId="39" borderId="0" applyNumberFormat="0" applyBorder="0" applyAlignment="0" applyProtection="0"/>
    <xf numFmtId="0" fontId="32" fillId="45" borderId="0" applyNumberFormat="0" applyBorder="0" applyAlignment="0" applyProtection="0"/>
    <xf numFmtId="0" fontId="32" fillId="41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6" borderId="0" applyNumberFormat="0" applyBorder="0" applyAlignment="0" applyProtection="0"/>
    <xf numFmtId="0" fontId="32" fillId="41" borderId="0" applyNumberFormat="0" applyBorder="0" applyAlignment="0" applyProtection="0"/>
    <xf numFmtId="0" fontId="33" fillId="53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47" borderId="0" applyNumberFormat="0" applyBorder="0" applyAlignment="0" applyProtection="0"/>
    <xf numFmtId="0" fontId="33" fillId="53" borderId="0" applyNumberFormat="0" applyBorder="0" applyAlignment="0" applyProtection="0"/>
    <xf numFmtId="0" fontId="33" fillId="41" borderId="0" applyNumberFormat="0" applyBorder="0" applyAlignment="0" applyProtection="0"/>
    <xf numFmtId="0" fontId="33" fillId="53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59" borderId="0" applyNumberFormat="0" applyBorder="0" applyAlignment="0" applyProtection="0"/>
    <xf numFmtId="0" fontId="33" fillId="53" borderId="0" applyNumberFormat="0" applyBorder="0" applyAlignment="0" applyProtection="0"/>
    <xf numFmtId="0" fontId="33" fillId="60" borderId="0" applyNumberFormat="0" applyBorder="0" applyAlignment="0" applyProtection="0"/>
    <xf numFmtId="0" fontId="35" fillId="40" borderId="0" applyNumberFormat="0" applyBorder="0" applyAlignment="0" applyProtection="0"/>
    <xf numFmtId="0" fontId="37" fillId="39" borderId="89" applyNumberFormat="0" applyAlignment="0" applyProtection="0"/>
    <xf numFmtId="0" fontId="39" fillId="62" borderId="90" applyNumberFormat="0" applyAlignment="0" applyProtection="0"/>
    <xf numFmtId="0" fontId="50" fillId="0" borderId="0" applyNumberFormat="0" applyFill="0" applyBorder="0" applyAlignment="0" applyProtection="0"/>
    <xf numFmtId="0" fontId="52" fillId="42" borderId="0" applyNumberFormat="0" applyBorder="0" applyAlignment="0" applyProtection="0"/>
    <xf numFmtId="0" fontId="56" fillId="0" borderId="93" applyNumberFormat="0" applyFill="0" applyAlignment="0" applyProtection="0"/>
    <xf numFmtId="0" fontId="59" fillId="0" borderId="95" applyNumberFormat="0" applyFill="0" applyAlignment="0" applyProtection="0"/>
    <xf numFmtId="0" fontId="62" fillId="0" borderId="97" applyNumberFormat="0" applyFill="0" applyAlignment="0" applyProtection="0"/>
    <xf numFmtId="0" fontId="62" fillId="0" borderId="0" applyNumberFormat="0" applyFill="0" applyBorder="0" applyAlignment="0" applyProtection="0"/>
    <xf numFmtId="0" fontId="64" fillId="41" borderId="89" applyNumberFormat="0" applyAlignment="0" applyProtection="0"/>
    <xf numFmtId="0" fontId="66" fillId="0" borderId="98" applyNumberFormat="0" applyFill="0" applyAlignment="0" applyProtection="0"/>
    <xf numFmtId="0" fontId="69" fillId="50" borderId="0" applyNumberFormat="0" applyBorder="0" applyAlignment="0" applyProtection="0"/>
    <xf numFmtId="0" fontId="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3" borderId="100" applyNumberFormat="0" applyFont="0" applyAlignment="0" applyProtection="0"/>
    <xf numFmtId="0" fontId="75" fillId="39" borderId="101" applyNumberFormat="0" applyAlignment="0" applyProtection="0"/>
    <xf numFmtId="9" fontId="1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103" applyNumberFormat="0" applyFill="0" applyAlignment="0" applyProtection="0"/>
    <xf numFmtId="0" fontId="8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38" fontId="87" fillId="0" borderId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29" fillId="0" borderId="0">
      <alignment vertical="top"/>
    </xf>
    <xf numFmtId="0" fontId="10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0" fontId="73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562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1" fillId="2" borderId="17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51" xfId="3" applyNumberFormat="1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center" vertical="center" wrapText="1"/>
    </xf>
    <xf numFmtId="3" fontId="11" fillId="2" borderId="3" xfId="3" applyNumberFormat="1" applyFont="1" applyFill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12" fillId="0" borderId="20" xfId="3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12" fillId="0" borderId="27" xfId="3" applyNumberFormat="1" applyFont="1" applyBorder="1" applyAlignment="1">
      <alignment horizontal="center" vertical="center" wrapText="1"/>
    </xf>
    <xf numFmtId="3" fontId="12" fillId="0" borderId="29" xfId="3" applyNumberFormat="1" applyFont="1" applyBorder="1" applyAlignment="1">
      <alignment horizontal="center" vertical="center"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14" fillId="0" borderId="28" xfId="1" applyFont="1" applyBorder="1" applyAlignment="1">
      <alignment horizontal="left" vertical="center" wrapText="1"/>
    </xf>
    <xf numFmtId="0" fontId="5" fillId="0" borderId="0" xfId="1" applyFont="1" applyBorder="1" applyAlignment="1">
      <alignment wrapText="1"/>
    </xf>
    <xf numFmtId="3" fontId="12" fillId="0" borderId="29" xfId="6" applyNumberFormat="1" applyFont="1" applyBorder="1" applyAlignment="1">
      <alignment horizontal="center" vertical="center" wrapText="1"/>
    </xf>
    <xf numFmtId="3" fontId="12" fillId="0" borderId="27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3" fontId="5" fillId="0" borderId="27" xfId="5" applyNumberFormat="1" applyFont="1" applyFill="1" applyBorder="1" applyAlignment="1">
      <alignment horizontal="center" vertical="center" wrapText="1"/>
    </xf>
    <xf numFmtId="3" fontId="12" fillId="0" borderId="29" xfId="3" applyNumberFormat="1" applyFont="1" applyFill="1" applyBorder="1" applyAlignment="1">
      <alignment horizontal="center" vertical="center" wrapText="1"/>
    </xf>
    <xf numFmtId="3" fontId="12" fillId="0" borderId="27" xfId="3" applyNumberFormat="1" applyFont="1" applyFill="1" applyBorder="1" applyAlignment="1">
      <alignment horizontal="center" vertical="center" wrapText="1"/>
    </xf>
    <xf numFmtId="0" fontId="15" fillId="0" borderId="28" xfId="5" applyFont="1" applyBorder="1" applyAlignment="1">
      <alignment horizontal="left" vertical="center" wrapText="1"/>
    </xf>
    <xf numFmtId="3" fontId="12" fillId="0" borderId="36" xfId="3" applyNumberFormat="1" applyFont="1" applyBorder="1" applyAlignment="1">
      <alignment horizontal="center" vertical="center" wrapText="1"/>
    </xf>
    <xf numFmtId="3" fontId="12" fillId="0" borderId="42" xfId="3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12" fillId="0" borderId="22" xfId="3" applyNumberFormat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wrapText="1"/>
    </xf>
    <xf numFmtId="0" fontId="12" fillId="0" borderId="21" xfId="3" applyFont="1" applyBorder="1" applyAlignment="1">
      <alignment horizontal="left" vertical="center" wrapText="1"/>
    </xf>
    <xf numFmtId="3" fontId="12" fillId="0" borderId="29" xfId="3" applyNumberFormat="1" applyFont="1" applyBorder="1" applyAlignment="1">
      <alignment horizontal="center"/>
    </xf>
    <xf numFmtId="3" fontId="12" fillId="0" borderId="27" xfId="3" applyNumberFormat="1" applyFont="1" applyBorder="1" applyAlignment="1">
      <alignment horizontal="center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0" fontId="5" fillId="0" borderId="28" xfId="6" applyFont="1" applyFill="1" applyBorder="1" applyAlignment="1">
      <alignment horizontal="left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0" fontId="5" fillId="0" borderId="28" xfId="6" applyFont="1" applyBorder="1" applyAlignment="1">
      <alignment horizontal="left" vertical="center" wrapText="1"/>
    </xf>
    <xf numFmtId="3" fontId="12" fillId="0" borderId="44" xfId="3" applyNumberFormat="1" applyFont="1" applyFill="1" applyBorder="1" applyAlignment="1">
      <alignment horizontal="center" vertical="center" wrapText="1"/>
    </xf>
    <xf numFmtId="3" fontId="12" fillId="0" borderId="42" xfId="3" applyNumberFormat="1" applyFont="1" applyFill="1" applyBorder="1" applyAlignment="1">
      <alignment horizontal="center" vertical="center" wrapText="1"/>
    </xf>
    <xf numFmtId="3" fontId="11" fillId="2" borderId="15" xfId="3" applyNumberFormat="1" applyFont="1" applyFill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5" fillId="0" borderId="61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3" fontId="6" fillId="2" borderId="67" xfId="1" applyNumberFormat="1" applyFont="1" applyFill="1" applyBorder="1" applyAlignment="1">
      <alignment horizontal="center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0" fontId="14" fillId="0" borderId="40" xfId="1" applyFont="1" applyBorder="1" applyAlignment="1">
      <alignment horizontal="left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0" fontId="14" fillId="0" borderId="35" xfId="1" applyFont="1" applyBorder="1" applyAlignment="1">
      <alignment horizontal="left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0" fontId="14" fillId="0" borderId="45" xfId="1" applyFont="1" applyBorder="1" applyAlignment="1">
      <alignment horizontal="left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36" xfId="33" applyNumberFormat="1" applyFont="1" applyFill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8" fontId="5" fillId="0" borderId="46" xfId="33" applyNumberFormat="1" applyFont="1" applyFill="1" applyBorder="1"/>
    <xf numFmtId="168" fontId="5" fillId="0" borderId="69" xfId="33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0" fontId="5" fillId="0" borderId="3" xfId="31" applyFont="1" applyBorder="1"/>
    <xf numFmtId="168" fontId="18" fillId="0" borderId="0" xfId="33" applyNumberFormat="1" applyFont="1" applyBorder="1"/>
    <xf numFmtId="170" fontId="18" fillId="0" borderId="0" xfId="34" applyNumberFormat="1" applyFont="1" applyBorder="1"/>
    <xf numFmtId="169" fontId="18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1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168" fontId="19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9" fillId="0" borderId="0" xfId="38" applyNumberFormat="1" applyFont="1" applyFill="1"/>
    <xf numFmtId="37" fontId="5" fillId="0" borderId="59" xfId="38" applyNumberFormat="1" applyFont="1" applyFill="1" applyBorder="1" applyAlignment="1">
      <alignment horizontal="right" wrapText="1"/>
    </xf>
    <xf numFmtId="168" fontId="6" fillId="0" borderId="77" xfId="38" applyNumberFormat="1" applyFont="1" applyFill="1" applyBorder="1" applyAlignment="1">
      <alignment horizontal="right"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7" fillId="0" borderId="0" xfId="38" applyNumberFormat="1" applyFont="1" applyFill="1"/>
    <xf numFmtId="168" fontId="22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20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5" fillId="0" borderId="0" xfId="36" applyFont="1"/>
    <xf numFmtId="168" fontId="22" fillId="0" borderId="0" xfId="38" applyNumberFormat="1" applyFont="1" applyFill="1" applyAlignment="1">
      <alignment vertical="center" wrapText="1"/>
    </xf>
    <xf numFmtId="0" fontId="25" fillId="0" borderId="0" xfId="36" applyFont="1" applyAlignment="1">
      <alignment vertical="center" wrapText="1"/>
    </xf>
    <xf numFmtId="0" fontId="25" fillId="0" borderId="1" xfId="36" applyFont="1" applyBorder="1" applyAlignment="1">
      <alignment vertical="center" wrapText="1"/>
    </xf>
    <xf numFmtId="14" fontId="20" fillId="0" borderId="0" xfId="36" applyNumberFormat="1" applyFont="1" applyBorder="1" applyAlignment="1">
      <alignment horizontal="center" vertical="center" wrapText="1"/>
    </xf>
    <xf numFmtId="3" fontId="25" fillId="0" borderId="71" xfId="36" applyNumberFormat="1" applyFont="1" applyFill="1" applyBorder="1" applyAlignment="1">
      <alignment horizontal="center" vertical="center" wrapText="1"/>
    </xf>
    <xf numFmtId="3" fontId="25" fillId="0" borderId="47" xfId="36" applyNumberFormat="1" applyFont="1" applyFill="1" applyBorder="1" applyAlignment="1">
      <alignment horizontal="center" vertical="center" wrapText="1"/>
    </xf>
    <xf numFmtId="170" fontId="25" fillId="0" borderId="47" xfId="37" applyNumberFormat="1" applyFont="1" applyFill="1" applyBorder="1" applyAlignment="1">
      <alignment horizontal="center" vertical="center" wrapText="1"/>
    </xf>
    <xf numFmtId="170" fontId="25" fillId="0" borderId="49" xfId="36" applyNumberFormat="1" applyFont="1" applyFill="1" applyBorder="1" applyAlignment="1">
      <alignment horizontal="center" vertical="center" wrapText="1"/>
    </xf>
    <xf numFmtId="3" fontId="25" fillId="0" borderId="0" xfId="37" applyNumberFormat="1" applyFont="1" applyBorder="1" applyAlignment="1">
      <alignment horizontal="center"/>
    </xf>
    <xf numFmtId="3" fontId="25" fillId="0" borderId="49" xfId="36" applyNumberFormat="1" applyFont="1" applyFill="1" applyBorder="1" applyAlignment="1">
      <alignment horizontal="center" vertical="center" wrapText="1"/>
    </xf>
    <xf numFmtId="3" fontId="20" fillId="0" borderId="13" xfId="36" applyNumberFormat="1" applyFont="1" applyFill="1" applyBorder="1" applyAlignment="1">
      <alignment horizontal="center" vertical="center" wrapText="1"/>
    </xf>
    <xf numFmtId="170" fontId="22" fillId="0" borderId="13" xfId="37" applyNumberFormat="1" applyFont="1" applyFill="1" applyBorder="1" applyAlignment="1">
      <alignment horizontal="center" vertical="center" wrapText="1"/>
    </xf>
    <xf numFmtId="170" fontId="22" fillId="0" borderId="13" xfId="36" applyNumberFormat="1" applyFont="1" applyFill="1" applyBorder="1" applyAlignment="1">
      <alignment horizontal="center" vertical="center" wrapText="1"/>
    </xf>
    <xf numFmtId="0" fontId="25" fillId="0" borderId="0" xfId="36" applyFont="1" applyBorder="1"/>
    <xf numFmtId="3" fontId="25" fillId="0" borderId="68" xfId="36" applyNumberFormat="1" applyFont="1" applyFill="1" applyBorder="1" applyAlignment="1">
      <alignment horizontal="center" vertical="center" wrapText="1"/>
    </xf>
    <xf numFmtId="170" fontId="25" fillId="0" borderId="71" xfId="36" applyNumberFormat="1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36" applyFont="1" applyFill="1"/>
    <xf numFmtId="3" fontId="25" fillId="0" borderId="0" xfId="36" applyNumberFormat="1" applyFont="1" applyFill="1" applyBorder="1" applyAlignment="1">
      <alignment horizontal="left" vertical="center" wrapText="1"/>
    </xf>
    <xf numFmtId="0" fontId="25" fillId="0" borderId="0" xfId="36" applyFont="1" applyFill="1" applyBorder="1" applyAlignment="1">
      <alignment horizontal="left" vertical="center" wrapText="1"/>
    </xf>
    <xf numFmtId="3" fontId="25" fillId="0" borderId="0" xfId="36" applyNumberFormat="1" applyFont="1" applyBorder="1" applyAlignment="1">
      <alignment horizontal="center" vertical="center" wrapText="1"/>
    </xf>
    <xf numFmtId="170" fontId="25" fillId="0" borderId="0" xfId="36" applyNumberFormat="1" applyFont="1" applyBorder="1" applyAlignment="1">
      <alignment horizontal="center" vertical="center" wrapText="1"/>
    </xf>
    <xf numFmtId="14" fontId="20" fillId="0" borderId="0" xfId="36" applyNumberFormat="1" applyFont="1" applyFill="1"/>
    <xf numFmtId="49" fontId="20" fillId="0" borderId="0" xfId="36" applyNumberFormat="1" applyFont="1" applyFill="1" applyAlignment="1">
      <alignment horizontal="right"/>
    </xf>
    <xf numFmtId="3" fontId="25" fillId="0" borderId="0" xfId="36" applyNumberFormat="1" applyFont="1" applyAlignment="1">
      <alignment vertical="center" wrapText="1"/>
    </xf>
    <xf numFmtId="3" fontId="25" fillId="0" borderId="0" xfId="36" applyNumberFormat="1" applyFont="1" applyFill="1"/>
    <xf numFmtId="3" fontId="25" fillId="0" borderId="0" xfId="36" applyNumberFormat="1" applyFont="1"/>
    <xf numFmtId="0" fontId="25" fillId="0" borderId="0" xfId="36" applyFont="1" applyAlignment="1">
      <alignment wrapText="1"/>
    </xf>
    <xf numFmtId="0" fontId="20" fillId="0" borderId="0" xfId="36" applyFont="1"/>
    <xf numFmtId="3" fontId="20" fillId="0" borderId="0" xfId="36" applyNumberFormat="1" applyFont="1" applyFill="1"/>
    <xf numFmtId="0" fontId="25" fillId="0" borderId="0" xfId="36" applyFont="1" applyFill="1" applyAlignment="1">
      <alignment wrapText="1"/>
    </xf>
    <xf numFmtId="0" fontId="25" fillId="0" borderId="0" xfId="7" applyFont="1" applyFill="1" applyAlignment="1">
      <alignment wrapText="1"/>
    </xf>
    <xf numFmtId="0" fontId="20" fillId="0" borderId="0" xfId="36" applyFont="1" applyAlignment="1">
      <alignment wrapText="1"/>
    </xf>
    <xf numFmtId="0" fontId="22" fillId="0" borderId="0" xfId="36" applyFont="1"/>
    <xf numFmtId="0" fontId="12" fillId="0" borderId="0" xfId="39" applyFont="1"/>
    <xf numFmtId="0" fontId="12" fillId="0" borderId="0" xfId="39" applyFont="1" applyAlignment="1">
      <alignment horizontal="center"/>
    </xf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3" fontId="12" fillId="0" borderId="36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49" fontId="27" fillId="0" borderId="0" xfId="39" applyNumberFormat="1" applyFont="1" applyBorder="1" applyAlignment="1">
      <alignment vertical="center"/>
    </xf>
    <xf numFmtId="49" fontId="27" fillId="0" borderId="0" xfId="39" applyNumberFormat="1" applyFont="1" applyBorder="1" applyAlignment="1">
      <alignment horizontal="center" vertical="center"/>
    </xf>
    <xf numFmtId="0" fontId="27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170" fontId="28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Border="1" applyAlignment="1">
      <alignment horizontal="center" vertical="center"/>
    </xf>
    <xf numFmtId="170" fontId="28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3" fontId="12" fillId="0" borderId="73" xfId="38" applyNumberFormat="1" applyFont="1" applyFill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0" fontId="12" fillId="0" borderId="67" xfId="39" applyFont="1" applyBorder="1" applyAlignment="1">
      <alignment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1" fillId="0" borderId="0" xfId="37" applyNumberFormat="1" applyFont="1" applyFill="1" applyBorder="1" applyAlignment="1">
      <alignment horizontal="center" wrapText="1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0" fontId="27" fillId="0" borderId="69" xfId="39" applyFont="1" applyBorder="1" applyAlignment="1">
      <alignment horizontal="center" vertical="center" wrapText="1"/>
    </xf>
    <xf numFmtId="0" fontId="27" fillId="0" borderId="15" xfId="39" applyFont="1" applyBorder="1" applyAlignment="1">
      <alignment horizontal="center" vertical="center" wrapText="1"/>
    </xf>
    <xf numFmtId="0" fontId="27" fillId="0" borderId="16" xfId="39" applyFont="1" applyBorder="1" applyAlignment="1">
      <alignment horizontal="center" vertical="center" wrapText="1"/>
    </xf>
    <xf numFmtId="0" fontId="27" fillId="0" borderId="74" xfId="39" applyFont="1" applyBorder="1" applyAlignment="1">
      <alignment horizontal="center" vertical="center" wrapText="1"/>
    </xf>
    <xf numFmtId="170" fontId="28" fillId="0" borderId="54" xfId="39" applyNumberFormat="1" applyFont="1" applyBorder="1" applyAlignment="1">
      <alignment horizontal="center" vertical="center"/>
    </xf>
    <xf numFmtId="170" fontId="28" fillId="0" borderId="22" xfId="39" applyNumberFormat="1" applyFont="1" applyBorder="1" applyAlignment="1">
      <alignment horizontal="center" vertical="center"/>
    </xf>
    <xf numFmtId="170" fontId="28" fillId="0" borderId="73" xfId="39" applyNumberFormat="1" applyFont="1" applyBorder="1" applyAlignment="1">
      <alignment horizontal="center" vertical="center"/>
    </xf>
    <xf numFmtId="170" fontId="28" fillId="0" borderId="23" xfId="39" applyNumberFormat="1" applyFont="1" applyBorder="1" applyAlignment="1">
      <alignment horizontal="center" vertical="center"/>
    </xf>
    <xf numFmtId="170" fontId="28" fillId="0" borderId="28" xfId="39" applyNumberFormat="1" applyFont="1" applyBorder="1" applyAlignment="1">
      <alignment horizontal="center" vertical="center"/>
    </xf>
    <xf numFmtId="170" fontId="28" fillId="0" borderId="29" xfId="39" applyNumberFormat="1" applyFont="1" applyBorder="1" applyAlignment="1">
      <alignment horizontal="center" vertical="center"/>
    </xf>
    <xf numFmtId="170" fontId="28" fillId="0" borderId="30" xfId="39" applyNumberFormat="1" applyFont="1" applyBorder="1" applyAlignment="1">
      <alignment horizontal="center" vertical="center"/>
    </xf>
    <xf numFmtId="170" fontId="28" fillId="0" borderId="35" xfId="39" applyNumberFormat="1" applyFont="1" applyBorder="1" applyAlignment="1">
      <alignment horizontal="center" vertical="center"/>
    </xf>
    <xf numFmtId="170" fontId="28" fillId="0" borderId="36" xfId="39" applyNumberFormat="1" applyFont="1" applyBorder="1" applyAlignment="1">
      <alignment horizontal="center" vertical="center"/>
    </xf>
    <xf numFmtId="170" fontId="28" fillId="0" borderId="37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76" xfId="39" applyNumberFormat="1" applyFont="1" applyBorder="1" applyAlignment="1">
      <alignment horizontal="center" vertical="center"/>
    </xf>
    <xf numFmtId="170" fontId="27" fillId="0" borderId="33" xfId="39" applyNumberFormat="1" applyFont="1" applyBorder="1" applyAlignment="1">
      <alignment horizontal="center" vertical="center"/>
    </xf>
    <xf numFmtId="170" fontId="27" fillId="0" borderId="32" xfId="39" applyNumberFormat="1" applyFont="1" applyBorder="1" applyAlignment="1">
      <alignment horizontal="center" vertical="center"/>
    </xf>
    <xf numFmtId="170" fontId="27" fillId="0" borderId="44" xfId="39" applyNumberFormat="1" applyFont="1" applyBorder="1" applyAlignment="1">
      <alignment horizontal="center" vertical="center"/>
    </xf>
    <xf numFmtId="170" fontId="27" fillId="0" borderId="79" xfId="39" applyNumberFormat="1" applyFont="1" applyBorder="1" applyAlignment="1">
      <alignment horizontal="center" vertical="center"/>
    </xf>
    <xf numFmtId="170" fontId="28" fillId="0" borderId="55" xfId="39" applyNumberFormat="1" applyFont="1" applyBorder="1" applyAlignment="1">
      <alignment horizontal="center" vertical="center"/>
    </xf>
    <xf numFmtId="170" fontId="28" fillId="0" borderId="56" xfId="39" applyNumberFormat="1" applyFont="1" applyBorder="1" applyAlignment="1">
      <alignment horizontal="center" vertical="center"/>
    </xf>
    <xf numFmtId="170" fontId="28" fillId="0" borderId="65" xfId="39" applyNumberFormat="1" applyFont="1" applyBorder="1" applyAlignment="1">
      <alignment horizontal="center" vertical="center"/>
    </xf>
    <xf numFmtId="170" fontId="28" fillId="0" borderId="28" xfId="39" applyNumberFormat="1" applyFont="1" applyFill="1" applyBorder="1" applyAlignment="1">
      <alignment horizontal="center" vertical="center"/>
    </xf>
    <xf numFmtId="170" fontId="28" fillId="0" borderId="29" xfId="39" applyNumberFormat="1" applyFont="1" applyFill="1" applyBorder="1" applyAlignment="1">
      <alignment horizontal="center" vertical="center"/>
    </xf>
    <xf numFmtId="170" fontId="28" fillId="0" borderId="30" xfId="39" applyNumberFormat="1" applyFont="1" applyFill="1" applyBorder="1" applyAlignment="1">
      <alignment horizontal="center" vertical="center"/>
    </xf>
    <xf numFmtId="170" fontId="27" fillId="0" borderId="40" xfId="39" applyNumberFormat="1" applyFont="1" applyBorder="1" applyAlignment="1">
      <alignment horizontal="center" vertical="center"/>
    </xf>
    <xf numFmtId="170" fontId="27" fillId="0" borderId="72" xfId="39" applyNumberFormat="1" applyFont="1" applyBorder="1" applyAlignment="1">
      <alignment horizontal="center" vertical="center"/>
    </xf>
    <xf numFmtId="170" fontId="27" fillId="0" borderId="43" xfId="39" applyNumberFormat="1" applyFont="1" applyBorder="1" applyAlignment="1">
      <alignment horizontal="center" vertical="center"/>
    </xf>
    <xf numFmtId="170" fontId="27" fillId="0" borderId="41" xfId="39" applyNumberFormat="1" applyFont="1" applyBorder="1" applyAlignment="1">
      <alignment horizontal="center" vertical="center"/>
    </xf>
    <xf numFmtId="170" fontId="28" fillId="0" borderId="21" xfId="39" applyNumberFormat="1" applyFont="1" applyBorder="1" applyAlignment="1">
      <alignment horizontal="center" vertical="center"/>
    </xf>
    <xf numFmtId="170" fontId="27" fillId="0" borderId="77" xfId="39" applyNumberFormat="1" applyFont="1" applyBorder="1" applyAlignment="1">
      <alignment horizontal="center" vertical="center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0" fontId="27" fillId="0" borderId="0" xfId="39" applyFont="1" applyBorder="1" applyAlignment="1">
      <alignment vertical="center" wrapText="1"/>
    </xf>
    <xf numFmtId="170" fontId="21" fillId="0" borderId="0" xfId="37" applyNumberFormat="1" applyFont="1" applyFill="1" applyBorder="1" applyAlignment="1">
      <alignment horizontal="center" wrapText="1"/>
    </xf>
    <xf numFmtId="49" fontId="6" fillId="0" borderId="54" xfId="32" applyNumberFormat="1" applyFont="1" applyBorder="1" applyAlignment="1">
      <alignment horizontal="center" vertical="center"/>
    </xf>
    <xf numFmtId="168" fontId="6" fillId="0" borderId="54" xfId="33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8" fontId="6" fillId="0" borderId="53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58" xfId="33" applyNumberFormat="1" applyFont="1" applyBorder="1"/>
    <xf numFmtId="168" fontId="5" fillId="0" borderId="69" xfId="33" applyNumberFormat="1" applyFont="1" applyBorder="1"/>
    <xf numFmtId="9" fontId="6" fillId="0" borderId="22" xfId="1297" applyFont="1" applyBorder="1" applyAlignment="1">
      <alignment vertical="center"/>
    </xf>
    <xf numFmtId="170" fontId="5" fillId="0" borderId="46" xfId="1297" applyNumberFormat="1" applyFont="1" applyBorder="1" applyAlignment="1">
      <alignment vertical="center"/>
    </xf>
    <xf numFmtId="170" fontId="5" fillId="0" borderId="22" xfId="1297" applyNumberFormat="1" applyFont="1" applyBorder="1" applyAlignment="1">
      <alignment vertical="center"/>
    </xf>
    <xf numFmtId="170" fontId="5" fillId="0" borderId="36" xfId="1297" applyNumberFormat="1" applyFont="1" applyBorder="1" applyAlignment="1">
      <alignment vertical="center"/>
    </xf>
    <xf numFmtId="170" fontId="5" fillId="0" borderId="36" xfId="1297" applyNumberFormat="1" applyFont="1" applyBorder="1"/>
    <xf numFmtId="170" fontId="5" fillId="0" borderId="46" xfId="1297" applyNumberFormat="1" applyFont="1" applyBorder="1"/>
    <xf numFmtId="170" fontId="5" fillId="0" borderId="15" xfId="1297" applyNumberFormat="1" applyFont="1" applyBorder="1"/>
    <xf numFmtId="9" fontId="6" fillId="0" borderId="22" xfId="1297" applyNumberFormat="1" applyFont="1" applyBorder="1" applyAlignment="1">
      <alignment vertical="center"/>
    </xf>
    <xf numFmtId="9" fontId="6" fillId="0" borderId="29" xfId="1297" applyNumberFormat="1" applyFont="1" applyBorder="1" applyAlignment="1">
      <alignment vertical="center"/>
    </xf>
    <xf numFmtId="9" fontId="6" fillId="0" borderId="19" xfId="1297" applyFont="1" applyBorder="1" applyAlignment="1">
      <alignment vertical="center"/>
    </xf>
    <xf numFmtId="170" fontId="6" fillId="0" borderId="19" xfId="1297" applyNumberFormat="1" applyFont="1" applyBorder="1" applyAlignment="1">
      <alignment vertical="center"/>
    </xf>
    <xf numFmtId="170" fontId="5" fillId="0" borderId="33" xfId="1297" applyNumberFormat="1" applyFont="1" applyBorder="1" applyAlignment="1">
      <alignment vertical="center"/>
    </xf>
    <xf numFmtId="170" fontId="6" fillId="0" borderId="26" xfId="1297" applyNumberFormat="1" applyFont="1" applyBorder="1" applyAlignment="1">
      <alignment vertical="center"/>
    </xf>
    <xf numFmtId="170" fontId="5" fillId="0" borderId="33" xfId="1297" applyNumberFormat="1" applyFont="1" applyBorder="1"/>
    <xf numFmtId="9" fontId="6" fillId="0" borderId="19" xfId="1297" applyFont="1" applyFill="1" applyBorder="1" applyAlignment="1">
      <alignment vertical="center"/>
    </xf>
    <xf numFmtId="9" fontId="6" fillId="0" borderId="30" xfId="1297" applyFont="1" applyBorder="1" applyAlignment="1">
      <alignment vertical="center"/>
    </xf>
    <xf numFmtId="170" fontId="5" fillId="0" borderId="0" xfId="1297" applyNumberFormat="1" applyFont="1"/>
    <xf numFmtId="183" fontId="5" fillId="0" borderId="0" xfId="31" applyNumberFormat="1" applyFont="1"/>
    <xf numFmtId="184" fontId="5" fillId="0" borderId="0" xfId="31" applyNumberFormat="1" applyFont="1"/>
    <xf numFmtId="170" fontId="5" fillId="0" borderId="0" xfId="1297" applyNumberFormat="1" applyFont="1" applyFill="1" applyBorder="1" applyAlignment="1">
      <alignment vertical="center"/>
    </xf>
    <xf numFmtId="170" fontId="5" fillId="0" borderId="19" xfId="1297" applyNumberFormat="1" applyFont="1" applyFill="1" applyBorder="1" applyAlignment="1">
      <alignment vertical="center"/>
    </xf>
    <xf numFmtId="170" fontId="5" fillId="0" borderId="33" xfId="1297" applyNumberFormat="1" applyFont="1" applyFill="1" applyBorder="1" applyAlignment="1">
      <alignment vertical="center"/>
    </xf>
    <xf numFmtId="170" fontId="5" fillId="0" borderId="0" xfId="1297" applyNumberFormat="1" applyFont="1" applyBorder="1" applyAlignment="1">
      <alignment vertical="center"/>
    </xf>
    <xf numFmtId="170" fontId="5" fillId="0" borderId="0" xfId="1297" applyNumberFormat="1" applyFont="1" applyBorder="1"/>
    <xf numFmtId="170" fontId="5" fillId="0" borderId="1" xfId="1297" applyNumberFormat="1" applyFont="1" applyBorder="1"/>
    <xf numFmtId="3" fontId="12" fillId="0" borderId="62" xfId="38" applyNumberFormat="1" applyFont="1" applyFill="1" applyBorder="1" applyAlignment="1">
      <alignment vertical="center" wrapText="1"/>
    </xf>
    <xf numFmtId="170" fontId="12" fillId="0" borderId="26" xfId="37" applyNumberFormat="1" applyFont="1" applyFill="1" applyBorder="1" applyAlignment="1">
      <alignment horizontal="right" wrapText="1"/>
    </xf>
    <xf numFmtId="170" fontId="12" fillId="0" borderId="25" xfId="37" applyNumberFormat="1" applyFont="1" applyFill="1" applyBorder="1" applyAlignment="1">
      <alignment horizontal="right" wrapText="1"/>
    </xf>
    <xf numFmtId="170" fontId="12" fillId="0" borderId="27" xfId="37" applyNumberFormat="1" applyFont="1" applyFill="1" applyBorder="1" applyAlignment="1">
      <alignment horizontal="right" wrapText="1"/>
    </xf>
    <xf numFmtId="3" fontId="3" fillId="0" borderId="0" xfId="37" applyNumberFormat="1" applyFont="1" applyFill="1"/>
    <xf numFmtId="3" fontId="84" fillId="0" borderId="0" xfId="37" applyNumberFormat="1" applyFont="1" applyFill="1"/>
    <xf numFmtId="3" fontId="19" fillId="0" borderId="0" xfId="38" applyNumberFormat="1" applyFont="1" applyFill="1"/>
    <xf numFmtId="3" fontId="19" fillId="0" borderId="0" xfId="37" applyNumberFormat="1" applyFont="1" applyFill="1"/>
    <xf numFmtId="9" fontId="19" fillId="0" borderId="0" xfId="38" applyNumberFormat="1" applyFont="1" applyFill="1"/>
    <xf numFmtId="170" fontId="19" fillId="0" borderId="0" xfId="37" applyNumberFormat="1" applyFont="1" applyFill="1"/>
    <xf numFmtId="168" fontId="85" fillId="0" borderId="0" xfId="38" applyNumberFormat="1" applyFont="1" applyFill="1"/>
    <xf numFmtId="170" fontId="9" fillId="0" borderId="0" xfId="1297" applyNumberFormat="1" applyFont="1" applyFill="1"/>
    <xf numFmtId="170" fontId="7" fillId="0" borderId="0" xfId="1297" applyNumberFormat="1" applyFont="1" applyFill="1"/>
    <xf numFmtId="170" fontId="5" fillId="0" borderId="0" xfId="1297" applyNumberFormat="1" applyFont="1" applyFill="1" applyBorder="1" applyAlignment="1">
      <alignment horizontal="right" wrapText="1"/>
    </xf>
    <xf numFmtId="3" fontId="12" fillId="0" borderId="7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/>
    </xf>
    <xf numFmtId="3" fontId="12" fillId="0" borderId="77" xfId="39" applyNumberFormat="1" applyFont="1" applyBorder="1" applyAlignment="1">
      <alignment horizontal="center"/>
    </xf>
    <xf numFmtId="170" fontId="12" fillId="0" borderId="4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 vertical="center"/>
    </xf>
    <xf numFmtId="3" fontId="12" fillId="0" borderId="63" xfId="39" applyNumberFormat="1" applyFont="1" applyBorder="1" applyAlignment="1">
      <alignment horizontal="center" vertical="center"/>
    </xf>
    <xf numFmtId="3" fontId="12" fillId="0" borderId="78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/>
    </xf>
    <xf numFmtId="170" fontId="6" fillId="0" borderId="14" xfId="39" applyNumberFormat="1" applyFont="1" applyBorder="1" applyAlignment="1">
      <alignment horizontal="center"/>
    </xf>
    <xf numFmtId="170" fontId="12" fillId="0" borderId="0" xfId="1297" applyNumberFormat="1" applyFont="1"/>
    <xf numFmtId="3" fontId="12" fillId="0" borderId="67" xfId="38" applyNumberFormat="1" applyFont="1" applyFill="1" applyBorder="1" applyAlignment="1">
      <alignment vertical="center" wrapText="1"/>
    </xf>
    <xf numFmtId="3" fontId="12" fillId="0" borderId="63" xfId="38" applyNumberFormat="1" applyFont="1" applyFill="1" applyBorder="1" applyAlignment="1">
      <alignment vertical="center" wrapText="1"/>
    </xf>
    <xf numFmtId="3" fontId="12" fillId="0" borderId="66" xfId="38" applyNumberFormat="1" applyFont="1" applyFill="1" applyBorder="1" applyAlignment="1">
      <alignment vertical="center" wrapText="1"/>
    </xf>
    <xf numFmtId="3" fontId="12" fillId="0" borderId="22" xfId="38" applyNumberFormat="1" applyFont="1" applyFill="1" applyBorder="1" applyAlignment="1">
      <alignment vertical="center" wrapText="1"/>
    </xf>
    <xf numFmtId="3" fontId="12" fillId="0" borderId="49" xfId="38" applyNumberFormat="1" applyFont="1" applyFill="1" applyBorder="1" applyAlignment="1">
      <alignment horizontal="right" vertical="center" wrapText="1"/>
    </xf>
    <xf numFmtId="3" fontId="12" fillId="0" borderId="0" xfId="38" applyNumberFormat="1" applyFont="1" applyFill="1" applyBorder="1" applyAlignment="1">
      <alignment horizontal="right" vertical="center" wrapText="1"/>
    </xf>
    <xf numFmtId="3" fontId="12" fillId="0" borderId="46" xfId="38" applyNumberFormat="1" applyFont="1" applyFill="1" applyBorder="1" applyAlignment="1">
      <alignment horizontal="right" vertical="center" wrapText="1"/>
    </xf>
    <xf numFmtId="3" fontId="12" fillId="0" borderId="45" xfId="38" applyNumberFormat="1" applyFont="1" applyFill="1" applyBorder="1" applyAlignment="1">
      <alignment horizontal="right" vertical="center" wrapText="1"/>
    </xf>
    <xf numFmtId="3" fontId="12" fillId="0" borderId="58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Fill="1" applyBorder="1" applyAlignment="1">
      <alignment horizontal="right" vertical="center" wrapText="1"/>
    </xf>
    <xf numFmtId="3" fontId="12" fillId="0" borderId="31" xfId="38" applyNumberFormat="1" applyFont="1" applyFill="1" applyBorder="1" applyAlignment="1">
      <alignment horizontal="right" vertical="center" wrapText="1"/>
    </xf>
    <xf numFmtId="3" fontId="12" fillId="0" borderId="53" xfId="38" applyNumberFormat="1" applyFont="1" applyFill="1" applyBorder="1" applyAlignment="1">
      <alignment horizontal="right" vertical="center" wrapText="1"/>
    </xf>
    <xf numFmtId="3" fontId="12" fillId="0" borderId="29" xfId="39" applyNumberFormat="1" applyFont="1" applyFill="1" applyBorder="1" applyAlignment="1">
      <alignment vertical="center"/>
    </xf>
    <xf numFmtId="3" fontId="12" fillId="0" borderId="28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Fill="1" applyBorder="1" applyAlignment="1">
      <alignment horizontal="right" vertical="center" wrapText="1"/>
    </xf>
    <xf numFmtId="3" fontId="11" fillId="0" borderId="75" xfId="38" applyNumberFormat="1" applyFont="1" applyFill="1" applyBorder="1" applyAlignment="1">
      <alignment horizontal="right" vertical="center" wrapText="1"/>
    </xf>
    <xf numFmtId="3" fontId="11" fillId="0" borderId="44" xfId="38" applyNumberFormat="1" applyFont="1" applyFill="1" applyBorder="1" applyAlignment="1">
      <alignment horizontal="right" vertical="center" wrapText="1"/>
    </xf>
    <xf numFmtId="3" fontId="11" fillId="0" borderId="72" xfId="38" applyNumberFormat="1" applyFont="1" applyFill="1" applyBorder="1" applyAlignment="1">
      <alignment horizontal="right" vertical="center" wrapText="1"/>
    </xf>
    <xf numFmtId="3" fontId="11" fillId="0" borderId="41" xfId="38" applyNumberFormat="1" applyFont="1" applyFill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horizontal="right" vertical="center" wrapText="1"/>
    </xf>
    <xf numFmtId="3" fontId="12" fillId="0" borderId="62" xfId="38" applyNumberFormat="1" applyFont="1" applyFill="1" applyBorder="1" applyAlignment="1">
      <alignment horizontal="right" vertical="center" wrapText="1"/>
    </xf>
    <xf numFmtId="3" fontId="12" fillId="0" borderId="55" xfId="38" applyNumberFormat="1" applyFont="1" applyFill="1" applyBorder="1" applyAlignment="1">
      <alignment horizontal="right" vertical="center" wrapText="1"/>
    </xf>
    <xf numFmtId="3" fontId="12" fillId="0" borderId="56" xfId="38" applyNumberFormat="1" applyFont="1" applyFill="1" applyBorder="1" applyAlignment="1">
      <alignment horizontal="right" vertical="center" wrapText="1"/>
    </xf>
    <xf numFmtId="3" fontId="12" fillId="0" borderId="57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Fill="1" applyBorder="1" applyAlignment="1">
      <alignment horizontal="right" vertical="center" wrapText="1"/>
    </xf>
    <xf numFmtId="3" fontId="12" fillId="0" borderId="22" xfId="38" applyNumberFormat="1" applyFont="1" applyFill="1" applyBorder="1" applyAlignment="1">
      <alignment horizontal="right" vertical="center" wrapText="1"/>
    </xf>
    <xf numFmtId="3" fontId="12" fillId="0" borderId="19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Fill="1" applyBorder="1" applyAlignment="1">
      <alignment horizontal="right" vertical="center" wrapText="1"/>
    </xf>
    <xf numFmtId="3" fontId="11" fillId="0" borderId="1" xfId="38" applyNumberFormat="1" applyFont="1" applyFill="1" applyBorder="1" applyAlignment="1">
      <alignment horizontal="right" vertical="center" wrapText="1"/>
    </xf>
    <xf numFmtId="3" fontId="11" fillId="0" borderId="14" xfId="38" applyNumberFormat="1" applyFont="1" applyFill="1" applyBorder="1" applyAlignment="1">
      <alignment horizontal="right" vertical="center" wrapText="1"/>
    </xf>
    <xf numFmtId="3" fontId="11" fillId="0" borderId="15" xfId="38" applyNumberFormat="1" applyFont="1" applyFill="1" applyBorder="1" applyAlignment="1">
      <alignment horizontal="right" vertical="center" wrapText="1"/>
    </xf>
    <xf numFmtId="3" fontId="11" fillId="0" borderId="16" xfId="38" applyNumberFormat="1" applyFont="1" applyFill="1" applyBorder="1" applyAlignment="1">
      <alignment horizontal="right" vertical="center" wrapText="1"/>
    </xf>
    <xf numFmtId="3" fontId="11" fillId="0" borderId="42" xfId="38" applyNumberFormat="1" applyFont="1" applyFill="1" applyBorder="1" applyAlignment="1">
      <alignment horizontal="right" vertical="center" wrapText="1"/>
    </xf>
    <xf numFmtId="170" fontId="12" fillId="0" borderId="31" xfId="37" applyNumberFormat="1" applyFont="1" applyFill="1" applyBorder="1" applyAlignment="1">
      <alignment horizontal="right" vertical="center" wrapText="1"/>
    </xf>
    <xf numFmtId="170" fontId="12" fillId="0" borderId="28" xfId="37" applyNumberFormat="1" applyFont="1" applyFill="1" applyBorder="1" applyAlignment="1">
      <alignment horizontal="right" vertical="center" wrapText="1"/>
    </xf>
    <xf numFmtId="170" fontId="12" fillId="0" borderId="53" xfId="37" applyNumberFormat="1" applyFont="1" applyFill="1" applyBorder="1" applyAlignment="1">
      <alignment horizontal="right" vertical="center" wrapText="1"/>
    </xf>
    <xf numFmtId="170" fontId="12" fillId="0" borderId="27" xfId="37" applyNumberFormat="1" applyFont="1" applyFill="1" applyBorder="1" applyAlignment="1">
      <alignment horizontal="right" vertical="center" wrapText="1"/>
    </xf>
    <xf numFmtId="170" fontId="12" fillId="0" borderId="26" xfId="37" applyNumberFormat="1" applyFont="1" applyFill="1" applyBorder="1" applyAlignment="1">
      <alignment horizontal="right" vertical="center" wrapText="1"/>
    </xf>
    <xf numFmtId="170" fontId="12" fillId="0" borderId="29" xfId="37" applyNumberFormat="1" applyFont="1" applyFill="1" applyBorder="1" applyAlignment="1">
      <alignment horizontal="right" vertical="center" wrapText="1"/>
    </xf>
    <xf numFmtId="170" fontId="12" fillId="0" borderId="59" xfId="37" applyNumberFormat="1" applyFont="1" applyFill="1" applyBorder="1" applyAlignment="1">
      <alignment horizontal="right" vertical="center" wrapText="1"/>
    </xf>
    <xf numFmtId="170" fontId="12" fillId="0" borderId="64" xfId="37" applyNumberFormat="1" applyFont="1" applyFill="1" applyBorder="1" applyAlignment="1">
      <alignment wrapText="1"/>
    </xf>
    <xf numFmtId="170" fontId="12" fillId="0" borderId="43" xfId="37" applyNumberFormat="1" applyFont="1" applyFill="1" applyBorder="1" applyAlignment="1">
      <alignment horizontal="right" vertical="center" wrapText="1"/>
    </xf>
    <xf numFmtId="170" fontId="12" fillId="0" borderId="72" xfId="37" applyNumberFormat="1" applyFont="1" applyFill="1" applyBorder="1" applyAlignment="1">
      <alignment horizontal="right" vertical="center" wrapText="1"/>
    </xf>
    <xf numFmtId="170" fontId="12" fillId="0" borderId="42" xfId="37" applyNumberFormat="1" applyFont="1" applyFill="1" applyBorder="1" applyAlignment="1">
      <alignment horizontal="right" vertical="center" wrapText="1"/>
    </xf>
    <xf numFmtId="170" fontId="12" fillId="0" borderId="44" xfId="37" applyNumberFormat="1" applyFont="1" applyFill="1" applyBorder="1" applyAlignment="1">
      <alignment horizontal="right" vertical="center" wrapText="1"/>
    </xf>
    <xf numFmtId="170" fontId="12" fillId="0" borderId="77" xfId="37" applyNumberFormat="1" applyFont="1" applyFill="1" applyBorder="1" applyAlignment="1">
      <alignment horizontal="right" vertical="center" wrapText="1"/>
    </xf>
    <xf numFmtId="170" fontId="12" fillId="0" borderId="41" xfId="37" applyNumberFormat="1" applyFont="1" applyFill="1" applyBorder="1" applyAlignment="1">
      <alignment horizontal="right" vertical="center" wrapText="1"/>
    </xf>
    <xf numFmtId="3" fontId="12" fillId="0" borderId="67" xfId="39" applyNumberFormat="1" applyFont="1" applyFill="1" applyBorder="1" applyAlignment="1">
      <alignment vertical="center"/>
    </xf>
    <xf numFmtId="3" fontId="12" fillId="0" borderId="54" xfId="39" applyNumberFormat="1" applyFont="1" applyFill="1" applyBorder="1" applyAlignment="1">
      <alignment vertical="center"/>
    </xf>
    <xf numFmtId="3" fontId="12" fillId="0" borderId="22" xfId="39" applyNumberFormat="1" applyFont="1" applyFill="1" applyBorder="1" applyAlignment="1">
      <alignment vertical="center"/>
    </xf>
    <xf numFmtId="3" fontId="12" fillId="0" borderId="21" xfId="39" applyNumberFormat="1" applyFont="1" applyFill="1" applyBorder="1" applyAlignment="1">
      <alignment vertical="center"/>
    </xf>
    <xf numFmtId="3" fontId="12" fillId="0" borderId="73" xfId="39" applyNumberFormat="1" applyFont="1" applyFill="1" applyBorder="1" applyAlignment="1">
      <alignment vertical="center"/>
    </xf>
    <xf numFmtId="3" fontId="12" fillId="0" borderId="66" xfId="39" applyNumberFormat="1" applyFont="1" applyFill="1" applyBorder="1" applyAlignment="1">
      <alignment vertical="center"/>
    </xf>
    <xf numFmtId="3" fontId="12" fillId="0" borderId="56" xfId="39" applyNumberFormat="1" applyFont="1" applyFill="1" applyBorder="1" applyAlignment="1">
      <alignment vertical="center"/>
    </xf>
    <xf numFmtId="3" fontId="12" fillId="0" borderId="63" xfId="39" applyNumberFormat="1" applyFont="1" applyFill="1" applyBorder="1" applyAlignment="1">
      <alignment vertical="center"/>
    </xf>
    <xf numFmtId="3" fontId="12" fillId="0" borderId="55" xfId="40" applyNumberFormat="1" applyFont="1" applyFill="1" applyBorder="1" applyAlignment="1">
      <alignment vertical="center"/>
    </xf>
    <xf numFmtId="3" fontId="12" fillId="0" borderId="55" xfId="39" applyNumberFormat="1" applyFont="1" applyFill="1" applyBorder="1" applyAlignment="1">
      <alignment vertical="center"/>
    </xf>
    <xf numFmtId="0" fontId="12" fillId="0" borderId="68" xfId="39" applyFont="1" applyFill="1" applyBorder="1"/>
    <xf numFmtId="3" fontId="12" fillId="0" borderId="31" xfId="39" applyNumberFormat="1" applyFont="1" applyFill="1" applyBorder="1" applyAlignment="1">
      <alignment vertical="center"/>
    </xf>
    <xf numFmtId="3" fontId="12" fillId="0" borderId="53" xfId="39" applyNumberFormat="1" applyFont="1" applyFill="1" applyBorder="1" applyAlignment="1">
      <alignment vertical="center"/>
    </xf>
    <xf numFmtId="3" fontId="12" fillId="0" borderId="28" xfId="39" applyNumberFormat="1" applyFont="1" applyFill="1" applyBorder="1" applyAlignment="1">
      <alignment vertical="center"/>
    </xf>
    <xf numFmtId="3" fontId="12" fillId="0" borderId="59" xfId="39" applyNumberFormat="1" applyFont="1" applyFill="1" applyBorder="1" applyAlignment="1">
      <alignment vertical="center"/>
    </xf>
    <xf numFmtId="3" fontId="12" fillId="0" borderId="27" xfId="39" applyNumberFormat="1" applyFont="1" applyFill="1" applyBorder="1" applyAlignment="1">
      <alignment vertical="center"/>
    </xf>
    <xf numFmtId="3" fontId="12" fillId="0" borderId="28" xfId="40" applyNumberFormat="1" applyFont="1" applyFill="1" applyBorder="1" applyAlignment="1">
      <alignment vertical="center"/>
    </xf>
    <xf numFmtId="3" fontId="12" fillId="0" borderId="64" xfId="39" applyNumberFormat="1" applyFont="1" applyFill="1" applyBorder="1" applyAlignment="1">
      <alignment vertical="center"/>
    </xf>
    <xf numFmtId="3" fontId="12" fillId="0" borderId="72" xfId="39" applyNumberFormat="1" applyFont="1" applyFill="1" applyBorder="1" applyAlignment="1">
      <alignment vertical="center"/>
    </xf>
    <xf numFmtId="3" fontId="12" fillId="0" borderId="44" xfId="39" applyNumberFormat="1" applyFont="1" applyFill="1" applyBorder="1" applyAlignment="1">
      <alignment vertical="center"/>
    </xf>
    <xf numFmtId="3" fontId="12" fillId="0" borderId="42" xfId="39" applyNumberFormat="1" applyFont="1" applyFill="1" applyBorder="1" applyAlignment="1">
      <alignment vertical="center"/>
    </xf>
    <xf numFmtId="3" fontId="12" fillId="0" borderId="43" xfId="40" applyNumberFormat="1" applyFont="1" applyFill="1" applyBorder="1" applyAlignment="1">
      <alignment vertical="center"/>
    </xf>
    <xf numFmtId="3" fontId="12" fillId="0" borderId="77" xfId="39" applyNumberFormat="1" applyFont="1" applyFill="1" applyBorder="1" applyAlignment="1">
      <alignment vertical="center"/>
    </xf>
    <xf numFmtId="3" fontId="12" fillId="0" borderId="43" xfId="39" applyNumberFormat="1" applyFont="1" applyFill="1" applyBorder="1" applyAlignment="1">
      <alignment vertical="center"/>
    </xf>
    <xf numFmtId="3" fontId="11" fillId="0" borderId="75" xfId="39" applyNumberFormat="1" applyFont="1" applyFill="1" applyBorder="1" applyAlignment="1">
      <alignment vertical="center"/>
    </xf>
    <xf numFmtId="3" fontId="6" fillId="0" borderId="11" xfId="39" applyNumberFormat="1" applyFont="1" applyFill="1" applyBorder="1" applyAlignment="1">
      <alignment horizontal="right" vertical="center"/>
    </xf>
    <xf numFmtId="3" fontId="6" fillId="0" borderId="17" xfId="39" applyNumberFormat="1" applyFont="1" applyFill="1" applyBorder="1" applyAlignment="1">
      <alignment horizontal="right" vertical="center"/>
    </xf>
    <xf numFmtId="3" fontId="6" fillId="0" borderId="10" xfId="39" applyNumberFormat="1" applyFont="1" applyFill="1" applyBorder="1" applyAlignment="1">
      <alignment horizontal="right" vertical="center"/>
    </xf>
    <xf numFmtId="3" fontId="6" fillId="0" borderId="39" xfId="39" applyNumberFormat="1" applyFont="1" applyFill="1" applyBorder="1" applyAlignment="1">
      <alignment horizontal="right" vertical="center"/>
    </xf>
    <xf numFmtId="3" fontId="11" fillId="0" borderId="1" xfId="39" applyNumberFormat="1" applyFont="1" applyFill="1" applyBorder="1" applyAlignment="1">
      <alignment horizontal="right" vertical="center"/>
    </xf>
    <xf numFmtId="3" fontId="11" fillId="0" borderId="12" xfId="39" applyNumberFormat="1" applyFont="1" applyFill="1" applyBorder="1" applyAlignment="1">
      <alignment horizontal="right" vertical="center"/>
    </xf>
    <xf numFmtId="3" fontId="11" fillId="0" borderId="39" xfId="39" applyNumberFormat="1" applyFont="1" applyFill="1" applyBorder="1" applyAlignment="1">
      <alignment horizontal="right" vertical="center"/>
    </xf>
    <xf numFmtId="3" fontId="11" fillId="0" borderId="8" xfId="39" applyNumberFormat="1" applyFont="1" applyFill="1" applyBorder="1" applyAlignment="1">
      <alignment horizontal="right" vertical="center"/>
    </xf>
    <xf numFmtId="3" fontId="11" fillId="0" borderId="17" xfId="39" applyNumberFormat="1" applyFont="1" applyFill="1" applyBorder="1" applyAlignment="1">
      <alignment horizontal="right" vertical="center"/>
    </xf>
    <xf numFmtId="3" fontId="11" fillId="0" borderId="69" xfId="39" applyNumberFormat="1" applyFont="1" applyFill="1" applyBorder="1" applyAlignment="1">
      <alignment horizontal="right" vertical="center"/>
    </xf>
    <xf numFmtId="3" fontId="11" fillId="0" borderId="10" xfId="39" applyNumberFormat="1" applyFont="1" applyFill="1" applyBorder="1" applyAlignment="1">
      <alignment horizontal="right" vertical="center"/>
    </xf>
    <xf numFmtId="168" fontId="6" fillId="0" borderId="0" xfId="38" applyNumberFormat="1" applyFont="1" applyFill="1" applyBorder="1" applyAlignment="1">
      <alignment vertical="center" wrapText="1"/>
    </xf>
    <xf numFmtId="49" fontId="11" fillId="0" borderId="10" xfId="39" applyNumberFormat="1" applyFont="1" applyBorder="1" applyAlignment="1">
      <alignment horizontal="center" vertical="center" wrapText="1"/>
    </xf>
    <xf numFmtId="49" fontId="11" fillId="0" borderId="12" xfId="39" applyNumberFormat="1" applyFont="1" applyBorder="1" applyAlignment="1">
      <alignment horizontal="center" vertical="center" wrapText="1"/>
    </xf>
    <xf numFmtId="3" fontId="12" fillId="0" borderId="63" xfId="39" applyNumberFormat="1" applyFont="1" applyBorder="1" applyAlignment="1">
      <alignment horizontal="center"/>
    </xf>
    <xf numFmtId="3" fontId="12" fillId="0" borderId="21" xfId="39" applyNumberFormat="1" applyFont="1" applyBorder="1" applyAlignment="1">
      <alignment horizontal="center"/>
    </xf>
    <xf numFmtId="170" fontId="12" fillId="0" borderId="69" xfId="39" applyNumberFormat="1" applyFont="1" applyBorder="1" applyAlignment="1">
      <alignment horizontal="center"/>
    </xf>
    <xf numFmtId="170" fontId="12" fillId="0" borderId="15" xfId="39" applyNumberFormat="1" applyFont="1" applyBorder="1" applyAlignment="1">
      <alignment horizontal="center" vertical="center"/>
    </xf>
    <xf numFmtId="3" fontId="6" fillId="0" borderId="9" xfId="39" applyNumberFormat="1" applyFont="1" applyBorder="1" applyAlignment="1">
      <alignment horizontal="center"/>
    </xf>
    <xf numFmtId="170" fontId="6" fillId="0" borderId="11" xfId="39" applyNumberFormat="1" applyFont="1" applyBorder="1" applyAlignment="1">
      <alignment horizontal="center"/>
    </xf>
    <xf numFmtId="9" fontId="12" fillId="0" borderId="0" xfId="1297" applyFont="1" applyFill="1"/>
    <xf numFmtId="170" fontId="12" fillId="0" borderId="0" xfId="1297" applyNumberFormat="1" applyFont="1" applyFill="1"/>
    <xf numFmtId="3" fontId="22" fillId="0" borderId="13" xfId="36" applyNumberFormat="1" applyFont="1" applyFill="1" applyBorder="1" applyAlignment="1">
      <alignment horizontal="center" vertical="center" wrapText="1"/>
    </xf>
    <xf numFmtId="3" fontId="25" fillId="0" borderId="0" xfId="36" applyNumberFormat="1" applyFont="1" applyFill="1" applyBorder="1" applyAlignment="1">
      <alignment horizontal="center" vertical="center" wrapText="1"/>
    </xf>
    <xf numFmtId="170" fontId="25" fillId="0" borderId="0" xfId="36" applyNumberFormat="1" applyFont="1" applyFill="1" applyBorder="1" applyAlignment="1">
      <alignment horizontal="center" vertical="center" wrapText="1"/>
    </xf>
    <xf numFmtId="3" fontId="20" fillId="0" borderId="0" xfId="36" applyNumberFormat="1" applyFont="1" applyFill="1" applyBorder="1" applyAlignment="1">
      <alignment horizontal="center" vertical="center" wrapText="1"/>
    </xf>
    <xf numFmtId="0" fontId="20" fillId="0" borderId="0" xfId="36" applyFont="1" applyFill="1" applyBorder="1" applyAlignment="1">
      <alignment horizontal="center" vertical="center" wrapText="1"/>
    </xf>
    <xf numFmtId="0" fontId="25" fillId="0" borderId="0" xfId="7" applyFont="1" applyFill="1" applyAlignment="1">
      <alignment vertical="center" wrapText="1"/>
    </xf>
    <xf numFmtId="170" fontId="25" fillId="0" borderId="0" xfId="37" applyNumberFormat="1" applyFont="1" applyFill="1" applyAlignment="1">
      <alignment vertical="center" wrapText="1"/>
    </xf>
    <xf numFmtId="0" fontId="25" fillId="0" borderId="0" xfId="7" applyFont="1" applyFill="1"/>
    <xf numFmtId="0" fontId="20" fillId="0" borderId="0" xfId="7" applyFont="1" applyFill="1"/>
    <xf numFmtId="3" fontId="22" fillId="0" borderId="0" xfId="36" applyNumberFormat="1" applyFont="1" applyFill="1"/>
    <xf numFmtId="170" fontId="22" fillId="0" borderId="0" xfId="37" applyNumberFormat="1" applyFont="1" applyFill="1" applyAlignment="1">
      <alignment vertical="center" wrapText="1"/>
    </xf>
    <xf numFmtId="0" fontId="20" fillId="0" borderId="0" xfId="7" applyFont="1" applyFill="1" applyAlignment="1">
      <alignment wrapText="1"/>
    </xf>
    <xf numFmtId="0" fontId="20" fillId="0" borderId="0" xfId="7" applyFont="1" applyFill="1" applyAlignment="1">
      <alignment vertical="center" wrapText="1"/>
    </xf>
    <xf numFmtId="0" fontId="20" fillId="0" borderId="0" xfId="36" applyFont="1" applyFill="1"/>
    <xf numFmtId="170" fontId="25" fillId="0" borderId="0" xfId="37" applyNumberFormat="1" applyFont="1"/>
    <xf numFmtId="0" fontId="22" fillId="0" borderId="0" xfId="7" applyFont="1" applyFill="1"/>
    <xf numFmtId="3" fontId="29" fillId="0" borderId="0" xfId="36" applyNumberFormat="1" applyFont="1" applyFill="1" applyBorder="1" applyAlignment="1">
      <alignment horizontal="right" vertical="top" wrapText="1"/>
    </xf>
    <xf numFmtId="3" fontId="25" fillId="0" borderId="75" xfId="36" applyNumberFormat="1" applyFont="1" applyFill="1" applyBorder="1" applyAlignment="1">
      <alignment horizontal="center" vertical="center" wrapText="1"/>
    </xf>
    <xf numFmtId="170" fontId="25" fillId="0" borderId="75" xfId="36" applyNumberFormat="1" applyFont="1" applyFill="1" applyBorder="1" applyAlignment="1">
      <alignment horizontal="center" vertical="center" wrapText="1"/>
    </xf>
    <xf numFmtId="10" fontId="22" fillId="0" borderId="13" xfId="37" applyNumberFormat="1" applyFont="1" applyFill="1" applyBorder="1" applyAlignment="1">
      <alignment horizontal="center" vertical="center" wrapText="1"/>
    </xf>
    <xf numFmtId="170" fontId="22" fillId="0" borderId="75" xfId="37" applyNumberFormat="1" applyFont="1" applyFill="1" applyBorder="1" applyAlignment="1">
      <alignment horizontal="center" vertical="center" wrapText="1"/>
    </xf>
    <xf numFmtId="1" fontId="12" fillId="0" borderId="66" xfId="1" applyNumberFormat="1" applyFont="1" applyBorder="1" applyAlignment="1">
      <alignment horizontal="center" vertical="center" wrapText="1"/>
    </xf>
    <xf numFmtId="1" fontId="12" fillId="0" borderId="63" xfId="1" applyNumberFormat="1" applyFont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1" fontId="11" fillId="0" borderId="63" xfId="1" applyNumberFormat="1" applyFont="1" applyBorder="1" applyAlignment="1">
      <alignment horizontal="center" vertical="center" wrapText="1"/>
    </xf>
    <xf numFmtId="3" fontId="11" fillId="0" borderId="49" xfId="1" applyNumberFormat="1" applyFont="1" applyFill="1" applyBorder="1" applyAlignment="1">
      <alignment horizontal="center" vertical="center" wrapText="1"/>
    </xf>
    <xf numFmtId="3" fontId="11" fillId="2" borderId="71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 wrapText="1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64" xfId="1" applyNumberFormat="1" applyFont="1" applyFill="1" applyBorder="1" applyAlignment="1">
      <alignment horizontal="center" vertical="center" wrapText="1"/>
    </xf>
    <xf numFmtId="3" fontId="11" fillId="0" borderId="67" xfId="1" applyNumberFormat="1" applyFont="1" applyFill="1" applyBorder="1" applyAlignment="1">
      <alignment horizontal="center" vertical="center" wrapText="1"/>
    </xf>
    <xf numFmtId="3" fontId="11" fillId="0" borderId="75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 wrapText="1"/>
    </xf>
    <xf numFmtId="3" fontId="11" fillId="0" borderId="20" xfId="1" applyNumberFormat="1" applyFont="1" applyFill="1" applyBorder="1" applyAlignment="1">
      <alignment horizontal="center" vertical="center" wrapText="1"/>
    </xf>
    <xf numFmtId="3" fontId="11" fillId="0" borderId="38" xfId="1" applyNumberFormat="1" applyFont="1" applyFill="1" applyBorder="1" applyAlignment="1">
      <alignment horizontal="center" vertical="center" wrapText="1"/>
    </xf>
    <xf numFmtId="3" fontId="11" fillId="2" borderId="75" xfId="1" applyNumberFormat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3" fontId="11" fillId="0" borderId="13" xfId="1" applyNumberFormat="1" applyFont="1" applyFill="1" applyBorder="1" applyAlignment="1">
      <alignment horizontal="center" vertical="center" wrapText="1"/>
    </xf>
    <xf numFmtId="3" fontId="86" fillId="2" borderId="1" xfId="1" applyNumberFormat="1" applyFont="1" applyFill="1" applyBorder="1" applyAlignment="1">
      <alignment horizontal="center" vertical="center" wrapText="1"/>
    </xf>
    <xf numFmtId="3" fontId="11" fillId="0" borderId="19" xfId="1" applyNumberFormat="1" applyFont="1" applyBorder="1" applyAlignment="1">
      <alignment horizontal="center" vertical="center" wrapText="1"/>
    </xf>
    <xf numFmtId="3" fontId="11" fillId="0" borderId="26" xfId="1" applyNumberFormat="1" applyFont="1" applyBorder="1" applyAlignment="1">
      <alignment horizontal="center" vertical="center" wrapText="1"/>
    </xf>
    <xf numFmtId="3" fontId="86" fillId="0" borderId="33" xfId="1" applyNumberFormat="1" applyFont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horizontal="center" vertical="center" wrapText="1"/>
    </xf>
    <xf numFmtId="3" fontId="11" fillId="0" borderId="42" xfId="1" applyNumberFormat="1" applyFont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Border="1" applyAlignment="1">
      <alignment horizontal="center" vertical="center" wrapText="1"/>
    </xf>
    <xf numFmtId="3" fontId="11" fillId="0" borderId="19" xfId="4" applyNumberFormat="1" applyFont="1" applyBorder="1" applyAlignment="1">
      <alignment horizontal="center" vertical="center" wrapText="1"/>
    </xf>
    <xf numFmtId="3" fontId="11" fillId="0" borderId="26" xfId="4" applyNumberFormat="1" applyFont="1" applyBorder="1" applyAlignment="1">
      <alignment horizontal="center" vertical="center" wrapText="1"/>
    </xf>
    <xf numFmtId="3" fontId="11" fillId="0" borderId="26" xfId="5" applyNumberFormat="1" applyFont="1" applyFill="1" applyBorder="1" applyAlignment="1">
      <alignment horizontal="center" vertical="center" wrapText="1"/>
    </xf>
    <xf numFmtId="3" fontId="11" fillId="0" borderId="26" xfId="4" applyNumberFormat="1" applyFont="1" applyFill="1" applyBorder="1" applyAlignment="1">
      <alignment horizontal="center" vertical="center" wrapText="1"/>
    </xf>
    <xf numFmtId="3" fontId="11" fillId="0" borderId="0" xfId="6" applyNumberFormat="1" applyFont="1" applyBorder="1" applyAlignment="1">
      <alignment horizontal="center" vertical="center" wrapText="1"/>
    </xf>
    <xf numFmtId="3" fontId="11" fillId="0" borderId="19" xfId="3" applyNumberFormat="1" applyFont="1" applyBorder="1" applyAlignment="1">
      <alignment horizontal="center" vertical="center" wrapText="1"/>
    </xf>
    <xf numFmtId="3" fontId="11" fillId="0" borderId="26" xfId="3" applyNumberFormat="1" applyFont="1" applyBorder="1" applyAlignment="1">
      <alignment horizontal="center" vertical="center" wrapText="1"/>
    </xf>
    <xf numFmtId="3" fontId="11" fillId="0" borderId="26" xfId="6" applyNumberFormat="1" applyFont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26" xfId="3" applyNumberFormat="1" applyFont="1" applyFill="1" applyBorder="1" applyAlignment="1">
      <alignment horizontal="center" vertical="center" wrapText="1"/>
    </xf>
    <xf numFmtId="3" fontId="11" fillId="0" borderId="33" xfId="3" applyNumberFormat="1" applyFont="1" applyBorder="1" applyAlignment="1">
      <alignment horizontal="center" vertical="center" wrapText="1"/>
    </xf>
    <xf numFmtId="3" fontId="11" fillId="0" borderId="26" xfId="3" applyNumberFormat="1" applyFont="1" applyBorder="1" applyAlignment="1">
      <alignment horizontal="center"/>
    </xf>
    <xf numFmtId="3" fontId="11" fillId="0" borderId="26" xfId="6" applyNumberFormat="1" applyFont="1" applyFill="1" applyBorder="1" applyAlignment="1">
      <alignment horizontal="center" vertical="center" wrapText="1"/>
    </xf>
    <xf numFmtId="3" fontId="11" fillId="0" borderId="42" xfId="3" applyNumberFormat="1" applyFont="1" applyFill="1" applyBorder="1" applyAlignment="1">
      <alignment horizontal="center" vertical="center" wrapText="1"/>
    </xf>
    <xf numFmtId="3" fontId="11" fillId="0" borderId="19" xfId="4" applyNumberFormat="1" applyFont="1" applyFill="1" applyBorder="1" applyAlignment="1">
      <alignment horizontal="center" vertical="center" wrapText="1"/>
    </xf>
    <xf numFmtId="3" fontId="11" fillId="0" borderId="64" xfId="4" applyNumberFormat="1" applyFont="1" applyBorder="1" applyAlignment="1">
      <alignment horizontal="center" vertical="center" wrapText="1"/>
    </xf>
    <xf numFmtId="3" fontId="11" fillId="0" borderId="33" xfId="4" applyNumberFormat="1" applyFont="1" applyBorder="1" applyAlignment="1">
      <alignment horizontal="center" vertical="center" wrapText="1"/>
    </xf>
    <xf numFmtId="3" fontId="11" fillId="0" borderId="33" xfId="4" applyNumberFormat="1" applyFont="1" applyFill="1" applyBorder="1" applyAlignment="1">
      <alignment horizontal="center" vertical="center" wrapText="1"/>
    </xf>
    <xf numFmtId="3" fontId="11" fillId="4" borderId="19" xfId="4" applyNumberFormat="1" applyFont="1" applyFill="1" applyBorder="1" applyAlignment="1">
      <alignment horizontal="center" vertical="center" wrapText="1"/>
    </xf>
    <xf numFmtId="3" fontId="11" fillId="4" borderId="26" xfId="4" applyNumberFormat="1" applyFont="1" applyFill="1" applyBorder="1" applyAlignment="1">
      <alignment horizontal="center" vertical="center" wrapText="1"/>
    </xf>
    <xf numFmtId="3" fontId="11" fillId="4" borderId="24" xfId="4" applyNumberFormat="1" applyFont="1" applyFill="1" applyBorder="1" applyAlignment="1">
      <alignment horizontal="center" vertical="center" wrapText="1"/>
    </xf>
    <xf numFmtId="3" fontId="11" fillId="4" borderId="0" xfId="4" applyNumberFormat="1" applyFont="1" applyFill="1" applyBorder="1" applyAlignment="1">
      <alignment horizontal="center" vertical="center" wrapText="1"/>
    </xf>
    <xf numFmtId="3" fontId="11" fillId="4" borderId="33" xfId="4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horizontal="left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168" fontId="6" fillId="2" borderId="43" xfId="616" applyNumberFormat="1" applyFont="1" applyFill="1" applyBorder="1" applyAlignment="1">
      <alignment horizontal="center" vertical="center" wrapText="1"/>
    </xf>
    <xf numFmtId="168" fontId="6" fillId="2" borderId="44" xfId="616" applyNumberFormat="1" applyFont="1" applyFill="1" applyBorder="1" applyAlignment="1">
      <alignment horizontal="center" vertical="center" wrapText="1"/>
    </xf>
    <xf numFmtId="168" fontId="6" fillId="2" borderId="42" xfId="616" applyNumberFormat="1" applyFont="1" applyFill="1" applyBorder="1" applyAlignment="1">
      <alignment horizontal="center" vertical="center" wrapText="1"/>
    </xf>
    <xf numFmtId="168" fontId="6" fillId="2" borderId="77" xfId="616" applyNumberFormat="1" applyFont="1" applyFill="1" applyBorder="1" applyAlignment="1">
      <alignment horizontal="center" vertical="center" wrapText="1"/>
    </xf>
    <xf numFmtId="168" fontId="5" fillId="0" borderId="0" xfId="616" applyNumberFormat="1" applyFont="1" applyFill="1" applyBorder="1" applyAlignment="1">
      <alignment vertical="center" wrapText="1"/>
    </xf>
    <xf numFmtId="168" fontId="9" fillId="0" borderId="0" xfId="616" applyNumberFormat="1" applyFont="1" applyFill="1"/>
    <xf numFmtId="0" fontId="12" fillId="0" borderId="24" xfId="39" applyFont="1" applyBorder="1" applyAlignment="1">
      <alignment vertical="center" wrapText="1"/>
    </xf>
    <xf numFmtId="0" fontId="12" fillId="0" borderId="49" xfId="39" applyFont="1" applyBorder="1" applyAlignment="1">
      <alignment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49" fontId="11" fillId="0" borderId="6" xfId="39" applyNumberFormat="1" applyFont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/>
    </xf>
    <xf numFmtId="170" fontId="12" fillId="0" borderId="23" xfId="39" applyNumberFormat="1" applyFont="1" applyBorder="1" applyAlignment="1">
      <alignment horizontal="center"/>
    </xf>
    <xf numFmtId="170" fontId="12" fillId="0" borderId="79" xfId="39" applyNumberFormat="1" applyFont="1" applyBorder="1" applyAlignment="1">
      <alignment horizontal="center"/>
    </xf>
    <xf numFmtId="170" fontId="6" fillId="0" borderId="74" xfId="39" applyNumberFormat="1" applyFont="1" applyBorder="1" applyAlignment="1">
      <alignment horizontal="center"/>
    </xf>
    <xf numFmtId="0" fontId="12" fillId="0" borderId="1" xfId="39" applyFont="1" applyFill="1" applyBorder="1" applyAlignment="1">
      <alignment wrapText="1"/>
    </xf>
    <xf numFmtId="0" fontId="20" fillId="2" borderId="13" xfId="1298" applyFont="1" applyFill="1" applyBorder="1" applyAlignment="1">
      <alignment horizontal="center" vertical="center" wrapText="1"/>
    </xf>
    <xf numFmtId="0" fontId="20" fillId="2" borderId="71" xfId="1289" applyFont="1" applyFill="1" applyBorder="1" applyAlignment="1">
      <alignment horizontal="center" vertical="center" wrapText="1"/>
    </xf>
    <xf numFmtId="0" fontId="20" fillId="2" borderId="7" xfId="1298" applyFont="1" applyFill="1" applyBorder="1" applyAlignment="1">
      <alignment horizontal="center" vertical="center" wrapText="1"/>
    </xf>
    <xf numFmtId="0" fontId="20" fillId="2" borderId="13" xfId="1289" applyFont="1" applyFill="1" applyBorder="1" applyAlignment="1">
      <alignment horizontal="center" vertical="center" wrapText="1"/>
    </xf>
    <xf numFmtId="0" fontId="20" fillId="2" borderId="5" xfId="1298" applyFont="1" applyFill="1" applyBorder="1" applyAlignment="1">
      <alignment horizontal="center" vertical="center" wrapText="1"/>
    </xf>
    <xf numFmtId="0" fontId="25" fillId="0" borderId="71" xfId="1298" applyFont="1" applyBorder="1" applyAlignment="1">
      <alignment vertical="center" wrapText="1"/>
    </xf>
    <xf numFmtId="0" fontId="25" fillId="0" borderId="49" xfId="1298" applyFont="1" applyBorder="1" applyAlignment="1">
      <alignment vertical="center"/>
    </xf>
    <xf numFmtId="0" fontId="25" fillId="0" borderId="75" xfId="1298" applyFont="1" applyBorder="1" applyAlignment="1">
      <alignment vertical="center"/>
    </xf>
    <xf numFmtId="0" fontId="25" fillId="0" borderId="4" xfId="1298" applyFont="1" applyBorder="1"/>
    <xf numFmtId="0" fontId="25" fillId="0" borderId="47" xfId="1298" applyFont="1" applyBorder="1"/>
    <xf numFmtId="0" fontId="25" fillId="0" borderId="47" xfId="1298" applyFont="1" applyBorder="1" applyAlignment="1">
      <alignment wrapText="1"/>
    </xf>
    <xf numFmtId="0" fontId="25" fillId="0" borderId="9" xfId="1298" applyFont="1" applyBorder="1"/>
    <xf numFmtId="0" fontId="11" fillId="0" borderId="73" xfId="1298" applyFont="1" applyFill="1" applyBorder="1" applyAlignment="1">
      <alignment horizontal="center" vertical="center" wrapText="1"/>
    </xf>
    <xf numFmtId="0" fontId="11" fillId="0" borderId="59" xfId="1298" applyFont="1" applyFill="1" applyBorder="1" applyAlignment="1">
      <alignment horizontal="center" vertical="center" wrapText="1"/>
    </xf>
    <xf numFmtId="0" fontId="11" fillId="0" borderId="60" xfId="1298" applyFont="1" applyFill="1" applyBorder="1" applyAlignment="1">
      <alignment horizontal="center" vertic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0" fontId="11" fillId="0" borderId="13" xfId="1298" applyFont="1" applyFill="1" applyBorder="1" applyAlignment="1">
      <alignment horizontal="center" vertical="center" wrapText="1"/>
    </xf>
    <xf numFmtId="0" fontId="11" fillId="0" borderId="7" xfId="1298" applyFont="1" applyFill="1" applyBorder="1" applyAlignment="1">
      <alignment horizontal="center" vertical="center" wrapText="1"/>
    </xf>
    <xf numFmtId="0" fontId="11" fillId="0" borderId="42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44" xfId="1298" applyFont="1" applyFill="1" applyBorder="1" applyAlignment="1">
      <alignment horizontal="center" vertical="center" wrapText="1"/>
    </xf>
    <xf numFmtId="168" fontId="6" fillId="2" borderId="35" xfId="616" applyNumberFormat="1" applyFont="1" applyFill="1" applyBorder="1" applyAlignment="1">
      <alignment horizontal="center" vertical="center" wrapText="1"/>
    </xf>
    <xf numFmtId="168" fontId="6" fillId="2" borderId="36" xfId="616" applyNumberFormat="1" applyFont="1" applyFill="1" applyBorder="1" applyAlignment="1">
      <alignment horizontal="center" vertical="center" wrapText="1"/>
    </xf>
    <xf numFmtId="168" fontId="6" fillId="2" borderId="34" xfId="616" applyNumberFormat="1" applyFont="1" applyFill="1" applyBorder="1" applyAlignment="1">
      <alignment horizontal="center" vertical="center" wrapText="1"/>
    </xf>
    <xf numFmtId="168" fontId="5" fillId="0" borderId="61" xfId="616" applyNumberFormat="1" applyFont="1" applyFill="1" applyBorder="1" applyAlignment="1">
      <alignment vertical="center" wrapText="1"/>
    </xf>
    <xf numFmtId="168" fontId="5" fillId="0" borderId="25" xfId="616" applyNumberFormat="1" applyFont="1" applyFill="1" applyBorder="1" applyAlignment="1">
      <alignment vertical="center" wrapText="1"/>
    </xf>
    <xf numFmtId="168" fontId="6" fillId="0" borderId="40" xfId="616" applyNumberFormat="1" applyFont="1" applyFill="1" applyBorder="1" applyAlignment="1">
      <alignment vertical="center" wrapText="1"/>
    </xf>
    <xf numFmtId="0" fontId="11" fillId="0" borderId="35" xfId="1299" applyFont="1" applyFill="1" applyBorder="1" applyAlignment="1">
      <alignment horizontal="center" vertical="center" wrapText="1"/>
    </xf>
    <xf numFmtId="0" fontId="11" fillId="0" borderId="36" xfId="1299" applyFont="1" applyFill="1" applyBorder="1" applyAlignment="1">
      <alignment horizontal="center" vertical="center" wrapText="1"/>
    </xf>
    <xf numFmtId="0" fontId="11" fillId="0" borderId="33" xfId="1299" applyFont="1" applyFill="1" applyBorder="1" applyAlignment="1">
      <alignment horizontal="center" vertical="center" wrapText="1"/>
    </xf>
    <xf numFmtId="0" fontId="11" fillId="0" borderId="60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vertical="center" wrapText="1"/>
    </xf>
    <xf numFmtId="0" fontId="12" fillId="0" borderId="25" xfId="1299" applyFont="1" applyFill="1" applyBorder="1" applyAlignment="1">
      <alignment vertical="center" wrapText="1"/>
    </xf>
    <xf numFmtId="0" fontId="11" fillId="0" borderId="32" xfId="1299" applyFont="1" applyFill="1" applyBorder="1" applyAlignment="1">
      <alignment vertical="center" wrapText="1"/>
    </xf>
    <xf numFmtId="0" fontId="12" fillId="0" borderId="67" xfId="1299" applyFont="1" applyFill="1" applyBorder="1" applyAlignment="1">
      <alignment vertical="center" wrapText="1"/>
    </xf>
    <xf numFmtId="0" fontId="12" fillId="0" borderId="38" xfId="1299" applyFont="1" applyFill="1" applyBorder="1" applyAlignment="1">
      <alignment vertical="center" wrapText="1"/>
    </xf>
    <xf numFmtId="0" fontId="11" fillId="0" borderId="64" xfId="1299" applyFont="1" applyFill="1" applyBorder="1" applyAlignment="1">
      <alignment vertical="center" wrapText="1"/>
    </xf>
    <xf numFmtId="0" fontId="12" fillId="0" borderId="40" xfId="1299" applyFont="1" applyFill="1" applyBorder="1" applyAlignment="1">
      <alignment vertical="center" wrapText="1"/>
    </xf>
    <xf numFmtId="0" fontId="5" fillId="0" borderId="53" xfId="31" applyFont="1" applyBorder="1"/>
    <xf numFmtId="0" fontId="6" fillId="0" borderId="0" xfId="1" applyFont="1" applyFill="1" applyBorder="1" applyAlignment="1">
      <alignment horizontal="right" wrapText="1"/>
    </xf>
    <xf numFmtId="0" fontId="12" fillId="0" borderId="66" xfId="1" applyFont="1" applyBorder="1" applyAlignment="1">
      <alignment horizontal="center" vertical="center" wrapText="1"/>
    </xf>
    <xf numFmtId="0" fontId="6" fillId="2" borderId="10" xfId="1302" applyFont="1" applyFill="1" applyBorder="1" applyAlignment="1">
      <alignment horizontal="center" vertical="center" wrapText="1"/>
    </xf>
    <xf numFmtId="0" fontId="6" fillId="2" borderId="17" xfId="1302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6" fillId="2" borderId="12" xfId="1302" applyFont="1" applyFill="1" applyBorder="1" applyAlignment="1">
      <alignment horizontal="center" vertical="center" wrapText="1"/>
    </xf>
    <xf numFmtId="0" fontId="6" fillId="2" borderId="13" xfId="1302" applyFont="1" applyFill="1" applyBorder="1" applyAlignment="1">
      <alignment horizontal="center" vertical="center" wrapText="1"/>
    </xf>
    <xf numFmtId="0" fontId="15" fillId="0" borderId="40" xfId="5" applyFont="1" applyBorder="1" applyAlignment="1">
      <alignment horizontal="left" vertical="center" wrapText="1"/>
    </xf>
    <xf numFmtId="0" fontId="12" fillId="0" borderId="28" xfId="3" applyFont="1" applyFill="1" applyBorder="1" applyAlignment="1">
      <alignment horizontal="left" vertical="center" wrapText="1"/>
    </xf>
    <xf numFmtId="0" fontId="12" fillId="0" borderId="28" xfId="3" applyFont="1" applyBorder="1" applyAlignment="1">
      <alignment horizontal="left" vertical="center" wrapText="1"/>
    </xf>
    <xf numFmtId="0" fontId="14" fillId="0" borderId="28" xfId="6" applyFont="1" applyFill="1" applyBorder="1" applyAlignment="1">
      <alignment horizontal="left" vertical="center" wrapText="1"/>
    </xf>
    <xf numFmtId="0" fontId="14" fillId="0" borderId="28" xfId="6" applyFont="1" applyBorder="1" applyAlignment="1">
      <alignment horizontal="left" vertical="center" wrapText="1"/>
    </xf>
    <xf numFmtId="0" fontId="14" fillId="0" borderId="28" xfId="5" applyFont="1" applyBorder="1" applyAlignment="1">
      <alignment horizontal="left" vertical="center" wrapText="1"/>
    </xf>
    <xf numFmtId="0" fontId="14" fillId="0" borderId="28" xfId="1" applyFont="1" applyFill="1" applyBorder="1" applyAlignment="1">
      <alignment horizontal="left" vertical="center" wrapText="1"/>
    </xf>
    <xf numFmtId="0" fontId="14" fillId="0" borderId="28" xfId="1" applyFont="1" applyBorder="1" applyAlignment="1">
      <alignment horizontal="left" vertical="center" wrapText="1"/>
    </xf>
    <xf numFmtId="185" fontId="5" fillId="0" borderId="0" xfId="31" applyNumberFormat="1" applyFont="1"/>
    <xf numFmtId="10" fontId="5" fillId="0" borderId="0" xfId="1297" applyNumberFormat="1" applyFont="1"/>
    <xf numFmtId="170" fontId="3" fillId="0" borderId="0" xfId="1297" applyNumberFormat="1" applyFill="1"/>
    <xf numFmtId="3" fontId="9" fillId="0" borderId="0" xfId="36" applyNumberFormat="1" applyFont="1" applyFill="1"/>
    <xf numFmtId="37" fontId="9" fillId="0" borderId="73" xfId="38" applyNumberFormat="1" applyFont="1" applyFill="1" applyBorder="1" applyAlignment="1">
      <alignment horizontal="right" wrapText="1"/>
    </xf>
    <xf numFmtId="168" fontId="5" fillId="0" borderId="55" xfId="38" applyNumberFormat="1" applyFont="1" applyFill="1" applyBorder="1" applyAlignment="1">
      <alignment horizontal="right" wrapText="1"/>
    </xf>
    <xf numFmtId="168" fontId="5" fillId="0" borderId="56" xfId="38" applyNumberFormat="1" applyFont="1" applyFill="1" applyBorder="1" applyAlignment="1">
      <alignment horizontal="right" wrapText="1"/>
    </xf>
    <xf numFmtId="168" fontId="5" fillId="0" borderId="57" xfId="38" applyNumberFormat="1" applyFont="1" applyFill="1" applyBorder="1" applyAlignment="1">
      <alignment horizontal="right" wrapText="1"/>
    </xf>
    <xf numFmtId="168" fontId="9" fillId="0" borderId="55" xfId="38" applyNumberFormat="1" applyFont="1" applyBorder="1" applyAlignment="1">
      <alignment horizontal="right" wrapText="1"/>
    </xf>
    <xf numFmtId="168" fontId="9" fillId="0" borderId="56" xfId="38" applyNumberFormat="1" applyFont="1" applyBorder="1" applyAlignment="1">
      <alignment horizontal="right" wrapText="1"/>
    </xf>
    <xf numFmtId="168" fontId="9" fillId="0" borderId="57" xfId="38" applyNumberFormat="1" applyFont="1" applyBorder="1" applyAlignment="1">
      <alignment horizontal="right" wrapText="1"/>
    </xf>
    <xf numFmtId="168" fontId="9" fillId="0" borderId="55" xfId="38" applyNumberFormat="1" applyFont="1" applyFill="1" applyBorder="1" applyAlignment="1">
      <alignment horizontal="right" wrapText="1"/>
    </xf>
    <xf numFmtId="168" fontId="9" fillId="0" borderId="56" xfId="38" applyNumberFormat="1" applyFont="1" applyFill="1" applyBorder="1" applyAlignment="1">
      <alignment horizontal="right" wrapText="1"/>
    </xf>
    <xf numFmtId="168" fontId="9" fillId="0" borderId="57" xfId="38" applyNumberFormat="1" applyFont="1" applyFill="1" applyBorder="1" applyAlignment="1">
      <alignment horizontal="right" wrapText="1"/>
    </xf>
    <xf numFmtId="168" fontId="9" fillId="0" borderId="66" xfId="38" applyNumberFormat="1" applyFont="1" applyFill="1" applyBorder="1" applyAlignment="1">
      <alignment horizontal="right" wrapText="1"/>
    </xf>
    <xf numFmtId="168" fontId="9" fillId="0" borderId="65" xfId="38" applyNumberFormat="1" applyFont="1" applyFill="1" applyBorder="1" applyAlignment="1">
      <alignment horizontal="right" wrapText="1"/>
    </xf>
    <xf numFmtId="168" fontId="9" fillId="0" borderId="18" xfId="38" applyNumberFormat="1" applyFont="1" applyFill="1" applyBorder="1" applyAlignment="1">
      <alignment horizontal="right" wrapText="1"/>
    </xf>
    <xf numFmtId="168" fontId="9" fillId="0" borderId="73" xfId="38" applyNumberFormat="1" applyFont="1" applyFill="1" applyBorder="1" applyAlignment="1">
      <alignment horizontal="right" wrapText="1"/>
    </xf>
    <xf numFmtId="168" fontId="9" fillId="0" borderId="23" xfId="38" applyNumberFormat="1" applyFont="1" applyFill="1" applyBorder="1" applyAlignment="1">
      <alignment horizontal="right" wrapText="1"/>
    </xf>
    <xf numFmtId="168" fontId="5" fillId="0" borderId="73" xfId="38" applyNumberFormat="1" applyFont="1" applyFill="1" applyBorder="1" applyAlignment="1">
      <alignment horizontal="right" wrapText="1"/>
    </xf>
    <xf numFmtId="168" fontId="5" fillId="0" borderId="28" xfId="38" applyNumberFormat="1" applyFont="1" applyFill="1" applyBorder="1" applyAlignment="1">
      <alignment horizontal="right" wrapText="1"/>
    </xf>
    <xf numFmtId="168" fontId="5" fillId="0" borderId="29" xfId="38" applyNumberFormat="1" applyFont="1" applyFill="1" applyBorder="1" applyAlignment="1">
      <alignment horizontal="right" wrapText="1"/>
    </xf>
    <xf numFmtId="168" fontId="5" fillId="0" borderId="59" xfId="38" applyNumberFormat="1" applyFont="1" applyFill="1" applyBorder="1" applyAlignment="1">
      <alignment horizontal="right" wrapText="1"/>
    </xf>
    <xf numFmtId="168" fontId="9" fillId="0" borderId="28" xfId="38" applyNumberFormat="1" applyFont="1" applyFill="1" applyBorder="1" applyAlignment="1">
      <alignment horizontal="right" wrapText="1"/>
    </xf>
    <xf numFmtId="168" fontId="9" fillId="0" borderId="29" xfId="38" applyNumberFormat="1" applyFont="1" applyFill="1" applyBorder="1" applyAlignment="1">
      <alignment horizontal="right" wrapText="1"/>
    </xf>
    <xf numFmtId="168" fontId="9" fillId="0" borderId="59" xfId="38" applyNumberFormat="1" applyFont="1" applyFill="1" applyBorder="1" applyAlignment="1">
      <alignment horizontal="right" wrapText="1"/>
    </xf>
    <xf numFmtId="168" fontId="9" fillId="0" borderId="53" xfId="38" applyNumberFormat="1" applyFont="1" applyFill="1" applyBorder="1" applyAlignment="1">
      <alignment horizontal="right" wrapText="1"/>
    </xf>
    <xf numFmtId="168" fontId="9" fillId="0" borderId="30" xfId="38" applyNumberFormat="1" applyFont="1" applyFill="1" applyBorder="1" applyAlignment="1">
      <alignment horizontal="right" wrapText="1"/>
    </xf>
    <xf numFmtId="168" fontId="5" fillId="0" borderId="27" xfId="38" applyNumberFormat="1" applyFont="1" applyFill="1" applyBorder="1" applyAlignment="1">
      <alignment horizontal="right" wrapText="1"/>
    </xf>
    <xf numFmtId="168" fontId="9" fillId="0" borderId="25" xfId="38" applyNumberFormat="1" applyFont="1" applyFill="1" applyBorder="1" applyAlignment="1">
      <alignment horizontal="right" wrapText="1"/>
    </xf>
    <xf numFmtId="168" fontId="9" fillId="0" borderId="27" xfId="38" applyNumberFormat="1" applyFont="1" applyFill="1" applyBorder="1" applyAlignment="1">
      <alignment horizontal="right" wrapText="1"/>
    </xf>
    <xf numFmtId="168" fontId="6" fillId="0" borderId="43" xfId="38" applyNumberFormat="1" applyFont="1" applyFill="1" applyBorder="1" applyAlignment="1">
      <alignment horizontal="right" wrapText="1"/>
    </xf>
    <xf numFmtId="168" fontId="6" fillId="0" borderId="44" xfId="38" applyNumberFormat="1" applyFont="1" applyFill="1" applyBorder="1" applyAlignment="1">
      <alignment horizontal="right" wrapText="1"/>
    </xf>
    <xf numFmtId="168" fontId="6" fillId="0" borderId="72" xfId="38" applyNumberFormat="1" applyFont="1" applyFill="1" applyBorder="1" applyAlignment="1">
      <alignment horizontal="right" wrapText="1"/>
    </xf>
    <xf numFmtId="168" fontId="6" fillId="0" borderId="79" xfId="38" applyNumberFormat="1" applyFont="1" applyFill="1" applyBorder="1" applyAlignment="1">
      <alignment horizontal="right" wrapText="1"/>
    </xf>
    <xf numFmtId="168" fontId="5" fillId="0" borderId="22" xfId="38" applyNumberFormat="1" applyFont="1" applyFill="1" applyBorder="1" applyAlignment="1">
      <alignment horizontal="right" wrapText="1"/>
    </xf>
    <xf numFmtId="37" fontId="9" fillId="0" borderId="18" xfId="38" applyNumberFormat="1" applyFont="1" applyFill="1" applyBorder="1" applyAlignment="1">
      <alignment horizontal="right" wrapText="1"/>
    </xf>
    <xf numFmtId="37" fontId="9" fillId="0" borderId="23" xfId="38" applyNumberFormat="1" applyFont="1" applyFill="1" applyBorder="1" applyAlignment="1">
      <alignment horizontal="right" wrapText="1"/>
    </xf>
    <xf numFmtId="37" fontId="9" fillId="0" borderId="30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 applyAlignment="1">
      <alignment horizontal="right" wrapText="1"/>
    </xf>
    <xf numFmtId="37" fontId="5" fillId="0" borderId="29" xfId="38" applyNumberFormat="1" applyFont="1" applyFill="1" applyBorder="1" applyAlignment="1">
      <alignment horizontal="right" wrapText="1"/>
    </xf>
    <xf numFmtId="37" fontId="9" fillId="0" borderId="59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horizontal="right" wrapText="1"/>
    </xf>
    <xf numFmtId="0" fontId="12" fillId="0" borderId="25" xfId="3" applyFont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88" fillId="0" borderId="0" xfId="0" applyFont="1"/>
    <xf numFmtId="3" fontId="6" fillId="2" borderId="13" xfId="0" applyNumberFormat="1" applyFont="1" applyFill="1" applyBorder="1" applyAlignment="1">
      <alignment horizontal="center" vertical="center" wrapText="1"/>
    </xf>
    <xf numFmtId="3" fontId="6" fillId="3" borderId="14" xfId="2" applyNumberFormat="1" applyFont="1" applyFill="1" applyBorder="1" applyAlignment="1">
      <alignment horizontal="center" vertical="center" wrapText="1"/>
    </xf>
    <xf numFmtId="3" fontId="6" fillId="3" borderId="15" xfId="2" applyNumberFormat="1" applyFont="1" applyFill="1" applyBorder="1" applyAlignment="1">
      <alignment horizontal="center" vertical="center" wrapText="1"/>
    </xf>
    <xf numFmtId="3" fontId="6" fillId="3" borderId="74" xfId="2" applyNumberFormat="1" applyFont="1" applyFill="1" applyBorder="1" applyAlignment="1">
      <alignment horizontal="center" vertical="center" wrapText="1"/>
    </xf>
    <xf numFmtId="3" fontId="6" fillId="2" borderId="75" xfId="2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5" fillId="0" borderId="18" xfId="1" applyNumberFormat="1" applyFont="1" applyBorder="1" applyAlignment="1">
      <alignment horizontal="center" vertical="center" wrapText="1"/>
    </xf>
    <xf numFmtId="3" fontId="5" fillId="0" borderId="25" xfId="1" applyNumberFormat="1" applyFont="1" applyBorder="1" applyAlignment="1">
      <alignment horizontal="center" vertical="center" wrapText="1"/>
    </xf>
    <xf numFmtId="3" fontId="9" fillId="0" borderId="32" xfId="1" applyNumberFormat="1" applyFont="1" applyBorder="1" applyAlignment="1">
      <alignment horizontal="center" vertical="center" wrapText="1"/>
    </xf>
    <xf numFmtId="3" fontId="5" fillId="0" borderId="40" xfId="1" applyNumberFormat="1" applyFont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3" fontId="5" fillId="0" borderId="68" xfId="1" applyNumberFormat="1" applyFont="1" applyBorder="1" applyAlignment="1">
      <alignment horizontal="center" vertical="center" wrapText="1"/>
    </xf>
    <xf numFmtId="3" fontId="11" fillId="2" borderId="5" xfId="3" applyNumberFormat="1" applyFont="1" applyFill="1" applyBorder="1" applyAlignment="1">
      <alignment horizontal="center" vertical="center" wrapText="1"/>
    </xf>
    <xf numFmtId="3" fontId="11" fillId="2" borderId="2" xfId="3" applyNumberFormat="1" applyFont="1" applyFill="1" applyBorder="1" applyAlignment="1">
      <alignment horizontal="center" vertical="center" wrapText="1"/>
    </xf>
    <xf numFmtId="3" fontId="12" fillId="0" borderId="18" xfId="4" applyNumberFormat="1" applyFont="1" applyBorder="1" applyAlignment="1">
      <alignment horizontal="center" vertical="center" wrapText="1"/>
    </xf>
    <xf numFmtId="3" fontId="12" fillId="0" borderId="25" xfId="4" applyNumberFormat="1" applyFont="1" applyBorder="1" applyAlignment="1">
      <alignment horizontal="center" vertical="center" wrapText="1"/>
    </xf>
    <xf numFmtId="3" fontId="12" fillId="0" borderId="40" xfId="4" applyNumberFormat="1" applyFont="1" applyBorder="1" applyAlignment="1">
      <alignment horizontal="center" vertical="center" wrapText="1"/>
    </xf>
    <xf numFmtId="3" fontId="12" fillId="0" borderId="25" xfId="5" applyNumberFormat="1" applyFont="1" applyFill="1" applyBorder="1" applyAlignment="1">
      <alignment horizontal="center" vertical="center" wrapText="1"/>
    </xf>
    <xf numFmtId="3" fontId="12" fillId="0" borderId="25" xfId="4" applyNumberFormat="1" applyFont="1" applyFill="1" applyBorder="1" applyAlignment="1">
      <alignment horizontal="center" vertical="center" wrapText="1"/>
    </xf>
    <xf numFmtId="3" fontId="12" fillId="0" borderId="68" xfId="6" applyNumberFormat="1" applyFont="1" applyBorder="1" applyAlignment="1">
      <alignment horizontal="center" vertical="center" wrapText="1"/>
    </xf>
    <xf numFmtId="3" fontId="12" fillId="0" borderId="18" xfId="3" applyNumberFormat="1" applyFont="1" applyBorder="1" applyAlignment="1">
      <alignment horizontal="center" vertical="center" wrapText="1"/>
    </xf>
    <xf numFmtId="3" fontId="12" fillId="0" borderId="25" xfId="3" applyNumberFormat="1" applyFont="1" applyBorder="1" applyAlignment="1">
      <alignment horizontal="center" vertical="center" wrapText="1"/>
    </xf>
    <xf numFmtId="3" fontId="12" fillId="0" borderId="25" xfId="6" applyNumberFormat="1" applyFont="1" applyBorder="1" applyAlignment="1">
      <alignment horizontal="center" vertical="center" wrapText="1"/>
    </xf>
    <xf numFmtId="3" fontId="5" fillId="0" borderId="25" xfId="5" applyNumberFormat="1" applyFont="1" applyFill="1" applyBorder="1" applyAlignment="1">
      <alignment horizontal="center" vertical="center" wrapText="1"/>
    </xf>
    <xf numFmtId="3" fontId="12" fillId="0" borderId="25" xfId="3" applyNumberFormat="1" applyFont="1" applyFill="1" applyBorder="1" applyAlignment="1">
      <alignment horizontal="center" vertical="center" wrapText="1"/>
    </xf>
    <xf numFmtId="3" fontId="12" fillId="0" borderId="32" xfId="3" applyNumberFormat="1" applyFont="1" applyBorder="1" applyAlignment="1">
      <alignment horizontal="center" vertical="center" wrapText="1"/>
    </xf>
    <xf numFmtId="3" fontId="12" fillId="0" borderId="25" xfId="3" applyNumberFormat="1" applyFont="1" applyBorder="1" applyAlignment="1">
      <alignment horizontal="center"/>
    </xf>
    <xf numFmtId="3" fontId="5" fillId="0" borderId="25" xfId="6" applyNumberFormat="1" applyFont="1" applyFill="1" applyBorder="1" applyAlignment="1">
      <alignment horizontal="center" vertical="center" wrapText="1"/>
    </xf>
    <xf numFmtId="3" fontId="5" fillId="0" borderId="25" xfId="6" applyNumberFormat="1" applyFont="1" applyBorder="1" applyAlignment="1">
      <alignment horizontal="center" vertical="center" wrapText="1"/>
    </xf>
    <xf numFmtId="3" fontId="12" fillId="0" borderId="40" xfId="3" applyNumberFormat="1" applyFont="1" applyFill="1" applyBorder="1" applyAlignment="1">
      <alignment horizontal="center" vertical="center" wrapText="1"/>
    </xf>
    <xf numFmtId="3" fontId="11" fillId="2" borderId="8" xfId="3" applyNumberFormat="1" applyFont="1" applyFill="1" applyBorder="1" applyAlignment="1">
      <alignment horizontal="center" vertical="center" wrapText="1"/>
    </xf>
    <xf numFmtId="3" fontId="12" fillId="0" borderId="18" xfId="4" applyNumberFormat="1" applyFont="1" applyFill="1" applyBorder="1" applyAlignment="1">
      <alignment horizontal="center" vertical="center" wrapText="1"/>
    </xf>
    <xf numFmtId="3" fontId="12" fillId="0" borderId="32" xfId="4" applyNumberFormat="1" applyFont="1" applyBorder="1" applyAlignment="1">
      <alignment horizontal="center" vertical="center" wrapText="1"/>
    </xf>
    <xf numFmtId="3" fontId="12" fillId="0" borderId="32" xfId="4" applyNumberFormat="1" applyFont="1" applyFill="1" applyBorder="1" applyAlignment="1">
      <alignment horizontal="center" vertical="center" wrapText="1"/>
    </xf>
    <xf numFmtId="3" fontId="12" fillId="4" borderId="61" xfId="4" applyNumberFormat="1" applyFont="1" applyFill="1" applyBorder="1" applyAlignment="1">
      <alignment horizontal="center" vertical="center" wrapText="1"/>
    </xf>
    <xf numFmtId="3" fontId="12" fillId="4" borderId="25" xfId="4" applyNumberFormat="1" applyFont="1" applyFill="1" applyBorder="1" applyAlignment="1">
      <alignment horizontal="center" vertical="center" wrapText="1"/>
    </xf>
    <xf numFmtId="3" fontId="11" fillId="2" borderId="5" xfId="4" applyNumberFormat="1" applyFont="1" applyFill="1" applyBorder="1" applyAlignment="1">
      <alignment horizontal="center" vertical="center" wrapText="1"/>
    </xf>
    <xf numFmtId="3" fontId="12" fillId="4" borderId="18" xfId="4" applyNumberFormat="1" applyFont="1" applyFill="1" applyBorder="1" applyAlignment="1">
      <alignment horizontal="center" vertical="center" wrapText="1"/>
    </xf>
    <xf numFmtId="3" fontId="12" fillId="4" borderId="68" xfId="4" applyNumberFormat="1" applyFont="1" applyFill="1" applyBorder="1" applyAlignment="1">
      <alignment horizontal="center" vertical="center" wrapText="1"/>
    </xf>
    <xf numFmtId="3" fontId="12" fillId="4" borderId="32" xfId="4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12" fillId="0" borderId="46" xfId="6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9" fillId="0" borderId="0" xfId="49" applyFont="1"/>
    <xf numFmtId="0" fontId="26" fillId="0" borderId="0" xfId="51" applyFont="1" applyAlignment="1">
      <alignment horizontal="center"/>
    </xf>
    <xf numFmtId="0" fontId="7" fillId="0" borderId="0" xfId="49" applyFont="1"/>
    <xf numFmtId="0" fontId="7" fillId="65" borderId="8" xfId="0" applyFont="1" applyFill="1" applyBorder="1" applyAlignment="1">
      <alignment horizontal="center" vertical="center" wrapText="1"/>
    </xf>
    <xf numFmtId="0" fontId="7" fillId="65" borderId="17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5" fillId="0" borderId="24" xfId="51" applyFont="1" applyFill="1" applyBorder="1" applyAlignment="1">
      <alignment horizontal="left" vertical="center" wrapText="1"/>
    </xf>
    <xf numFmtId="3" fontId="9" fillId="0" borderId="61" xfId="49" applyNumberFormat="1" applyFont="1" applyBorder="1" applyAlignment="1">
      <alignment horizontal="center" vertical="center"/>
    </xf>
    <xf numFmtId="3" fontId="9" fillId="0" borderId="56" xfId="49" applyNumberFormat="1" applyFont="1" applyBorder="1" applyAlignment="1">
      <alignment horizontal="center" vertical="center"/>
    </xf>
    <xf numFmtId="3" fontId="9" fillId="0" borderId="63" xfId="49" applyNumberFormat="1" applyFont="1" applyBorder="1" applyAlignment="1">
      <alignment horizontal="center" vertical="center"/>
    </xf>
    <xf numFmtId="0" fontId="5" fillId="0" borderId="31" xfId="51" applyFont="1" applyFill="1" applyBorder="1" applyAlignment="1">
      <alignment horizontal="left" vertical="center" wrapText="1"/>
    </xf>
    <xf numFmtId="3" fontId="9" fillId="0" borderId="25" xfId="49" applyNumberFormat="1" applyFont="1" applyBorder="1" applyAlignment="1">
      <alignment horizontal="center" vertical="center"/>
    </xf>
    <xf numFmtId="3" fontId="9" fillId="0" borderId="29" xfId="49" applyNumberFormat="1" applyFont="1" applyBorder="1" applyAlignment="1">
      <alignment horizontal="center" vertical="center"/>
    </xf>
    <xf numFmtId="3" fontId="9" fillId="0" borderId="27" xfId="49" applyNumberFormat="1" applyFont="1" applyBorder="1" applyAlignment="1">
      <alignment horizontal="center" vertical="center"/>
    </xf>
    <xf numFmtId="0" fontId="5" fillId="0" borderId="38" xfId="51" applyFont="1" applyFill="1" applyBorder="1" applyAlignment="1">
      <alignment horizontal="left" vertical="center" wrapText="1"/>
    </xf>
    <xf numFmtId="3" fontId="9" fillId="0" borderId="40" xfId="49" applyNumberFormat="1" applyFont="1" applyBorder="1" applyAlignment="1">
      <alignment horizontal="center" vertical="center"/>
    </xf>
    <xf numFmtId="3" fontId="9" fillId="0" borderId="44" xfId="49" applyNumberFormat="1" applyFont="1" applyBorder="1" applyAlignment="1">
      <alignment horizontal="center" vertical="center"/>
    </xf>
    <xf numFmtId="3" fontId="9" fillId="0" borderId="42" xfId="49" applyNumberFormat="1" applyFont="1" applyBorder="1" applyAlignment="1">
      <alignment horizontal="center" vertical="center"/>
    </xf>
    <xf numFmtId="0" fontId="6" fillId="2" borderId="13" xfId="51" applyFont="1" applyFill="1" applyBorder="1" applyAlignment="1">
      <alignment horizontal="center" vertical="center" wrapText="1"/>
    </xf>
    <xf numFmtId="3" fontId="7" fillId="2" borderId="5" xfId="49" applyNumberFormat="1" applyFont="1" applyFill="1" applyBorder="1" applyAlignment="1">
      <alignment horizontal="center" vertical="center"/>
    </xf>
    <xf numFmtId="3" fontId="7" fillId="2" borderId="17" xfId="49" applyNumberFormat="1" applyFont="1" applyFill="1" applyBorder="1" applyAlignment="1">
      <alignment horizontal="center" vertical="center"/>
    </xf>
    <xf numFmtId="3" fontId="7" fillId="2" borderId="7" xfId="49" applyNumberFormat="1" applyFont="1" applyFill="1" applyBorder="1" applyAlignment="1">
      <alignment horizontal="center" vertical="center"/>
    </xf>
    <xf numFmtId="0" fontId="9" fillId="0" borderId="0" xfId="1341" applyFont="1"/>
    <xf numFmtId="0" fontId="86" fillId="0" borderId="0" xfId="0" applyFont="1"/>
    <xf numFmtId="0" fontId="9" fillId="0" borderId="0" xfId="0" applyFont="1"/>
    <xf numFmtId="0" fontId="9" fillId="0" borderId="0" xfId="1341" applyFont="1" applyAlignment="1">
      <alignment vertical="center"/>
    </xf>
    <xf numFmtId="0" fontId="9" fillId="0" borderId="0" xfId="1341" applyFont="1" applyFill="1" applyAlignment="1">
      <alignment vertical="center"/>
    </xf>
    <xf numFmtId="0" fontId="6" fillId="0" borderId="0" xfId="1341" applyFont="1" applyFill="1" applyAlignment="1">
      <alignment horizontal="right" vertical="center"/>
    </xf>
    <xf numFmtId="0" fontId="9" fillId="0" borderId="1" xfId="1341" applyFont="1" applyBorder="1" applyAlignment="1">
      <alignment vertical="center"/>
    </xf>
    <xf numFmtId="0" fontId="23" fillId="0" borderId="0" xfId="1341" applyFont="1" applyFill="1" applyAlignment="1">
      <alignment vertical="center" wrapText="1" readingOrder="1"/>
    </xf>
    <xf numFmtId="0" fontId="23" fillId="0" borderId="0" xfId="32" applyFont="1" applyFill="1" applyBorder="1" applyAlignment="1">
      <alignment horizontal="right" vertical="center" wrapText="1" readingOrder="1"/>
    </xf>
    <xf numFmtId="0" fontId="6" fillId="65" borderId="13" xfId="32" applyFont="1" applyFill="1" applyBorder="1" applyAlignment="1">
      <alignment horizontal="center" vertical="center" wrapText="1"/>
    </xf>
    <xf numFmtId="0" fontId="7" fillId="65" borderId="5" xfId="0" applyFont="1" applyFill="1" applyBorder="1" applyAlignment="1">
      <alignment horizontal="center" vertical="center" wrapText="1"/>
    </xf>
    <xf numFmtId="0" fontId="7" fillId="65" borderId="7" xfId="0" applyFont="1" applyFill="1" applyBorder="1" applyAlignment="1">
      <alignment horizontal="center" vertical="center" wrapText="1"/>
    </xf>
    <xf numFmtId="0" fontId="23" fillId="0" borderId="0" xfId="1341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3" fillId="0" borderId="55" xfId="1341" applyNumberFormat="1" applyFont="1" applyFill="1" applyBorder="1" applyAlignment="1">
      <alignment horizontal="center" vertical="center" wrapText="1"/>
    </xf>
    <xf numFmtId="3" fontId="23" fillId="0" borderId="56" xfId="1341" applyNumberFormat="1" applyFont="1" applyFill="1" applyBorder="1" applyAlignment="1">
      <alignment horizontal="center" vertical="center" wrapText="1"/>
    </xf>
    <xf numFmtId="3" fontId="23" fillId="0" borderId="57" xfId="134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3" fillId="0" borderId="28" xfId="1341" applyNumberFormat="1" applyFont="1" applyFill="1" applyBorder="1" applyAlignment="1">
      <alignment horizontal="center" vertical="center" wrapText="1"/>
    </xf>
    <xf numFmtId="3" fontId="23" fillId="0" borderId="29" xfId="1341" applyNumberFormat="1" applyFont="1" applyFill="1" applyBorder="1" applyAlignment="1">
      <alignment horizontal="center" vertical="center" wrapText="1"/>
    </xf>
    <xf numFmtId="3" fontId="23" fillId="0" borderId="59" xfId="1341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3" fillId="0" borderId="35" xfId="1341" applyNumberFormat="1" applyFont="1" applyFill="1" applyBorder="1" applyAlignment="1">
      <alignment horizontal="center" vertical="center" wrapText="1"/>
    </xf>
    <xf numFmtId="3" fontId="23" fillId="0" borderId="36" xfId="1341" applyNumberFormat="1" applyFont="1" applyFill="1" applyBorder="1" applyAlignment="1">
      <alignment horizontal="center" vertical="center" wrapText="1"/>
    </xf>
    <xf numFmtId="3" fontId="23" fillId="0" borderId="60" xfId="1341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2" fillId="2" borderId="10" xfId="1341" applyNumberFormat="1" applyFont="1" applyFill="1" applyBorder="1" applyAlignment="1">
      <alignment horizontal="center" vertical="center" wrapText="1"/>
    </xf>
    <xf numFmtId="3" fontId="22" fillId="2" borderId="17" xfId="1341" applyNumberFormat="1" applyFont="1" applyFill="1" applyBorder="1" applyAlignment="1">
      <alignment horizontal="center" vertical="center" wrapText="1"/>
    </xf>
    <xf numFmtId="3" fontId="22" fillId="2" borderId="39" xfId="1341" applyNumberFormat="1" applyFont="1" applyFill="1" applyBorder="1" applyAlignment="1">
      <alignment horizontal="center" vertical="center" wrapText="1"/>
    </xf>
    <xf numFmtId="3" fontId="9" fillId="0" borderId="0" xfId="1341" applyNumberFormat="1" applyFont="1" applyFill="1" applyAlignment="1">
      <alignment vertical="center"/>
    </xf>
    <xf numFmtId="0" fontId="7" fillId="0" borderId="0" xfId="1341" applyFont="1" applyAlignment="1">
      <alignment vertical="center"/>
    </xf>
    <xf numFmtId="3" fontId="29" fillId="0" borderId="0" xfId="887" applyNumberFormat="1" applyFont="1" applyAlignment="1">
      <alignment vertical="top"/>
    </xf>
    <xf numFmtId="0" fontId="6" fillId="65" borderId="5" xfId="32" applyFont="1" applyFill="1" applyBorder="1" applyAlignment="1">
      <alignment horizontal="center" vertical="center" wrapText="1"/>
    </xf>
    <xf numFmtId="0" fontId="6" fillId="65" borderId="17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3" fontId="9" fillId="0" borderId="57" xfId="1341" applyNumberFormat="1" applyFont="1" applyFill="1" applyBorder="1" applyAlignment="1">
      <alignment horizontal="center" vertical="center"/>
    </xf>
    <xf numFmtId="3" fontId="9" fillId="0" borderId="59" xfId="1341" applyNumberFormat="1" applyFont="1" applyFill="1" applyBorder="1" applyAlignment="1">
      <alignment horizontal="center" vertical="center"/>
    </xf>
    <xf numFmtId="3" fontId="9" fillId="0" borderId="60" xfId="1341" applyNumberFormat="1" applyFont="1" applyFill="1" applyBorder="1" applyAlignment="1">
      <alignment horizontal="center" vertical="center"/>
    </xf>
    <xf numFmtId="4" fontId="29" fillId="0" borderId="0" xfId="887" applyNumberFormat="1" applyFont="1" applyAlignment="1">
      <alignment vertical="top"/>
    </xf>
    <xf numFmtId="0" fontId="23" fillId="0" borderId="0" xfId="1341" applyFont="1" applyAlignment="1">
      <alignment vertical="center" wrapText="1"/>
    </xf>
    <xf numFmtId="0" fontId="6" fillId="0" borderId="0" xfId="1341" applyFont="1" applyAlignment="1">
      <alignment horizontal="right" vertical="center" wrapText="1"/>
    </xf>
    <xf numFmtId="0" fontId="90" fillId="0" borderId="0" xfId="1341" applyFont="1" applyAlignment="1">
      <alignment vertical="center" wrapText="1"/>
    </xf>
    <xf numFmtId="0" fontId="89" fillId="0" borderId="0" xfId="1341" applyFont="1" applyAlignment="1">
      <alignment horizontal="center" vertical="center" wrapText="1"/>
    </xf>
    <xf numFmtId="0" fontId="23" fillId="0" borderId="5" xfId="32" applyFont="1" applyFill="1" applyBorder="1" applyAlignment="1">
      <alignment vertical="center" wrapText="1"/>
    </xf>
    <xf numFmtId="0" fontId="22" fillId="65" borderId="17" xfId="32" applyFont="1" applyFill="1" applyBorder="1" applyAlignment="1">
      <alignment horizontal="center" vertical="center" wrapText="1"/>
    </xf>
    <xf numFmtId="0" fontId="6" fillId="65" borderId="68" xfId="32" applyFont="1" applyFill="1" applyBorder="1" applyAlignment="1">
      <alignment horizontal="center" vertical="center" wrapText="1"/>
    </xf>
    <xf numFmtId="3" fontId="23" fillId="0" borderId="46" xfId="1341" applyNumberFormat="1" applyFont="1" applyBorder="1" applyAlignment="1">
      <alignment horizontal="center" vertical="center" wrapText="1"/>
    </xf>
    <xf numFmtId="3" fontId="23" fillId="0" borderId="47" xfId="1341" applyNumberFormat="1" applyFont="1" applyBorder="1" applyAlignment="1">
      <alignment horizontal="center" vertical="center" wrapText="1"/>
    </xf>
    <xf numFmtId="3" fontId="23" fillId="0" borderId="0" xfId="1341" applyNumberFormat="1" applyFont="1" applyAlignment="1">
      <alignment vertical="center" wrapText="1"/>
    </xf>
    <xf numFmtId="0" fontId="11" fillId="65" borderId="25" xfId="32" applyFont="1" applyFill="1" applyBorder="1" applyAlignment="1">
      <alignment horizontal="center" vertical="center" wrapText="1"/>
    </xf>
    <xf numFmtId="3" fontId="23" fillId="0" borderId="29" xfId="1341" applyNumberFormat="1" applyFont="1" applyBorder="1" applyAlignment="1">
      <alignment horizontal="center" vertical="center" wrapText="1"/>
    </xf>
    <xf numFmtId="3" fontId="23" fillId="0" borderId="27" xfId="1341" applyNumberFormat="1" applyFont="1" applyBorder="1" applyAlignment="1">
      <alignment horizontal="center" vertical="center" wrapText="1"/>
    </xf>
    <xf numFmtId="0" fontId="6" fillId="65" borderId="25" xfId="32" applyFont="1" applyFill="1" applyBorder="1" applyAlignment="1">
      <alignment horizontal="center" vertical="center" wrapText="1"/>
    </xf>
    <xf numFmtId="0" fontId="23" fillId="0" borderId="5" xfId="1341" applyFont="1" applyBorder="1" applyAlignment="1">
      <alignment vertical="center" wrapText="1"/>
    </xf>
    <xf numFmtId="3" fontId="22" fillId="0" borderId="17" xfId="1341" applyNumberFormat="1" applyFont="1" applyBorder="1" applyAlignment="1">
      <alignment horizontal="center" vertical="center" wrapText="1"/>
    </xf>
    <xf numFmtId="3" fontId="22" fillId="0" borderId="7" xfId="1341" applyNumberFormat="1" applyFont="1" applyBorder="1" applyAlignment="1">
      <alignment horizontal="center" vertical="center" wrapText="1"/>
    </xf>
    <xf numFmtId="3" fontId="9" fillId="0" borderId="46" xfId="1341" applyNumberFormat="1" applyFont="1" applyBorder="1" applyAlignment="1">
      <alignment horizontal="center" vertical="center" wrapText="1"/>
    </xf>
    <xf numFmtId="3" fontId="7" fillId="0" borderId="47" xfId="1341" applyNumberFormat="1" applyFont="1" applyBorder="1" applyAlignment="1">
      <alignment horizontal="center" vertical="center" wrapText="1"/>
    </xf>
    <xf numFmtId="3" fontId="9" fillId="0" borderId="29" xfId="1341" applyNumberFormat="1" applyFont="1" applyBorder="1" applyAlignment="1">
      <alignment horizontal="center" vertical="center" wrapText="1"/>
    </xf>
    <xf numFmtId="3" fontId="7" fillId="0" borderId="27" xfId="1341" applyNumberFormat="1" applyFont="1" applyBorder="1" applyAlignment="1">
      <alignment horizontal="center" vertical="center" wrapText="1"/>
    </xf>
    <xf numFmtId="0" fontId="23" fillId="0" borderId="5" xfId="32" applyFont="1" applyBorder="1" applyAlignment="1">
      <alignment vertical="center" wrapText="1"/>
    </xf>
    <xf numFmtId="3" fontId="7" fillId="0" borderId="17" xfId="1341" applyNumberFormat="1" applyFont="1" applyBorder="1" applyAlignment="1">
      <alignment horizontal="center" vertical="center" wrapText="1"/>
    </xf>
    <xf numFmtId="3" fontId="7" fillId="0" borderId="7" xfId="1341" applyNumberFormat="1" applyFont="1" applyBorder="1" applyAlignment="1">
      <alignment horizontal="center" vertical="center" wrapText="1"/>
    </xf>
    <xf numFmtId="170" fontId="23" fillId="0" borderId="0" xfId="1297" applyNumberFormat="1" applyFont="1" applyAlignment="1">
      <alignment vertical="center" wrapText="1"/>
    </xf>
    <xf numFmtId="0" fontId="2" fillId="0" borderId="0" xfId="1341"/>
    <xf numFmtId="0" fontId="6" fillId="0" borderId="0" xfId="1341" applyFont="1" applyFill="1" applyAlignment="1"/>
    <xf numFmtId="0" fontId="6" fillId="0" borderId="0" xfId="1341" applyFont="1" applyFill="1" applyAlignment="1">
      <alignment horizontal="right"/>
    </xf>
    <xf numFmtId="49" fontId="22" fillId="0" borderId="112" xfId="32" quotePrefix="1" applyNumberFormat="1" applyFont="1" applyFill="1" applyBorder="1" applyAlignment="1">
      <alignment horizontal="center" vertical="center" wrapText="1"/>
    </xf>
    <xf numFmtId="0" fontId="22" fillId="0" borderId="112" xfId="32" applyFont="1" applyFill="1" applyBorder="1" applyAlignment="1">
      <alignment horizontal="center" vertical="center" wrapText="1"/>
    </xf>
    <xf numFmtId="49" fontId="22" fillId="0" borderId="113" xfId="32" quotePrefix="1" applyNumberFormat="1" applyFont="1" applyFill="1" applyBorder="1" applyAlignment="1">
      <alignment horizontal="center" vertical="center" wrapText="1"/>
    </xf>
    <xf numFmtId="0" fontId="22" fillId="0" borderId="114" xfId="32" applyFont="1" applyFill="1" applyBorder="1" applyAlignment="1">
      <alignment horizontal="center" vertical="center" wrapText="1"/>
    </xf>
    <xf numFmtId="0" fontId="22" fillId="0" borderId="115" xfId="32" applyFont="1" applyFill="1" applyBorder="1" applyAlignment="1">
      <alignment horizontal="center" vertical="center" wrapText="1"/>
    </xf>
    <xf numFmtId="0" fontId="22" fillId="0" borderId="119" xfId="32" applyFont="1" applyFill="1" applyBorder="1" applyAlignment="1">
      <alignment horizontal="center" vertical="center" wrapText="1"/>
    </xf>
    <xf numFmtId="0" fontId="23" fillId="0" borderId="111" xfId="1341" applyFont="1" applyFill="1" applyBorder="1" applyAlignment="1">
      <alignment horizontal="center" vertical="center" wrapText="1"/>
    </xf>
    <xf numFmtId="3" fontId="23" fillId="0" borderId="112" xfId="1341" applyNumberFormat="1" applyFont="1" applyFill="1" applyBorder="1" applyAlignment="1">
      <alignment horizontal="center" vertical="center" wrapText="1"/>
    </xf>
    <xf numFmtId="3" fontId="23" fillId="0" borderId="120" xfId="1341" applyNumberFormat="1" applyFont="1" applyFill="1" applyBorder="1" applyAlignment="1">
      <alignment horizontal="center" vertical="center" wrapText="1"/>
    </xf>
    <xf numFmtId="3" fontId="23" fillId="0" borderId="121" xfId="1341" applyNumberFormat="1" applyFont="1" applyFill="1" applyBorder="1" applyAlignment="1">
      <alignment horizontal="center" vertical="center" wrapText="1"/>
    </xf>
    <xf numFmtId="3" fontId="23" fillId="0" borderId="115" xfId="1341" applyNumberFormat="1" applyFont="1" applyFill="1" applyBorder="1" applyAlignment="1">
      <alignment horizontal="center" vertical="center" wrapText="1"/>
    </xf>
    <xf numFmtId="170" fontId="23" fillId="0" borderId="121" xfId="1083" applyNumberFormat="1" applyFont="1" applyFill="1" applyBorder="1" applyAlignment="1">
      <alignment horizontal="center" vertical="center" wrapText="1"/>
    </xf>
    <xf numFmtId="170" fontId="23" fillId="0" borderId="112" xfId="1083" applyNumberFormat="1" applyFont="1" applyFill="1" applyBorder="1" applyAlignment="1">
      <alignment horizontal="center" vertical="center" wrapText="1"/>
    </xf>
    <xf numFmtId="170" fontId="23" fillId="0" borderId="119" xfId="1083" applyNumberFormat="1" applyFont="1" applyFill="1" applyBorder="1" applyAlignment="1">
      <alignment horizontal="center" vertical="center" wrapText="1"/>
    </xf>
    <xf numFmtId="0" fontId="22" fillId="0" borderId="122" xfId="1341" applyFont="1" applyFill="1" applyBorder="1" applyAlignment="1">
      <alignment horizontal="center" vertical="center" wrapText="1"/>
    </xf>
    <xf numFmtId="3" fontId="22" fillId="0" borderId="123" xfId="0" applyNumberFormat="1" applyFont="1" applyFill="1" applyBorder="1" applyAlignment="1">
      <alignment horizontal="center" vertical="center" wrapText="1"/>
    </xf>
    <xf numFmtId="3" fontId="22" fillId="0" borderId="124" xfId="0" applyNumberFormat="1" applyFont="1" applyFill="1" applyBorder="1" applyAlignment="1">
      <alignment horizontal="center" vertical="center" wrapText="1"/>
    </xf>
    <xf numFmtId="3" fontId="22" fillId="0" borderId="125" xfId="0" applyNumberFormat="1" applyFont="1" applyFill="1" applyBorder="1" applyAlignment="1">
      <alignment horizontal="center" vertical="center" wrapText="1"/>
    </xf>
    <xf numFmtId="3" fontId="22" fillId="0" borderId="126" xfId="0" applyNumberFormat="1" applyFont="1" applyFill="1" applyBorder="1" applyAlignment="1">
      <alignment horizontal="center" vertical="center" wrapText="1"/>
    </xf>
    <xf numFmtId="0" fontId="22" fillId="0" borderId="0" xfId="1341" applyFont="1" applyFill="1" applyBorder="1" applyAlignment="1">
      <alignment horizontal="center" vertical="center" wrapText="1"/>
    </xf>
    <xf numFmtId="3" fontId="22" fillId="0" borderId="0" xfId="1341" applyNumberFormat="1" applyFont="1" applyFill="1" applyBorder="1" applyAlignment="1">
      <alignment horizontal="center" vertical="center" wrapText="1"/>
    </xf>
    <xf numFmtId="170" fontId="22" fillId="0" borderId="0" xfId="1343" applyNumberFormat="1" applyFont="1" applyFill="1" applyBorder="1" applyAlignment="1">
      <alignment horizontal="center" vertical="center" wrapText="1"/>
    </xf>
    <xf numFmtId="3" fontId="2" fillId="0" borderId="0" xfId="1341" applyNumberFormat="1"/>
    <xf numFmtId="170" fontId="2" fillId="0" borderId="0" xfId="1297" applyNumberFormat="1" applyFont="1"/>
    <xf numFmtId="0" fontId="91" fillId="0" borderId="0" xfId="1341" applyFont="1"/>
    <xf numFmtId="49" fontId="6" fillId="65" borderId="12" xfId="1341" applyNumberFormat="1" applyFont="1" applyFill="1" applyBorder="1" applyAlignment="1">
      <alignment horizontal="center" vertical="center" wrapText="1"/>
    </xf>
    <xf numFmtId="49" fontId="6" fillId="65" borderId="17" xfId="1341" applyNumberFormat="1" applyFont="1" applyFill="1" applyBorder="1" applyAlignment="1">
      <alignment horizontal="center" vertical="center" wrapText="1"/>
    </xf>
    <xf numFmtId="0" fontId="5" fillId="4" borderId="63" xfId="32" applyFont="1" applyFill="1" applyBorder="1" applyAlignment="1">
      <alignment vertical="center" wrapText="1"/>
    </xf>
    <xf numFmtId="170" fontId="5" fillId="4" borderId="65" xfId="1094" applyNumberFormat="1" applyFont="1" applyFill="1" applyBorder="1" applyAlignment="1">
      <alignment horizontal="center" vertical="center" wrapText="1"/>
    </xf>
    <xf numFmtId="0" fontId="5" fillId="4" borderId="27" xfId="32" applyFont="1" applyFill="1" applyBorder="1" applyAlignment="1">
      <alignment vertical="center" wrapText="1"/>
    </xf>
    <xf numFmtId="170" fontId="5" fillId="4" borderId="23" xfId="1094" applyNumberFormat="1" applyFont="1" applyFill="1" applyBorder="1" applyAlignment="1">
      <alignment horizontal="center" vertical="center" wrapText="1"/>
    </xf>
    <xf numFmtId="170" fontId="5" fillId="4" borderId="30" xfId="1094" applyNumberFormat="1" applyFont="1" applyFill="1" applyBorder="1" applyAlignment="1">
      <alignment horizontal="center" vertical="center" wrapText="1"/>
    </xf>
    <xf numFmtId="170" fontId="5" fillId="0" borderId="30" xfId="1094" applyNumberFormat="1" applyFont="1" applyFill="1" applyBorder="1" applyAlignment="1">
      <alignment horizontal="center" vertical="center" wrapText="1"/>
    </xf>
    <xf numFmtId="170" fontId="5" fillId="0" borderId="29" xfId="1094" applyNumberFormat="1" applyFont="1" applyFill="1" applyBorder="1" applyAlignment="1">
      <alignment horizontal="center" vertical="center" wrapText="1"/>
    </xf>
    <xf numFmtId="170" fontId="5" fillId="4" borderId="29" xfId="1094" applyNumberFormat="1" applyFont="1" applyFill="1" applyBorder="1" applyAlignment="1">
      <alignment horizontal="center" vertical="center" wrapText="1"/>
    </xf>
    <xf numFmtId="0" fontId="5" fillId="0" borderId="27" xfId="32" applyFont="1" applyFill="1" applyBorder="1" applyAlignment="1">
      <alignment vertical="center" wrapText="1"/>
    </xf>
    <xf numFmtId="0" fontId="5" fillId="0" borderId="42" xfId="32" applyFont="1" applyFill="1" applyBorder="1" applyAlignment="1">
      <alignment vertical="center" wrapText="1"/>
    </xf>
    <xf numFmtId="170" fontId="5" fillId="4" borderId="79" xfId="1094" applyNumberFormat="1" applyFont="1" applyFill="1" applyBorder="1" applyAlignment="1">
      <alignment horizontal="center" vertical="center" wrapText="1"/>
    </xf>
    <xf numFmtId="0" fontId="91" fillId="0" borderId="0" xfId="1341" applyFont="1" applyBorder="1"/>
    <xf numFmtId="170" fontId="3" fillId="0" borderId="0" xfId="1094" applyNumberFormat="1" applyFont="1" applyAlignment="1">
      <alignment horizontal="center" vertical="center"/>
    </xf>
    <xf numFmtId="170" fontId="91" fillId="0" borderId="0" xfId="1094" applyNumberFormat="1" applyFont="1"/>
    <xf numFmtId="0" fontId="2" fillId="0" borderId="0" xfId="1341" applyAlignment="1">
      <alignment wrapText="1"/>
    </xf>
    <xf numFmtId="0" fontId="26" fillId="0" borderId="0" xfId="1341" applyFont="1" applyAlignment="1">
      <alignment horizontal="center"/>
    </xf>
    <xf numFmtId="0" fontId="26" fillId="0" borderId="0" xfId="1341" applyFont="1" applyAlignment="1">
      <alignment horizontal="center" vertical="center"/>
    </xf>
    <xf numFmtId="49" fontId="6" fillId="65" borderId="5" xfId="1341" applyNumberFormat="1" applyFont="1" applyFill="1" applyBorder="1" applyAlignment="1">
      <alignment horizontal="center" vertical="center" wrapText="1"/>
    </xf>
    <xf numFmtId="49" fontId="6" fillId="65" borderId="39" xfId="1341" applyNumberFormat="1" applyFont="1" applyFill="1" applyBorder="1" applyAlignment="1">
      <alignment horizontal="center" vertical="center" wrapText="1"/>
    </xf>
    <xf numFmtId="0" fontId="5" fillId="4" borderId="62" xfId="32" applyFont="1" applyFill="1" applyBorder="1" applyAlignment="1">
      <alignment vertical="center" wrapText="1"/>
    </xf>
    <xf numFmtId="170" fontId="5" fillId="4" borderId="61" xfId="1094" applyNumberFormat="1" applyFont="1" applyFill="1" applyBorder="1" applyAlignment="1">
      <alignment horizontal="center" vertical="center" wrapText="1"/>
    </xf>
    <xf numFmtId="170" fontId="5" fillId="4" borderId="57" xfId="1094" applyNumberFormat="1" applyFont="1" applyFill="1" applyBorder="1" applyAlignment="1">
      <alignment horizontal="center" vertical="center" wrapText="1"/>
    </xf>
    <xf numFmtId="170" fontId="5" fillId="4" borderId="62" xfId="1094" applyNumberFormat="1" applyFont="1" applyFill="1" applyBorder="1" applyAlignment="1">
      <alignment horizontal="center" vertical="center" wrapText="1"/>
    </xf>
    <xf numFmtId="0" fontId="5" fillId="4" borderId="26" xfId="32" applyFont="1" applyFill="1" applyBorder="1" applyAlignment="1">
      <alignment vertical="center" wrapText="1"/>
    </xf>
    <xf numFmtId="170" fontId="5" fillId="4" borderId="25" xfId="1094" applyNumberFormat="1" applyFont="1" applyFill="1" applyBorder="1" applyAlignment="1">
      <alignment horizontal="center" vertical="center" wrapText="1"/>
    </xf>
    <xf numFmtId="170" fontId="5" fillId="4" borderId="59" xfId="1094" applyNumberFormat="1" applyFont="1" applyFill="1" applyBorder="1" applyAlignment="1">
      <alignment horizontal="center" vertical="center" wrapText="1"/>
    </xf>
    <xf numFmtId="170" fontId="5" fillId="4" borderId="26" xfId="1094" applyNumberFormat="1" applyFont="1" applyFill="1" applyBorder="1" applyAlignment="1">
      <alignment horizontal="center" vertical="center" wrapText="1"/>
    </xf>
    <xf numFmtId="170" fontId="5" fillId="0" borderId="25" xfId="1094" applyNumberFormat="1" applyFont="1" applyFill="1" applyBorder="1" applyAlignment="1">
      <alignment horizontal="center" vertical="center" wrapText="1"/>
    </xf>
    <xf numFmtId="170" fontId="5" fillId="0" borderId="59" xfId="1094" applyNumberFormat="1" applyFont="1" applyFill="1" applyBorder="1" applyAlignment="1">
      <alignment horizontal="center" vertical="center" wrapText="1"/>
    </xf>
    <xf numFmtId="170" fontId="5" fillId="0" borderId="26" xfId="1094" applyNumberFormat="1" applyFont="1" applyFill="1" applyBorder="1" applyAlignment="1">
      <alignment horizontal="center" vertical="center" wrapText="1"/>
    </xf>
    <xf numFmtId="0" fontId="5" fillId="0" borderId="26" xfId="32" applyFont="1" applyFill="1" applyBorder="1" applyAlignment="1">
      <alignment vertical="center" wrapText="1"/>
    </xf>
    <xf numFmtId="0" fontId="5" fillId="0" borderId="41" xfId="32" applyFont="1" applyFill="1" applyBorder="1" applyAlignment="1">
      <alignment vertical="center" wrapText="1"/>
    </xf>
    <xf numFmtId="170" fontId="5" fillId="4" borderId="40" xfId="1094" applyNumberFormat="1" applyFont="1" applyFill="1" applyBorder="1" applyAlignment="1">
      <alignment horizontal="center" vertical="center" wrapText="1"/>
    </xf>
    <xf numFmtId="170" fontId="5" fillId="4" borderId="77" xfId="1094" applyNumberFormat="1" applyFont="1" applyFill="1" applyBorder="1" applyAlignment="1">
      <alignment horizontal="center" vertical="center" wrapText="1"/>
    </xf>
    <xf numFmtId="170" fontId="5" fillId="4" borderId="41" xfId="1094" applyNumberFormat="1" applyFont="1" applyFill="1" applyBorder="1" applyAlignment="1">
      <alignment horizontal="center" vertical="center" wrapText="1"/>
    </xf>
    <xf numFmtId="0" fontId="91" fillId="0" borderId="0" xfId="1344" applyFont="1"/>
    <xf numFmtId="0" fontId="91" fillId="0" borderId="0" xfId="1344" applyFont="1" applyBorder="1"/>
    <xf numFmtId="0" fontId="7" fillId="0" borderId="0" xfId="1344" applyFont="1" applyAlignment="1">
      <alignment horizontal="right"/>
    </xf>
    <xf numFmtId="49" fontId="6" fillId="4" borderId="10" xfId="32" applyNumberFormat="1" applyFont="1" applyFill="1" applyBorder="1" applyAlignment="1">
      <alignment horizontal="center" vertical="center" wrapText="1"/>
    </xf>
    <xf numFmtId="49" fontId="6" fillId="4" borderId="17" xfId="32" applyNumberFormat="1" applyFont="1" applyFill="1" applyBorder="1" applyAlignment="1">
      <alignment horizontal="center" vertical="center" wrapText="1"/>
    </xf>
    <xf numFmtId="49" fontId="6" fillId="4" borderId="12" xfId="32" applyNumberFormat="1" applyFont="1" applyFill="1" applyBorder="1" applyAlignment="1">
      <alignment horizontal="center" vertical="center" wrapText="1"/>
    </xf>
    <xf numFmtId="0" fontId="5" fillId="65" borderId="62" xfId="32" applyFont="1" applyFill="1" applyBorder="1" applyAlignment="1">
      <alignment vertical="center" wrapText="1"/>
    </xf>
    <xf numFmtId="170" fontId="5" fillId="4" borderId="21" xfId="1344" applyNumberFormat="1" applyFont="1" applyFill="1" applyBorder="1" applyAlignment="1">
      <alignment horizontal="center" vertical="center" wrapText="1"/>
    </xf>
    <xf numFmtId="170" fontId="5" fillId="4" borderId="22" xfId="1344" applyNumberFormat="1" applyFont="1" applyFill="1" applyBorder="1" applyAlignment="1">
      <alignment horizontal="center" vertical="center" wrapText="1"/>
    </xf>
    <xf numFmtId="170" fontId="5" fillId="4" borderId="23" xfId="1344" applyNumberFormat="1" applyFont="1" applyFill="1" applyBorder="1" applyAlignment="1">
      <alignment horizontal="center" vertical="center" wrapText="1"/>
    </xf>
    <xf numFmtId="170" fontId="91" fillId="0" borderId="0" xfId="1344" applyNumberFormat="1" applyFont="1" applyBorder="1"/>
    <xf numFmtId="0" fontId="5" fillId="65" borderId="26" xfId="32" applyFont="1" applyFill="1" applyBorder="1" applyAlignment="1">
      <alignment vertical="center" wrapText="1"/>
    </xf>
    <xf numFmtId="170" fontId="5" fillId="4" borderId="28" xfId="1344" applyNumberFormat="1" applyFont="1" applyFill="1" applyBorder="1" applyAlignment="1">
      <alignment horizontal="center" vertical="center" wrapText="1"/>
    </xf>
    <xf numFmtId="170" fontId="5" fillId="4" borderId="29" xfId="1344" applyNumberFormat="1" applyFont="1" applyFill="1" applyBorder="1" applyAlignment="1">
      <alignment horizontal="center" vertical="center" wrapText="1"/>
    </xf>
    <xf numFmtId="170" fontId="5" fillId="4" borderId="30" xfId="1344" applyNumberFormat="1" applyFont="1" applyFill="1" applyBorder="1" applyAlignment="1">
      <alignment horizontal="center" vertical="center" wrapText="1"/>
    </xf>
    <xf numFmtId="0" fontId="5" fillId="65" borderId="41" xfId="32" applyFont="1" applyFill="1" applyBorder="1" applyAlignment="1">
      <alignment vertical="center" wrapText="1"/>
    </xf>
    <xf numFmtId="170" fontId="5" fillId="4" borderId="43" xfId="1344" applyNumberFormat="1" applyFont="1" applyFill="1" applyBorder="1" applyAlignment="1">
      <alignment horizontal="center" vertical="center" wrapText="1"/>
    </xf>
    <xf numFmtId="170" fontId="5" fillId="4" borderId="44" xfId="1344" applyNumberFormat="1" applyFont="1" applyFill="1" applyBorder="1" applyAlignment="1">
      <alignment horizontal="center" vertical="center" wrapText="1"/>
    </xf>
    <xf numFmtId="170" fontId="5" fillId="4" borderId="79" xfId="1344" applyNumberFormat="1" applyFont="1" applyFill="1" applyBorder="1" applyAlignment="1">
      <alignment horizontal="center" vertical="center" wrapText="1"/>
    </xf>
    <xf numFmtId="0" fontId="7" fillId="0" borderId="0" xfId="1341" applyFont="1"/>
    <xf numFmtId="0" fontId="91" fillId="0" borderId="1" xfId="1341" applyFont="1" applyBorder="1"/>
    <xf numFmtId="0" fontId="6" fillId="65" borderId="6" xfId="32" applyFont="1" applyFill="1" applyBorder="1" applyAlignment="1">
      <alignment horizontal="center" vertical="center" wrapText="1"/>
    </xf>
    <xf numFmtId="0" fontId="6" fillId="65" borderId="11" xfId="32" applyFont="1" applyFill="1" applyBorder="1" applyAlignment="1">
      <alignment horizontal="center" vertical="center" wrapText="1"/>
    </xf>
    <xf numFmtId="0" fontId="6" fillId="65" borderId="12" xfId="32" applyFont="1" applyFill="1" applyBorder="1" applyAlignment="1">
      <alignment horizontal="center" vertical="center" wrapText="1"/>
    </xf>
    <xf numFmtId="49" fontId="6" fillId="0" borderId="24" xfId="1344" applyNumberFormat="1" applyFont="1" applyFill="1" applyBorder="1" applyAlignment="1">
      <alignment horizontal="center" vertical="center" wrapText="1"/>
    </xf>
    <xf numFmtId="170" fontId="5" fillId="4" borderId="54" xfId="1094" applyNumberFormat="1" applyFont="1" applyFill="1" applyBorder="1" applyAlignment="1">
      <alignment horizontal="center" vertical="center" wrapText="1"/>
    </xf>
    <xf numFmtId="170" fontId="5" fillId="0" borderId="22" xfId="1094" applyNumberFormat="1" applyFont="1" applyFill="1" applyBorder="1" applyAlignment="1">
      <alignment horizontal="center" vertical="center" wrapText="1"/>
    </xf>
    <xf numFmtId="170" fontId="5" fillId="0" borderId="23" xfId="1094" applyNumberFormat="1" applyFont="1" applyFill="1" applyBorder="1" applyAlignment="1">
      <alignment horizontal="center" vertical="center" wrapText="1"/>
    </xf>
    <xf numFmtId="49" fontId="6" fillId="0" borderId="31" xfId="1344" applyNumberFormat="1" applyFont="1" applyFill="1" applyBorder="1" applyAlignment="1">
      <alignment horizontal="center" vertical="center" wrapText="1"/>
    </xf>
    <xf numFmtId="49" fontId="6" fillId="0" borderId="64" xfId="1344" applyNumberFormat="1" applyFont="1" applyFill="1" applyBorder="1" applyAlignment="1">
      <alignment horizontal="center" vertical="center" wrapText="1"/>
    </xf>
    <xf numFmtId="170" fontId="5" fillId="4" borderId="69" xfId="1094" applyNumberFormat="1" applyFont="1" applyFill="1" applyBorder="1" applyAlignment="1">
      <alignment horizontal="center" vertical="center" wrapText="1"/>
    </xf>
    <xf numFmtId="170" fontId="5" fillId="0" borderId="15" xfId="1094" applyNumberFormat="1" applyFont="1" applyFill="1" applyBorder="1" applyAlignment="1">
      <alignment horizontal="center" vertical="center" wrapText="1"/>
    </xf>
    <xf numFmtId="170" fontId="5" fillId="0" borderId="74" xfId="1094" applyNumberFormat="1" applyFont="1" applyFill="1" applyBorder="1" applyAlignment="1">
      <alignment horizontal="center" vertical="center" wrapText="1"/>
    </xf>
    <xf numFmtId="170" fontId="5" fillId="0" borderId="53" xfId="1094" applyNumberFormat="1" applyFont="1" applyFill="1" applyBorder="1" applyAlignment="1">
      <alignment horizontal="center" vertical="center" wrapText="1"/>
    </xf>
    <xf numFmtId="170" fontId="5" fillId="0" borderId="72" xfId="1094" applyNumberFormat="1" applyFont="1" applyFill="1" applyBorder="1" applyAlignment="1">
      <alignment horizontal="center" vertical="center" wrapText="1"/>
    </xf>
    <xf numFmtId="170" fontId="5" fillId="0" borderId="44" xfId="1094" applyNumberFormat="1" applyFont="1" applyFill="1" applyBorder="1" applyAlignment="1">
      <alignment horizontal="center" vertical="center" wrapText="1"/>
    </xf>
    <xf numFmtId="170" fontId="5" fillId="0" borderId="79" xfId="1094" applyNumberFormat="1" applyFont="1" applyFill="1" applyBorder="1" applyAlignment="1">
      <alignment horizontal="center" vertical="center" wrapText="1"/>
    </xf>
    <xf numFmtId="170" fontId="5" fillId="0" borderId="54" xfId="1094" applyNumberFormat="1" applyFont="1" applyFill="1" applyBorder="1" applyAlignment="1">
      <alignment horizontal="center" vertical="center" wrapText="1"/>
    </xf>
    <xf numFmtId="170" fontId="91" fillId="0" borderId="0" xfId="1341" applyNumberFormat="1" applyFont="1"/>
    <xf numFmtId="0" fontId="91" fillId="67" borderId="0" xfId="1341" applyFont="1" applyFill="1" applyAlignment="1"/>
    <xf numFmtId="0" fontId="90" fillId="0" borderId="0" xfId="1341" applyFont="1"/>
    <xf numFmtId="0" fontId="90" fillId="0" borderId="0" xfId="1341" applyFont="1" applyBorder="1"/>
    <xf numFmtId="0" fontId="22" fillId="0" borderId="0" xfId="1341" applyFont="1"/>
    <xf numFmtId="0" fontId="6" fillId="65" borderId="2" xfId="32" applyFont="1" applyFill="1" applyBorder="1" applyAlignment="1">
      <alignment horizontal="center" vertical="center" wrapText="1"/>
    </xf>
    <xf numFmtId="0" fontId="6" fillId="65" borderId="51" xfId="32" applyFont="1" applyFill="1" applyBorder="1" applyAlignment="1">
      <alignment horizontal="center" vertical="center" wrapText="1"/>
    </xf>
    <xf numFmtId="0" fontId="6" fillId="65" borderId="3" xfId="32" applyFont="1" applyFill="1" applyBorder="1" applyAlignment="1">
      <alignment horizontal="center" vertical="center" wrapText="1"/>
    </xf>
    <xf numFmtId="49" fontId="6" fillId="4" borderId="61" xfId="1341" applyNumberFormat="1" applyFont="1" applyFill="1" applyBorder="1" applyAlignment="1">
      <alignment horizontal="center" vertical="center" wrapText="1"/>
    </xf>
    <xf numFmtId="170" fontId="5" fillId="0" borderId="55" xfId="1094" applyNumberFormat="1" applyFont="1" applyFill="1" applyBorder="1" applyAlignment="1">
      <alignment horizontal="center" vertical="center" wrapText="1"/>
    </xf>
    <xf numFmtId="170" fontId="5" fillId="0" borderId="56" xfId="1094" applyNumberFormat="1" applyFont="1" applyFill="1" applyBorder="1" applyAlignment="1">
      <alignment horizontal="center" vertical="center" wrapText="1"/>
    </xf>
    <xf numFmtId="170" fontId="5" fillId="0" borderId="65" xfId="1094" applyNumberFormat="1" applyFont="1" applyFill="1" applyBorder="1" applyAlignment="1">
      <alignment horizontal="center" vertical="center" wrapText="1"/>
    </xf>
    <xf numFmtId="0" fontId="90" fillId="0" borderId="0" xfId="1341" applyFont="1" applyFill="1" applyBorder="1"/>
    <xf numFmtId="49" fontId="6" fillId="4" borderId="25" xfId="1341" applyNumberFormat="1" applyFont="1" applyFill="1" applyBorder="1" applyAlignment="1">
      <alignment horizontal="center" vertical="center" wrapText="1"/>
    </xf>
    <xf numFmtId="170" fontId="5" fillId="0" borderId="28" xfId="1094" applyNumberFormat="1" applyFont="1" applyFill="1" applyBorder="1" applyAlignment="1">
      <alignment horizontal="center" vertical="center" wrapText="1"/>
    </xf>
    <xf numFmtId="170" fontId="5" fillId="0" borderId="43" xfId="1094" applyNumberFormat="1" applyFont="1" applyFill="1" applyBorder="1" applyAlignment="1">
      <alignment horizontal="center" vertical="center" wrapText="1"/>
    </xf>
    <xf numFmtId="170" fontId="5" fillId="0" borderId="21" xfId="1094" applyNumberFormat="1" applyFont="1" applyFill="1" applyBorder="1" applyAlignment="1">
      <alignment horizontal="center" vertical="center" wrapText="1"/>
    </xf>
    <xf numFmtId="0" fontId="88" fillId="0" borderId="0" xfId="1341" applyFont="1" applyFill="1" applyBorder="1"/>
    <xf numFmtId="0" fontId="88" fillId="0" borderId="0" xfId="1341" applyFont="1"/>
    <xf numFmtId="49" fontId="6" fillId="4" borderId="67" xfId="1341" applyNumberFormat="1" applyFont="1" applyFill="1" applyBorder="1" applyAlignment="1">
      <alignment horizontal="center" vertical="center" wrapText="1"/>
    </xf>
    <xf numFmtId="49" fontId="6" fillId="4" borderId="31" xfId="1341" applyNumberFormat="1" applyFont="1" applyFill="1" applyBorder="1" applyAlignment="1">
      <alignment horizontal="center" vertical="center" wrapText="1"/>
    </xf>
    <xf numFmtId="49" fontId="6" fillId="4" borderId="64" xfId="1341" applyNumberFormat="1" applyFont="1" applyFill="1" applyBorder="1" applyAlignment="1">
      <alignment horizontal="center" vertical="center" wrapText="1"/>
    </xf>
    <xf numFmtId="170" fontId="90" fillId="0" borderId="0" xfId="1341" applyNumberFormat="1" applyFont="1"/>
    <xf numFmtId="0" fontId="5" fillId="0" borderId="0" xfId="1345" applyFont="1"/>
    <xf numFmtId="0" fontId="6" fillId="0" borderId="0" xfId="1345" applyFont="1" applyAlignment="1"/>
    <xf numFmtId="0" fontId="6" fillId="0" borderId="0" xfId="1345" applyFont="1" applyAlignment="1">
      <alignment horizontal="right"/>
    </xf>
    <xf numFmtId="0" fontId="6" fillId="65" borderId="71" xfId="1345" applyFont="1" applyFill="1" applyBorder="1" applyAlignment="1">
      <alignment horizontal="center" vertical="center" wrapText="1"/>
    </xf>
    <xf numFmtId="0" fontId="6" fillId="65" borderId="3" xfId="1345" applyFont="1" applyFill="1" applyBorder="1" applyAlignment="1">
      <alignment horizontal="center" vertical="center" wrapText="1"/>
    </xf>
    <xf numFmtId="0" fontId="6" fillId="65" borderId="104" xfId="1345" applyFont="1" applyFill="1" applyBorder="1" applyAlignment="1">
      <alignment horizontal="center" vertical="center" wrapText="1"/>
    </xf>
    <xf numFmtId="0" fontId="6" fillId="65" borderId="52" xfId="1345" applyFont="1" applyFill="1" applyBorder="1" applyAlignment="1">
      <alignment horizontal="center" vertical="center" wrapText="1"/>
    </xf>
    <xf numFmtId="0" fontId="12" fillId="65" borderId="67" xfId="1345" applyFont="1" applyFill="1" applyBorder="1" applyAlignment="1">
      <alignment horizontal="left" vertical="center" wrapText="1"/>
    </xf>
    <xf numFmtId="3" fontId="5" fillId="0" borderId="55" xfId="1345" applyNumberFormat="1" applyFont="1" applyBorder="1" applyAlignment="1">
      <alignment horizontal="center" vertical="center" wrapText="1"/>
    </xf>
    <xf numFmtId="170" fontId="5" fillId="0" borderId="56" xfId="1093" applyNumberFormat="1" applyFont="1" applyBorder="1" applyAlignment="1">
      <alignment horizontal="center" vertical="center"/>
    </xf>
    <xf numFmtId="3" fontId="5" fillId="0" borderId="57" xfId="1093" applyNumberFormat="1" applyFont="1" applyBorder="1" applyAlignment="1">
      <alignment horizontal="center" vertical="center"/>
    </xf>
    <xf numFmtId="0" fontId="5" fillId="65" borderId="31" xfId="1345" applyFont="1" applyFill="1" applyBorder="1" applyAlignment="1">
      <alignment horizontal="left" vertical="center" wrapText="1"/>
    </xf>
    <xf numFmtId="3" fontId="5" fillId="0" borderId="28" xfId="1345" applyNumberFormat="1" applyFont="1" applyBorder="1" applyAlignment="1">
      <alignment horizontal="center" vertical="center" wrapText="1"/>
    </xf>
    <xf numFmtId="170" fontId="5" fillId="0" borderId="29" xfId="1093" applyNumberFormat="1" applyFont="1" applyBorder="1" applyAlignment="1">
      <alignment horizontal="center" vertical="center"/>
    </xf>
    <xf numFmtId="3" fontId="5" fillId="0" borderId="59" xfId="1093" applyNumberFormat="1" applyFont="1" applyBorder="1" applyAlignment="1">
      <alignment horizontal="center" vertical="center"/>
    </xf>
    <xf numFmtId="3" fontId="5" fillId="0" borderId="0" xfId="1345" applyNumberFormat="1" applyFont="1"/>
    <xf numFmtId="186" fontId="5" fillId="0" borderId="0" xfId="1345" applyNumberFormat="1" applyFont="1"/>
    <xf numFmtId="0" fontId="5" fillId="65" borderId="38" xfId="1345" applyFont="1" applyFill="1" applyBorder="1" applyAlignment="1">
      <alignment horizontal="left" vertical="center" wrapText="1"/>
    </xf>
    <xf numFmtId="3" fontId="5" fillId="0" borderId="43" xfId="1345" applyNumberFormat="1" applyFont="1" applyBorder="1" applyAlignment="1">
      <alignment horizontal="center" vertical="center" wrapText="1"/>
    </xf>
    <xf numFmtId="170" fontId="5" fillId="0" borderId="44" xfId="1093" applyNumberFormat="1" applyFont="1" applyBorder="1" applyAlignment="1">
      <alignment horizontal="center" vertical="center"/>
    </xf>
    <xf numFmtId="3" fontId="5" fillId="0" borderId="77" xfId="1093" applyNumberFormat="1" applyFont="1" applyBorder="1" applyAlignment="1">
      <alignment horizontal="center" vertical="center"/>
    </xf>
    <xf numFmtId="0" fontId="11" fillId="65" borderId="13" xfId="1345" applyFont="1" applyFill="1" applyBorder="1" applyAlignment="1">
      <alignment horizontal="left" vertical="center" wrapText="1"/>
    </xf>
    <xf numFmtId="3" fontId="11" fillId="0" borderId="69" xfId="1345" applyNumberFormat="1" applyFont="1" applyBorder="1" applyAlignment="1">
      <alignment horizontal="center" vertical="center" wrapText="1"/>
    </xf>
    <xf numFmtId="170" fontId="11" fillId="0" borderId="69" xfId="1297" applyNumberFormat="1" applyFont="1" applyBorder="1" applyAlignment="1">
      <alignment horizontal="center" vertical="center" wrapText="1"/>
    </xf>
    <xf numFmtId="3" fontId="11" fillId="0" borderId="16" xfId="1345" applyNumberFormat="1" applyFont="1" applyBorder="1" applyAlignment="1">
      <alignment horizontal="center" vertical="center" wrapText="1"/>
    </xf>
    <xf numFmtId="171" fontId="5" fillId="0" borderId="0" xfId="1346" applyNumberFormat="1" applyFont="1" applyAlignment="1">
      <alignment horizontal="center" vertical="center"/>
    </xf>
    <xf numFmtId="37" fontId="5" fillId="0" borderId="0" xfId="1345" applyNumberFormat="1" applyFont="1"/>
    <xf numFmtId="170" fontId="5" fillId="0" borderId="0" xfId="1346" applyNumberFormat="1" applyFont="1"/>
    <xf numFmtId="0" fontId="5" fillId="0" borderId="0" xfId="1345" applyFont="1" applyFill="1"/>
    <xf numFmtId="0" fontId="92" fillId="0" borderId="0" xfId="32" applyFont="1" applyFill="1"/>
    <xf numFmtId="0" fontId="91" fillId="0" borderId="0" xfId="32" applyFont="1" applyFill="1"/>
    <xf numFmtId="0" fontId="2" fillId="0" borderId="0" xfId="1341" applyFill="1"/>
    <xf numFmtId="0" fontId="6" fillId="65" borderId="10" xfId="32" applyFont="1" applyFill="1" applyBorder="1" applyAlignment="1">
      <alignment horizontal="center" vertical="center" wrapText="1"/>
    </xf>
    <xf numFmtId="0" fontId="6" fillId="65" borderId="39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0" fontId="91" fillId="0" borderId="0" xfId="1093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3" fillId="0" borderId="28" xfId="32" applyNumberFormat="1" applyFont="1" applyFill="1" applyBorder="1" applyAlignment="1">
      <alignment horizontal="center" vertical="center"/>
    </xf>
    <xf numFmtId="170" fontId="23" fillId="0" borderId="29" xfId="32" applyNumberFormat="1" applyFont="1" applyFill="1" applyBorder="1" applyAlignment="1">
      <alignment horizontal="center" vertical="center"/>
    </xf>
    <xf numFmtId="170" fontId="23" fillId="0" borderId="59" xfId="32" applyNumberFormat="1" applyFont="1" applyFill="1" applyBorder="1" applyAlignment="1">
      <alignment horizontal="center" vertical="center"/>
    </xf>
    <xf numFmtId="170" fontId="91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3" fillId="0" borderId="43" xfId="32" applyNumberFormat="1" applyFont="1" applyFill="1" applyBorder="1" applyAlignment="1">
      <alignment horizontal="center" vertical="center"/>
    </xf>
    <xf numFmtId="170" fontId="23" fillId="0" borderId="44" xfId="32" applyNumberFormat="1" applyFont="1" applyFill="1" applyBorder="1" applyAlignment="1">
      <alignment horizontal="center" vertical="center"/>
    </xf>
    <xf numFmtId="170" fontId="23" fillId="0" borderId="77" xfId="32" applyNumberFormat="1" applyFont="1" applyFill="1" applyBorder="1" applyAlignment="1">
      <alignment horizontal="center" vertical="center"/>
    </xf>
    <xf numFmtId="170" fontId="23" fillId="0" borderId="18" xfId="32" applyNumberFormat="1" applyFont="1" applyFill="1" applyBorder="1" applyAlignment="1">
      <alignment horizontal="center" vertical="center"/>
    </xf>
    <xf numFmtId="170" fontId="23" fillId="0" borderId="22" xfId="32" applyNumberFormat="1" applyFont="1" applyFill="1" applyBorder="1" applyAlignment="1">
      <alignment horizontal="center" vertical="center"/>
    </xf>
    <xf numFmtId="170" fontId="23" fillId="0" borderId="20" xfId="32" applyNumberFormat="1" applyFont="1" applyFill="1" applyBorder="1" applyAlignment="1">
      <alignment horizontal="center" vertical="center"/>
    </xf>
    <xf numFmtId="170" fontId="23" fillId="0" borderId="25" xfId="32" applyNumberFormat="1" applyFont="1" applyFill="1" applyBorder="1" applyAlignment="1">
      <alignment horizontal="center" vertical="center"/>
    </xf>
    <xf numFmtId="170" fontId="23" fillId="0" borderId="27" xfId="32" applyNumberFormat="1" applyFont="1" applyFill="1" applyBorder="1" applyAlignment="1">
      <alignment horizontal="center" vertical="center"/>
    </xf>
    <xf numFmtId="170" fontId="23" fillId="0" borderId="32" xfId="32" applyNumberFormat="1" applyFont="1" applyFill="1" applyBorder="1" applyAlignment="1">
      <alignment horizontal="center" vertical="center"/>
    </xf>
    <xf numFmtId="170" fontId="23" fillId="0" borderId="36" xfId="32" applyNumberFormat="1" applyFont="1" applyFill="1" applyBorder="1" applyAlignment="1">
      <alignment horizontal="center" vertical="center"/>
    </xf>
    <xf numFmtId="170" fontId="23" fillId="0" borderId="34" xfId="32" applyNumberFormat="1" applyFont="1" applyFill="1" applyBorder="1" applyAlignment="1">
      <alignment horizontal="center" vertical="center"/>
    </xf>
    <xf numFmtId="170" fontId="23" fillId="0" borderId="61" xfId="32" applyNumberFormat="1" applyFont="1" applyFill="1" applyBorder="1" applyAlignment="1">
      <alignment horizontal="center" vertical="center"/>
    </xf>
    <xf numFmtId="170" fontId="23" fillId="0" borderId="56" xfId="32" applyNumberFormat="1" applyFont="1" applyFill="1" applyBorder="1" applyAlignment="1">
      <alignment horizontal="center" vertical="center"/>
    </xf>
    <xf numFmtId="170" fontId="23" fillId="0" borderId="63" xfId="32" applyNumberFormat="1" applyFont="1" applyFill="1" applyBorder="1" applyAlignment="1">
      <alignment horizontal="center" vertical="center"/>
    </xf>
    <xf numFmtId="170" fontId="23" fillId="0" borderId="40" xfId="32" applyNumberFormat="1" applyFont="1" applyFill="1" applyBorder="1" applyAlignment="1">
      <alignment horizontal="center" vertical="center"/>
    </xf>
    <xf numFmtId="170" fontId="23" fillId="0" borderId="42" xfId="32" applyNumberFormat="1" applyFont="1" applyFill="1" applyBorder="1" applyAlignment="1">
      <alignment horizontal="center" vertical="center"/>
    </xf>
    <xf numFmtId="0" fontId="11" fillId="65" borderId="5" xfId="1348" applyFont="1" applyFill="1" applyBorder="1" applyAlignment="1">
      <alignment horizontal="center" vertical="center" wrapText="1"/>
    </xf>
    <xf numFmtId="0" fontId="11" fillId="65" borderId="17" xfId="1348" applyFont="1" applyFill="1" applyBorder="1" applyAlignment="1">
      <alignment horizontal="center" vertical="center" wrapText="1"/>
    </xf>
    <xf numFmtId="0" fontId="11" fillId="65" borderId="6" xfId="1348" applyFont="1" applyFill="1" applyBorder="1" applyAlignment="1">
      <alignment horizontal="center" vertical="center" wrapText="1"/>
    </xf>
    <xf numFmtId="0" fontId="6" fillId="65" borderId="17" xfId="1348" applyFont="1" applyFill="1" applyBorder="1" applyAlignment="1">
      <alignment horizontal="center" vertical="center" wrapText="1"/>
    </xf>
    <xf numFmtId="0" fontId="6" fillId="65" borderId="7" xfId="1348" applyFont="1" applyFill="1" applyBorder="1" applyAlignment="1">
      <alignment horizontal="center" vertical="center" wrapText="1"/>
    </xf>
    <xf numFmtId="170" fontId="2" fillId="0" borderId="0" xfId="1341" applyNumberFormat="1" applyFill="1"/>
    <xf numFmtId="10" fontId="2" fillId="0" borderId="0" xfId="1341" applyNumberFormat="1" applyFill="1"/>
    <xf numFmtId="0" fontId="23" fillId="0" borderId="0" xfId="1349" applyFont="1"/>
    <xf numFmtId="0" fontId="90" fillId="0" borderId="0" xfId="1349" applyFont="1"/>
    <xf numFmtId="0" fontId="20" fillId="0" borderId="55" xfId="897" applyFont="1" applyBorder="1" applyAlignment="1">
      <alignment horizontal="center" vertical="center" wrapText="1"/>
    </xf>
    <xf numFmtId="0" fontId="20" fillId="0" borderId="56" xfId="897" applyFont="1" applyBorder="1" applyAlignment="1">
      <alignment horizontal="center" vertical="center" wrapText="1"/>
    </xf>
    <xf numFmtId="0" fontId="20" fillId="3" borderId="57" xfId="897" applyFont="1" applyFill="1" applyBorder="1" applyAlignment="1">
      <alignment horizontal="center" vertical="center" wrapText="1"/>
    </xf>
    <xf numFmtId="0" fontId="23" fillId="0" borderId="19" xfId="897" applyFont="1" applyFill="1" applyBorder="1" applyAlignment="1">
      <alignment horizontal="left" vertical="center" wrapText="1"/>
    </xf>
    <xf numFmtId="170" fontId="23" fillId="0" borderId="21" xfId="897" applyNumberFormat="1" applyFont="1" applyBorder="1" applyAlignment="1">
      <alignment horizontal="center" vertical="center" wrapText="1"/>
    </xf>
    <xf numFmtId="170" fontId="23" fillId="0" borderId="22" xfId="897" applyNumberFormat="1" applyFont="1" applyBorder="1" applyAlignment="1">
      <alignment horizontal="center" vertical="center" wrapText="1"/>
    </xf>
    <xf numFmtId="170" fontId="23" fillId="3" borderId="57" xfId="897" applyNumberFormat="1" applyFont="1" applyFill="1" applyBorder="1" applyAlignment="1">
      <alignment horizontal="center" vertical="center" wrapText="1"/>
    </xf>
    <xf numFmtId="0" fontId="23" fillId="0" borderId="26" xfId="897" applyFont="1" applyFill="1" applyBorder="1" applyAlignment="1">
      <alignment horizontal="left" vertical="center" wrapText="1"/>
    </xf>
    <xf numFmtId="170" fontId="23" fillId="0" borderId="28" xfId="897" applyNumberFormat="1" applyFont="1" applyBorder="1" applyAlignment="1">
      <alignment horizontal="center" vertical="center" wrapText="1"/>
    </xf>
    <xf numFmtId="170" fontId="23" fillId="0" borderId="29" xfId="897" applyNumberFormat="1" applyFont="1" applyBorder="1" applyAlignment="1">
      <alignment horizontal="center" vertical="center" wrapText="1"/>
    </xf>
    <xf numFmtId="170" fontId="23" fillId="3" borderId="59" xfId="897" applyNumberFormat="1" applyFont="1" applyFill="1" applyBorder="1" applyAlignment="1">
      <alignment horizontal="center" vertical="center" wrapText="1"/>
    </xf>
    <xf numFmtId="0" fontId="23" fillId="0" borderId="41" xfId="897" applyFont="1" applyFill="1" applyBorder="1" applyAlignment="1">
      <alignment horizontal="left" vertical="center" wrapText="1"/>
    </xf>
    <xf numFmtId="170" fontId="23" fillId="0" borderId="43" xfId="897" applyNumberFormat="1" applyFont="1" applyBorder="1" applyAlignment="1">
      <alignment horizontal="center" vertical="center" wrapText="1"/>
    </xf>
    <xf numFmtId="170" fontId="23" fillId="0" borderId="44" xfId="897" applyNumberFormat="1" applyFont="1" applyBorder="1" applyAlignment="1">
      <alignment horizontal="center" vertical="center" wrapText="1"/>
    </xf>
    <xf numFmtId="170" fontId="23" fillId="3" borderId="77" xfId="897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9" xfId="891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3" fontId="5" fillId="3" borderId="55" xfId="0" applyNumberFormat="1" applyFont="1" applyFill="1" applyBorder="1" applyAlignment="1">
      <alignment horizontal="center" vertical="center" wrapText="1"/>
    </xf>
    <xf numFmtId="3" fontId="5" fillId="3" borderId="56" xfId="0" applyNumberFormat="1" applyFont="1" applyFill="1" applyBorder="1" applyAlignment="1">
      <alignment horizontal="center" vertical="center" wrapText="1"/>
    </xf>
    <xf numFmtId="3" fontId="5" fillId="3" borderId="57" xfId="0" applyNumberFormat="1" applyFont="1" applyFill="1" applyBorder="1" applyAlignment="1">
      <alignment horizontal="center" vertical="center" wrapText="1"/>
    </xf>
    <xf numFmtId="3" fontId="5" fillId="3" borderId="67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79" xfId="0" applyNumberFormat="1" applyFont="1" applyBorder="1" applyAlignment="1">
      <alignment horizontal="center" vertical="center" wrapText="1"/>
    </xf>
    <xf numFmtId="3" fontId="6" fillId="0" borderId="77" xfId="0" applyNumberFormat="1" applyFont="1" applyBorder="1" applyAlignment="1">
      <alignment horizontal="center" vertical="center" wrapText="1"/>
    </xf>
    <xf numFmtId="3" fontId="5" fillId="3" borderId="66" xfId="0" applyNumberFormat="1" applyFont="1" applyFill="1" applyBorder="1" applyAlignment="1">
      <alignment horizontal="center" vertical="center" wrapText="1"/>
    </xf>
    <xf numFmtId="3" fontId="5" fillId="3" borderId="65" xfId="0" applyNumberFormat="1" applyFont="1" applyFill="1" applyBorder="1" applyAlignment="1">
      <alignment horizontal="center" vertical="center" wrapText="1"/>
    </xf>
    <xf numFmtId="3" fontId="11" fillId="0" borderId="43" xfId="0" applyNumberFormat="1" applyFont="1" applyBorder="1" applyAlignment="1">
      <alignment horizontal="center" vertical="center" wrapText="1"/>
    </xf>
    <xf numFmtId="3" fontId="11" fillId="0" borderId="72" xfId="0" applyNumberFormat="1" applyFont="1" applyBorder="1" applyAlignment="1">
      <alignment horizontal="center" vertical="center" wrapText="1"/>
    </xf>
    <xf numFmtId="3" fontId="5" fillId="0" borderId="64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11" fillId="0" borderId="54" xfId="0" applyNumberFormat="1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891" applyFont="1" applyFill="1" applyAlignment="1">
      <alignment vertical="center" wrapText="1"/>
    </xf>
    <xf numFmtId="0" fontId="5" fillId="0" borderId="0" xfId="891" applyFont="1" applyAlignment="1">
      <alignment vertical="center" wrapText="1"/>
    </xf>
    <xf numFmtId="0" fontId="16" fillId="0" borderId="0" xfId="891" applyFont="1" applyFill="1" applyAlignment="1">
      <alignment horizontal="center" vertical="center" wrapText="1"/>
    </xf>
    <xf numFmtId="0" fontId="6" fillId="0" borderId="0" xfId="891" applyFont="1" applyFill="1" applyAlignment="1">
      <alignment horizontal="center" vertical="center" wrapText="1"/>
    </xf>
    <xf numFmtId="0" fontId="6" fillId="3" borderId="11" xfId="891" applyFont="1" applyFill="1" applyBorder="1" applyAlignment="1">
      <alignment horizontal="center" vertical="center" wrapText="1"/>
    </xf>
    <xf numFmtId="0" fontId="6" fillId="3" borderId="17" xfId="891" applyFont="1" applyFill="1" applyBorder="1" applyAlignment="1">
      <alignment horizontal="center" vertical="center" wrapText="1"/>
    </xf>
    <xf numFmtId="0" fontId="6" fillId="3" borderId="39" xfId="891" applyFont="1" applyFill="1" applyBorder="1" applyAlignment="1">
      <alignment horizontal="center" vertical="center" wrapText="1"/>
    </xf>
    <xf numFmtId="0" fontId="5" fillId="3" borderId="54" xfId="891" applyFont="1" applyFill="1" applyBorder="1" applyAlignment="1">
      <alignment vertical="center" wrapText="1"/>
    </xf>
    <xf numFmtId="0" fontId="5" fillId="3" borderId="22" xfId="891" applyFont="1" applyFill="1" applyBorder="1" applyAlignment="1">
      <alignment vertical="center" wrapText="1"/>
    </xf>
    <xf numFmtId="0" fontId="5" fillId="3" borderId="23" xfId="891" applyFont="1" applyFill="1" applyBorder="1" applyAlignment="1">
      <alignment vertical="center" wrapText="1"/>
    </xf>
    <xf numFmtId="0" fontId="5" fillId="3" borderId="55" xfId="891" applyFont="1" applyFill="1" applyBorder="1" applyAlignment="1">
      <alignment vertical="center" wrapText="1"/>
    </xf>
    <xf numFmtId="0" fontId="5" fillId="3" borderId="65" xfId="891" applyFont="1" applyFill="1" applyBorder="1" applyAlignment="1">
      <alignment vertical="center" wrapText="1"/>
    </xf>
    <xf numFmtId="0" fontId="5" fillId="3" borderId="57" xfId="891" applyFont="1" applyFill="1" applyBorder="1" applyAlignment="1">
      <alignment vertical="center" wrapText="1"/>
    </xf>
    <xf numFmtId="0" fontId="5" fillId="0" borderId="28" xfId="891" applyFont="1" applyBorder="1" applyAlignment="1">
      <alignment horizontal="center" vertical="center" wrapText="1"/>
    </xf>
    <xf numFmtId="3" fontId="5" fillId="0" borderId="53" xfId="891" applyNumberFormat="1" applyFont="1" applyBorder="1" applyAlignment="1">
      <alignment horizontal="center" vertical="center" wrapText="1"/>
    </xf>
    <xf numFmtId="3" fontId="5" fillId="0" borderId="26" xfId="891" applyNumberFormat="1" applyFont="1" applyBorder="1" applyAlignment="1">
      <alignment horizontal="center" vertical="center" wrapText="1"/>
    </xf>
    <xf numFmtId="3" fontId="5" fillId="0" borderId="28" xfId="891" applyNumberFormat="1" applyFont="1" applyBorder="1" applyAlignment="1">
      <alignment horizontal="center" vertical="center" wrapText="1"/>
    </xf>
    <xf numFmtId="3" fontId="5" fillId="0" borderId="27" xfId="891" applyNumberFormat="1" applyFont="1" applyBorder="1" applyAlignment="1">
      <alignment horizontal="center" vertical="center" wrapText="1"/>
    </xf>
    <xf numFmtId="0" fontId="5" fillId="0" borderId="29" xfId="891" applyFont="1" applyBorder="1" applyAlignment="1">
      <alignment vertical="center" wrapText="1"/>
    </xf>
    <xf numFmtId="0" fontId="12" fillId="0" borderId="59" xfId="0" applyFont="1" applyBorder="1"/>
    <xf numFmtId="0" fontId="5" fillId="0" borderId="43" xfId="891" applyFont="1" applyBorder="1" applyAlignment="1">
      <alignment horizontal="center" vertical="center" wrapText="1"/>
    </xf>
    <xf numFmtId="3" fontId="11" fillId="0" borderId="43" xfId="891" applyNumberFormat="1" applyFont="1" applyBorder="1" applyAlignment="1">
      <alignment horizontal="center" vertical="center" wrapText="1"/>
    </xf>
    <xf numFmtId="3" fontId="11" fillId="0" borderId="72" xfId="891" applyNumberFormat="1" applyFont="1" applyBorder="1" applyAlignment="1">
      <alignment horizontal="center" vertical="center" wrapText="1"/>
    </xf>
    <xf numFmtId="3" fontId="11" fillId="0" borderId="42" xfId="891" applyNumberFormat="1" applyFont="1" applyBorder="1" applyAlignment="1">
      <alignment horizontal="center" vertical="center" wrapText="1"/>
    </xf>
    <xf numFmtId="3" fontId="5" fillId="3" borderId="54" xfId="891" applyNumberFormat="1" applyFont="1" applyFill="1" applyBorder="1" applyAlignment="1">
      <alignment vertical="center" wrapText="1"/>
    </xf>
    <xf numFmtId="3" fontId="5" fillId="3" borderId="22" xfId="891" applyNumberFormat="1" applyFont="1" applyFill="1" applyBorder="1" applyAlignment="1">
      <alignment vertical="center" wrapText="1"/>
    </xf>
    <xf numFmtId="3" fontId="5" fillId="3" borderId="73" xfId="891" applyNumberFormat="1" applyFont="1" applyFill="1" applyBorder="1" applyAlignment="1">
      <alignment vertical="center" wrapText="1"/>
    </xf>
    <xf numFmtId="3" fontId="5" fillId="3" borderId="23" xfId="891" applyNumberFormat="1" applyFont="1" applyFill="1" applyBorder="1" applyAlignment="1">
      <alignment vertical="center" wrapText="1"/>
    </xf>
    <xf numFmtId="0" fontId="6" fillId="0" borderId="35" xfId="891" applyFont="1" applyBorder="1" applyAlignment="1">
      <alignment horizontal="center" vertical="center" wrapText="1"/>
    </xf>
    <xf numFmtId="3" fontId="11" fillId="0" borderId="41" xfId="891" applyNumberFormat="1" applyFont="1" applyBorder="1" applyAlignment="1">
      <alignment horizontal="center" vertical="center" wrapText="1"/>
    </xf>
    <xf numFmtId="0" fontId="6" fillId="0" borderId="21" xfId="891" applyFont="1" applyBorder="1" applyAlignment="1">
      <alignment horizontal="center" vertical="center" wrapText="1"/>
    </xf>
    <xf numFmtId="3" fontId="11" fillId="0" borderId="54" xfId="891" applyNumberFormat="1" applyFont="1" applyBorder="1" applyAlignment="1">
      <alignment horizontal="center" vertical="center" wrapText="1"/>
    </xf>
    <xf numFmtId="3" fontId="11" fillId="0" borderId="19" xfId="891" applyNumberFormat="1" applyFont="1" applyBorder="1" applyAlignment="1">
      <alignment horizontal="center" vertical="center" wrapText="1"/>
    </xf>
    <xf numFmtId="3" fontId="11" fillId="0" borderId="21" xfId="891" applyNumberFormat="1" applyFont="1" applyBorder="1" applyAlignment="1">
      <alignment horizontal="center" vertical="center" wrapText="1"/>
    </xf>
    <xf numFmtId="3" fontId="11" fillId="0" borderId="20" xfId="891" applyNumberFormat="1" applyFont="1" applyBorder="1" applyAlignment="1">
      <alignment horizontal="center" vertical="center" wrapText="1"/>
    </xf>
    <xf numFmtId="0" fontId="6" fillId="0" borderId="43" xfId="891" applyFont="1" applyBorder="1" applyAlignment="1">
      <alignment horizontal="center" vertical="center" wrapText="1"/>
    </xf>
    <xf numFmtId="3" fontId="11" fillId="0" borderId="53" xfId="891" applyNumberFormat="1" applyFont="1" applyBorder="1" applyAlignment="1">
      <alignment horizontal="center" vertical="center" wrapText="1"/>
    </xf>
    <xf numFmtId="3" fontId="11" fillId="0" borderId="26" xfId="891" applyNumberFormat="1" applyFont="1" applyBorder="1" applyAlignment="1">
      <alignment horizontal="center" vertical="center" wrapText="1"/>
    </xf>
    <xf numFmtId="3" fontId="11" fillId="0" borderId="28" xfId="891" applyNumberFormat="1" applyFont="1" applyBorder="1" applyAlignment="1">
      <alignment horizontal="center" vertical="center" wrapText="1"/>
    </xf>
    <xf numFmtId="3" fontId="11" fillId="0" borderId="27" xfId="891" applyNumberFormat="1" applyFont="1" applyBorder="1" applyAlignment="1">
      <alignment horizontal="center" vertical="center" wrapText="1"/>
    </xf>
    <xf numFmtId="0" fontId="5" fillId="4" borderId="0" xfId="891" applyFont="1" applyFill="1" applyAlignment="1">
      <alignment vertical="center" wrapText="1"/>
    </xf>
    <xf numFmtId="0" fontId="3" fillId="0" borderId="0" xfId="934"/>
    <xf numFmtId="0" fontId="2" fillId="0" borderId="0" xfId="1344"/>
    <xf numFmtId="0" fontId="11" fillId="0" borderId="72" xfId="903" applyFont="1" applyBorder="1" applyAlignment="1">
      <alignment horizontal="center" vertical="center" wrapText="1"/>
    </xf>
    <xf numFmtId="0" fontId="11" fillId="0" borderId="44" xfId="903" applyFont="1" applyBorder="1" applyAlignment="1">
      <alignment horizontal="center" vertical="center" wrapText="1"/>
    </xf>
    <xf numFmtId="0" fontId="11" fillId="0" borderId="77" xfId="903" applyFont="1" applyBorder="1" applyAlignment="1">
      <alignment horizontal="center" vertical="center" wrapText="1"/>
    </xf>
    <xf numFmtId="0" fontId="11" fillId="0" borderId="43" xfId="903" applyFont="1" applyBorder="1" applyAlignment="1">
      <alignment horizontal="center" vertical="center" wrapText="1"/>
    </xf>
    <xf numFmtId="0" fontId="12" fillId="0" borderId="24" xfId="903" applyFont="1" applyFill="1" applyBorder="1" applyAlignment="1">
      <alignment vertical="center" wrapText="1"/>
    </xf>
    <xf numFmtId="3" fontId="12" fillId="0" borderId="54" xfId="903" applyNumberFormat="1" applyFont="1" applyFill="1" applyBorder="1" applyAlignment="1">
      <alignment horizontal="center" vertical="center" wrapText="1"/>
    </xf>
    <xf numFmtId="3" fontId="12" fillId="0" borderId="19" xfId="903" applyNumberFormat="1" applyFont="1" applyFill="1" applyBorder="1" applyAlignment="1">
      <alignment horizontal="center" vertical="center" wrapText="1"/>
    </xf>
    <xf numFmtId="3" fontId="12" fillId="0" borderId="55" xfId="903" applyNumberFormat="1" applyFont="1" applyFill="1" applyBorder="1" applyAlignment="1">
      <alignment horizontal="center" vertical="center" wrapText="1"/>
    </xf>
    <xf numFmtId="3" fontId="12" fillId="0" borderId="66" xfId="903" applyNumberFormat="1" applyFont="1" applyFill="1" applyBorder="1" applyAlignment="1">
      <alignment horizontal="center" vertical="center" wrapText="1"/>
    </xf>
    <xf numFmtId="3" fontId="12" fillId="0" borderId="63" xfId="903" applyNumberFormat="1" applyFont="1" applyFill="1" applyBorder="1" applyAlignment="1">
      <alignment horizontal="center" vertical="center" wrapText="1"/>
    </xf>
    <xf numFmtId="3" fontId="12" fillId="0" borderId="57" xfId="903" applyNumberFormat="1" applyFont="1" applyFill="1" applyBorder="1" applyAlignment="1">
      <alignment horizontal="center" vertical="center" wrapText="1"/>
    </xf>
    <xf numFmtId="0" fontId="12" fillId="0" borderId="31" xfId="903" applyFont="1" applyFill="1" applyBorder="1" applyAlignment="1">
      <alignment vertical="center" wrapText="1"/>
    </xf>
    <xf numFmtId="3" fontId="12" fillId="0" borderId="21" xfId="903" applyNumberFormat="1" applyFont="1" applyFill="1" applyBorder="1" applyAlignment="1">
      <alignment horizontal="center" vertical="center" wrapText="1"/>
    </xf>
    <xf numFmtId="3" fontId="12" fillId="0" borderId="20" xfId="903" applyNumberFormat="1" applyFont="1" applyFill="1" applyBorder="1" applyAlignment="1">
      <alignment horizontal="center" vertical="center" wrapText="1"/>
    </xf>
    <xf numFmtId="3" fontId="12" fillId="0" borderId="73" xfId="903" applyNumberFormat="1" applyFont="1" applyFill="1" applyBorder="1" applyAlignment="1">
      <alignment horizontal="center" vertical="center" wrapText="1"/>
    </xf>
    <xf numFmtId="0" fontId="12" fillId="0" borderId="38" xfId="903" applyFont="1" applyFill="1" applyBorder="1" applyAlignment="1">
      <alignment vertical="center" wrapText="1"/>
    </xf>
    <xf numFmtId="3" fontId="12" fillId="0" borderId="14" xfId="903" applyNumberFormat="1" applyFont="1" applyFill="1" applyBorder="1" applyAlignment="1">
      <alignment horizontal="center" vertical="center" wrapText="1"/>
    </xf>
    <xf numFmtId="3" fontId="12" fillId="0" borderId="69" xfId="903" applyNumberFormat="1" applyFont="1" applyFill="1" applyBorder="1" applyAlignment="1">
      <alignment horizontal="center" vertical="center" wrapText="1"/>
    </xf>
    <xf numFmtId="3" fontId="12" fillId="0" borderId="9" xfId="903" applyNumberFormat="1" applyFont="1" applyFill="1" applyBorder="1" applyAlignment="1">
      <alignment horizontal="center" vertical="center" wrapText="1"/>
    </xf>
    <xf numFmtId="3" fontId="12" fillId="0" borderId="16" xfId="903" applyNumberFormat="1" applyFont="1" applyFill="1" applyBorder="1" applyAlignment="1">
      <alignment horizontal="center" vertical="center" wrapText="1"/>
    </xf>
    <xf numFmtId="0" fontId="11" fillId="0" borderId="67" xfId="903" applyFont="1" applyFill="1" applyBorder="1" applyAlignment="1">
      <alignment vertical="center" wrapText="1"/>
    </xf>
    <xf numFmtId="0" fontId="11" fillId="0" borderId="64" xfId="903" applyFont="1" applyBorder="1" applyAlignment="1">
      <alignment vertical="center" wrapText="1"/>
    </xf>
    <xf numFmtId="0" fontId="93" fillId="0" borderId="0" xfId="916" applyFont="1" applyAlignment="1">
      <alignment vertical="center" wrapText="1"/>
    </xf>
    <xf numFmtId="0" fontId="93" fillId="0" borderId="0" xfId="916" applyFont="1" applyAlignment="1">
      <alignment wrapText="1"/>
    </xf>
    <xf numFmtId="0" fontId="16" fillId="0" borderId="0" xfId="916" applyFont="1" applyAlignment="1">
      <alignment wrapText="1"/>
    </xf>
    <xf numFmtId="0" fontId="21" fillId="0" borderId="0" xfId="916" applyFont="1" applyAlignment="1">
      <alignment horizontal="center" vertical="center" wrapText="1"/>
    </xf>
    <xf numFmtId="0" fontId="11" fillId="0" borderId="50" xfId="897" applyFont="1" applyFill="1" applyBorder="1" applyAlignment="1">
      <alignment horizontal="center" vertical="center" wrapText="1"/>
    </xf>
    <xf numFmtId="0" fontId="11" fillId="0" borderId="51" xfId="897" applyFont="1" applyFill="1" applyBorder="1" applyAlignment="1">
      <alignment horizontal="center" vertical="center" wrapText="1"/>
    </xf>
    <xf numFmtId="0" fontId="11" fillId="0" borderId="104" xfId="897" applyFont="1" applyFill="1" applyBorder="1" applyAlignment="1">
      <alignment horizontal="center" vertical="center" wrapText="1"/>
    </xf>
    <xf numFmtId="0" fontId="17" fillId="0" borderId="71" xfId="897" applyFont="1" applyFill="1" applyBorder="1" applyAlignment="1">
      <alignment horizontal="center" vertical="center" wrapText="1"/>
    </xf>
    <xf numFmtId="3" fontId="12" fillId="0" borderId="21" xfId="897" applyNumberFormat="1" applyFont="1" applyBorder="1" applyAlignment="1">
      <alignment horizontal="center" vertical="center" wrapText="1"/>
    </xf>
    <xf numFmtId="3" fontId="12" fillId="0" borderId="22" xfId="897" applyNumberFormat="1" applyFont="1" applyBorder="1" applyAlignment="1">
      <alignment horizontal="center" vertical="center" wrapText="1"/>
    </xf>
    <xf numFmtId="3" fontId="12" fillId="0" borderId="23" xfId="897" applyNumberFormat="1" applyFont="1" applyBorder="1" applyAlignment="1">
      <alignment horizontal="center" vertical="center" wrapText="1"/>
    </xf>
    <xf numFmtId="3" fontId="17" fillId="0" borderId="24" xfId="897" applyNumberFormat="1" applyFont="1" applyBorder="1" applyAlignment="1">
      <alignment horizontal="center"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3" fontId="6" fillId="0" borderId="35" xfId="897" applyNumberFormat="1" applyFont="1" applyFill="1" applyBorder="1" applyAlignment="1">
      <alignment horizontal="center" vertical="center" wrapText="1"/>
    </xf>
    <xf numFmtId="3" fontId="6" fillId="0" borderId="36" xfId="897" applyNumberFormat="1" applyFont="1" applyFill="1" applyBorder="1" applyAlignment="1">
      <alignment horizontal="center" vertical="center" wrapText="1"/>
    </xf>
    <xf numFmtId="3" fontId="6" fillId="0" borderId="37" xfId="897" applyNumberFormat="1" applyFont="1" applyFill="1" applyBorder="1" applyAlignment="1">
      <alignment horizontal="center" vertical="center" wrapText="1"/>
    </xf>
    <xf numFmtId="3" fontId="12" fillId="68" borderId="5" xfId="897" applyNumberFormat="1" applyFont="1" applyFill="1" applyBorder="1" applyAlignment="1">
      <alignment vertical="center" wrapText="1"/>
    </xf>
    <xf numFmtId="3" fontId="12" fillId="68" borderId="6" xfId="897" applyNumberFormat="1" applyFont="1" applyFill="1" applyBorder="1" applyAlignment="1">
      <alignment vertical="center" wrapText="1"/>
    </xf>
    <xf numFmtId="3" fontId="12" fillId="68" borderId="7" xfId="897" applyNumberFormat="1" applyFont="1" applyFill="1" applyBorder="1" applyAlignment="1">
      <alignment vertical="center" wrapText="1"/>
    </xf>
    <xf numFmtId="3" fontId="12" fillId="0" borderId="28" xfId="897" applyNumberFormat="1" applyFont="1" applyFill="1" applyBorder="1" applyAlignment="1">
      <alignment horizontal="center" vertical="center" wrapText="1"/>
    </xf>
    <xf numFmtId="3" fontId="12" fillId="0" borderId="29" xfId="897" applyNumberFormat="1" applyFont="1" applyFill="1" applyBorder="1" applyAlignment="1">
      <alignment horizontal="center" vertical="center" wrapText="1"/>
    </xf>
    <xf numFmtId="3" fontId="12" fillId="0" borderId="30" xfId="897" applyNumberFormat="1" applyFont="1" applyFill="1" applyBorder="1" applyAlignment="1">
      <alignment horizontal="center" vertical="center" wrapText="1"/>
    </xf>
    <xf numFmtId="3" fontId="11" fillId="0" borderId="35" xfId="897" applyNumberFormat="1" applyFont="1" applyBorder="1" applyAlignment="1">
      <alignment horizontal="center" vertical="center" wrapText="1"/>
    </xf>
    <xf numFmtId="3" fontId="11" fillId="0" borderId="36" xfId="897" applyNumberFormat="1" applyFont="1" applyBorder="1" applyAlignment="1">
      <alignment horizontal="center" vertical="center" wrapText="1"/>
    </xf>
    <xf numFmtId="3" fontId="11" fillId="0" borderId="37" xfId="897" applyNumberFormat="1" applyFont="1" applyBorder="1" applyAlignment="1">
      <alignment horizontal="center" vertical="center" wrapText="1"/>
    </xf>
    <xf numFmtId="3" fontId="11" fillId="0" borderId="28" xfId="897" applyNumberFormat="1" applyFont="1" applyBorder="1" applyAlignment="1">
      <alignment horizontal="center" vertical="center" wrapText="1"/>
    </xf>
    <xf numFmtId="3" fontId="11" fillId="0" borderId="29" xfId="897" applyNumberFormat="1" applyFont="1" applyBorder="1" applyAlignment="1">
      <alignment horizontal="center" vertical="center" wrapText="1"/>
    </xf>
    <xf numFmtId="3" fontId="11" fillId="0" borderId="30" xfId="897" applyNumberFormat="1" applyFont="1" applyBorder="1" applyAlignment="1">
      <alignment horizontal="center" vertical="center" wrapText="1"/>
    </xf>
    <xf numFmtId="3" fontId="94" fillId="3" borderId="5" xfId="897" applyNumberFormat="1" applyFont="1" applyFill="1" applyBorder="1" applyAlignment="1">
      <alignment vertical="center" wrapText="1"/>
    </xf>
    <xf numFmtId="3" fontId="94" fillId="3" borderId="6" xfId="897" applyNumberFormat="1" applyFont="1" applyFill="1" applyBorder="1" applyAlignment="1">
      <alignment vertical="center" wrapText="1"/>
    </xf>
    <xf numFmtId="3" fontId="94" fillId="3" borderId="7" xfId="897" applyNumberFormat="1" applyFont="1" applyFill="1" applyBorder="1" applyAlignment="1">
      <alignment vertical="center" wrapText="1"/>
    </xf>
    <xf numFmtId="3" fontId="12" fillId="0" borderId="21" xfId="897" applyNumberFormat="1" applyFont="1" applyFill="1" applyBorder="1" applyAlignment="1">
      <alignment horizontal="center" vertical="center" wrapText="1"/>
    </xf>
    <xf numFmtId="3" fontId="12" fillId="0" borderId="22" xfId="897" applyNumberFormat="1" applyFont="1" applyFill="1" applyBorder="1" applyAlignment="1">
      <alignment horizontal="center" vertical="center" wrapText="1"/>
    </xf>
    <xf numFmtId="3" fontId="12" fillId="0" borderId="23" xfId="897" applyNumberFormat="1" applyFont="1" applyFill="1" applyBorder="1" applyAlignment="1">
      <alignment horizontal="center" vertical="center" wrapText="1"/>
    </xf>
    <xf numFmtId="3" fontId="17" fillId="0" borderId="24" xfId="897" applyNumberFormat="1" applyFont="1" applyFill="1" applyBorder="1" applyAlignment="1">
      <alignment horizontal="center" vertical="center" wrapText="1"/>
    </xf>
    <xf numFmtId="3" fontId="17" fillId="0" borderId="31" xfId="897" applyNumberFormat="1" applyFont="1" applyFill="1" applyBorder="1" applyAlignment="1">
      <alignment horizontal="center" vertical="center" wrapText="1"/>
    </xf>
    <xf numFmtId="3" fontId="11" fillId="68" borderId="43" xfId="897" applyNumberFormat="1" applyFont="1" applyFill="1" applyBorder="1" applyAlignment="1">
      <alignment horizontal="center" vertical="center" wrapText="1"/>
    </xf>
    <xf numFmtId="3" fontId="11" fillId="68" borderId="44" xfId="897" applyNumberFormat="1" applyFont="1" applyFill="1" applyBorder="1" applyAlignment="1">
      <alignment horizontal="center" vertical="center" wrapText="1"/>
    </xf>
    <xf numFmtId="3" fontId="11" fillId="68" borderId="79" xfId="897" applyNumberFormat="1" applyFont="1" applyFill="1" applyBorder="1" applyAlignment="1">
      <alignment horizontal="center" vertical="center" wrapText="1"/>
    </xf>
    <xf numFmtId="3" fontId="17" fillId="69" borderId="64" xfId="897" applyNumberFormat="1" applyFont="1" applyFill="1" applyBorder="1" applyAlignment="1">
      <alignment horizontal="center" vertical="center" wrapText="1"/>
    </xf>
    <xf numFmtId="0" fontId="12" fillId="0" borderId="3" xfId="897" applyFont="1" applyBorder="1" applyAlignment="1">
      <alignment vertical="center" wrapText="1"/>
    </xf>
    <xf numFmtId="0" fontId="16" fillId="0" borderId="0" xfId="916" applyFont="1" applyAlignment="1">
      <alignment vertical="center" wrapText="1"/>
    </xf>
    <xf numFmtId="0" fontId="12" fillId="0" borderId="0" xfId="897" applyFont="1" applyAlignment="1">
      <alignment vertical="center" wrapText="1"/>
    </xf>
    <xf numFmtId="0" fontId="16" fillId="0" borderId="0" xfId="916" applyFont="1" applyAlignment="1">
      <alignment horizontal="center"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0" fontId="12" fillId="0" borderId="73" xfId="897" applyFont="1" applyBorder="1" applyAlignment="1">
      <alignment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49" fontId="6" fillId="0" borderId="35" xfId="897" applyNumberFormat="1" applyFont="1" applyFill="1" applyBorder="1" applyAlignment="1">
      <alignment horizontal="center" vertical="center" wrapText="1"/>
    </xf>
    <xf numFmtId="0" fontId="6" fillId="0" borderId="60" xfId="897" applyFont="1" applyFill="1" applyBorder="1" applyAlignment="1">
      <alignment vertical="center" wrapText="1"/>
    </xf>
    <xf numFmtId="49" fontId="12" fillId="0" borderId="28" xfId="897" applyNumberFormat="1" applyFont="1" applyFill="1" applyBorder="1" applyAlignment="1">
      <alignment horizontal="center" vertical="center" wrapText="1"/>
    </xf>
    <xf numFmtId="0" fontId="12" fillId="0" borderId="59" xfId="897" applyFont="1" applyFill="1" applyBorder="1" applyAlignment="1">
      <alignment vertical="center" wrapText="1"/>
    </xf>
    <xf numFmtId="49" fontId="11" fillId="0" borderId="35" xfId="897" applyNumberFormat="1" applyFont="1" applyBorder="1" applyAlignment="1">
      <alignment horizontal="center" vertical="center" wrapText="1"/>
    </xf>
    <xf numFmtId="0" fontId="11" fillId="0" borderId="60" xfId="897" applyFont="1" applyBorder="1" applyAlignment="1">
      <alignment vertical="center" wrapText="1"/>
    </xf>
    <xf numFmtId="49" fontId="11" fillId="0" borderId="28" xfId="897" applyNumberFormat="1" applyFont="1" applyBorder="1" applyAlignment="1">
      <alignment horizontal="center" vertical="center" wrapText="1"/>
    </xf>
    <xf numFmtId="0" fontId="11" fillId="0" borderId="59" xfId="897" applyFont="1" applyBorder="1" applyAlignment="1">
      <alignment vertical="center" wrapText="1"/>
    </xf>
    <xf numFmtId="49" fontId="94" fillId="3" borderId="10" xfId="897" applyNumberFormat="1" applyFont="1" applyFill="1" applyBorder="1" applyAlignment="1">
      <alignment vertical="center" wrapText="1"/>
    </xf>
    <xf numFmtId="49" fontId="94" fillId="3" borderId="39" xfId="897" applyNumberFormat="1" applyFont="1" applyFill="1" applyBorder="1" applyAlignment="1">
      <alignment horizontal="center" vertical="center" wrapText="1"/>
    </xf>
    <xf numFmtId="49" fontId="11" fillId="0" borderId="21" xfId="897" applyNumberFormat="1" applyFont="1" applyBorder="1" applyAlignment="1">
      <alignment horizontal="center" vertical="center" wrapText="1"/>
    </xf>
    <xf numFmtId="49" fontId="12" fillId="0" borderId="73" xfId="897" applyNumberFormat="1" applyFont="1" applyFill="1" applyBorder="1" applyAlignment="1">
      <alignment vertical="center" wrapText="1"/>
    </xf>
    <xf numFmtId="49" fontId="12" fillId="0" borderId="59" xfId="897" applyNumberFormat="1" applyFont="1" applyFill="1" applyBorder="1" applyAlignment="1">
      <alignment vertical="center" wrapText="1"/>
    </xf>
    <xf numFmtId="49" fontId="11" fillId="68" borderId="43" xfId="897" applyNumberFormat="1" applyFont="1" applyFill="1" applyBorder="1" applyAlignment="1">
      <alignment horizontal="center" vertical="center" wrapText="1"/>
    </xf>
    <xf numFmtId="0" fontId="11" fillId="68" borderId="77" xfId="897" applyFont="1" applyFill="1" applyBorder="1" applyAlignment="1">
      <alignment vertical="center" wrapText="1"/>
    </xf>
    <xf numFmtId="3" fontId="93" fillId="0" borderId="0" xfId="916" applyNumberFormat="1" applyFont="1" applyAlignment="1">
      <alignment vertical="center" wrapText="1"/>
    </xf>
    <xf numFmtId="0" fontId="11" fillId="0" borderId="0" xfId="916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1" fillId="68" borderId="61" xfId="916" applyFont="1" applyFill="1" applyBorder="1" applyAlignment="1">
      <alignment horizontal="center" vertical="center" wrapText="1"/>
    </xf>
    <xf numFmtId="0" fontId="11" fillId="68" borderId="61" xfId="916" applyFont="1" applyFill="1" applyBorder="1" applyAlignment="1">
      <alignment horizontal="left"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25" xfId="916" applyFont="1" applyBorder="1" applyAlignment="1">
      <alignment vertical="center" wrapText="1"/>
    </xf>
    <xf numFmtId="3" fontId="12" fillId="0" borderId="25" xfId="916" applyNumberFormat="1" applyFont="1" applyFill="1" applyBorder="1" applyAlignment="1">
      <alignment horizontal="center" vertical="center" wrapText="1"/>
    </xf>
    <xf numFmtId="3" fontId="12" fillId="0" borderId="29" xfId="916" applyNumberFormat="1" applyFont="1" applyFill="1" applyBorder="1" applyAlignment="1">
      <alignment horizontal="center" vertical="center" wrapText="1"/>
    </xf>
    <xf numFmtId="3" fontId="12" fillId="0" borderId="27" xfId="916" applyNumberFormat="1" applyFont="1" applyFill="1" applyBorder="1" applyAlignment="1">
      <alignment horizontal="center" vertical="center" wrapText="1"/>
    </xf>
    <xf numFmtId="3" fontId="11" fillId="0" borderId="31" xfId="916" applyNumberFormat="1" applyFont="1" applyFill="1" applyBorder="1" applyAlignment="1">
      <alignment horizontal="center" vertical="center" wrapText="1"/>
    </xf>
    <xf numFmtId="0" fontId="11" fillId="0" borderId="25" xfId="916" applyFont="1" applyBorder="1" applyAlignment="1">
      <alignment horizontal="center" vertical="center" wrapText="1"/>
    </xf>
    <xf numFmtId="0" fontId="11" fillId="0" borderId="25" xfId="916" applyFont="1" applyBorder="1" applyAlignment="1">
      <alignment vertical="center" wrapText="1"/>
    </xf>
    <xf numFmtId="3" fontId="11" fillId="0" borderId="25" xfId="916" applyNumberFormat="1" applyFont="1" applyBorder="1" applyAlignment="1">
      <alignment horizontal="center" vertical="center" wrapText="1"/>
    </xf>
    <xf numFmtId="3" fontId="11" fillId="0" borderId="29" xfId="916" applyNumberFormat="1" applyFont="1" applyBorder="1" applyAlignment="1">
      <alignment horizontal="center" vertical="center" wrapText="1"/>
    </xf>
    <xf numFmtId="3" fontId="11" fillId="0" borderId="27" xfId="916" applyNumberFormat="1" applyFont="1" applyBorder="1" applyAlignment="1">
      <alignment horizontal="center" vertical="center" wrapText="1"/>
    </xf>
    <xf numFmtId="3" fontId="11" fillId="0" borderId="31" xfId="916" applyNumberFormat="1" applyFont="1" applyBorder="1" applyAlignment="1">
      <alignment horizontal="center"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0" fontId="11" fillId="68" borderId="25" xfId="916" applyFont="1" applyFill="1" applyBorder="1" applyAlignment="1">
      <alignment horizontal="center" vertical="center" wrapText="1"/>
    </xf>
    <xf numFmtId="0" fontId="11" fillId="68" borderId="25" xfId="916" applyFont="1" applyFill="1" applyBorder="1" applyAlignment="1">
      <alignment horizontal="left" vertical="center" wrapText="1"/>
    </xf>
    <xf numFmtId="0" fontId="12" fillId="0" borderId="31" xfId="916" applyFont="1" applyBorder="1" applyAlignment="1">
      <alignment vertical="center" wrapText="1"/>
    </xf>
    <xf numFmtId="4" fontId="12" fillId="0" borderId="25" xfId="916" applyNumberFormat="1" applyFont="1" applyBorder="1" applyAlignment="1">
      <alignment horizontal="center" vertical="center" wrapText="1"/>
    </xf>
    <xf numFmtId="4" fontId="12" fillId="0" borderId="29" xfId="916" applyNumberFormat="1" applyFont="1" applyBorder="1" applyAlignment="1">
      <alignment horizontal="center" vertical="center" wrapText="1"/>
    </xf>
    <xf numFmtId="4" fontId="12" fillId="0" borderId="27" xfId="916" applyNumberFormat="1" applyFont="1" applyBorder="1" applyAlignment="1">
      <alignment horizontal="center" vertical="center" wrapText="1"/>
    </xf>
    <xf numFmtId="0" fontId="11" fillId="0" borderId="31" xfId="916" applyFont="1" applyBorder="1" applyAlignment="1">
      <alignment vertical="center" wrapText="1"/>
    </xf>
    <xf numFmtId="3" fontId="11" fillId="0" borderId="26" xfId="916" applyNumberFormat="1" applyFont="1" applyBorder="1" applyAlignment="1">
      <alignment horizontal="center" vertical="center" wrapText="1"/>
    </xf>
    <xf numFmtId="0" fontId="6" fillId="0" borderId="25" xfId="916" applyFont="1" applyBorder="1" applyAlignment="1">
      <alignment horizontal="center" vertical="center" wrapText="1"/>
    </xf>
    <xf numFmtId="0" fontId="6" fillId="0" borderId="31" xfId="916" applyFont="1" applyBorder="1" applyAlignment="1">
      <alignment vertical="center" wrapText="1"/>
    </xf>
    <xf numFmtId="3" fontId="6" fillId="0" borderId="25" xfId="916" applyNumberFormat="1" applyFont="1" applyBorder="1" applyAlignment="1">
      <alignment horizontal="center" vertical="center" wrapText="1"/>
    </xf>
    <xf numFmtId="3" fontId="6" fillId="0" borderId="29" xfId="916" applyNumberFormat="1" applyFont="1" applyBorder="1" applyAlignment="1">
      <alignment horizontal="center" vertical="center" wrapText="1"/>
    </xf>
    <xf numFmtId="3" fontId="6" fillId="0" borderId="27" xfId="916" applyNumberFormat="1" applyFont="1" applyBorder="1" applyAlignment="1">
      <alignment horizontal="center" vertical="center" wrapText="1"/>
    </xf>
    <xf numFmtId="0" fontId="11" fillId="68" borderId="31" xfId="916" applyFont="1" applyFill="1" applyBorder="1" applyAlignment="1">
      <alignment horizontal="left" vertical="center" wrapText="1"/>
    </xf>
    <xf numFmtId="3" fontId="11" fillId="68" borderId="25" xfId="916" applyNumberFormat="1" applyFont="1" applyFill="1" applyBorder="1" applyAlignment="1">
      <alignment horizontal="center" vertical="center" wrapText="1"/>
    </xf>
    <xf numFmtId="3" fontId="11" fillId="68" borderId="29" xfId="916" applyNumberFormat="1" applyFont="1" applyFill="1" applyBorder="1" applyAlignment="1">
      <alignment horizontal="center" vertical="center" wrapText="1"/>
    </xf>
    <xf numFmtId="3" fontId="11" fillId="68" borderId="27" xfId="916" applyNumberFormat="1" applyFont="1" applyFill="1" applyBorder="1" applyAlignment="1">
      <alignment horizontal="center" vertical="center" wrapText="1"/>
    </xf>
    <xf numFmtId="3" fontId="11" fillId="69" borderId="31" xfId="916" applyNumberFormat="1" applyFont="1" applyFill="1" applyBorder="1" applyAlignment="1">
      <alignment horizontal="center"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11" fillId="68" borderId="40" xfId="916" applyFont="1" applyFill="1" applyBorder="1" applyAlignment="1">
      <alignment horizontal="center" vertical="center" wrapText="1"/>
    </xf>
    <xf numFmtId="0" fontId="11" fillId="68" borderId="64" xfId="916" applyFont="1" applyFill="1" applyBorder="1" applyAlignment="1">
      <alignment vertical="center" wrapText="1"/>
    </xf>
    <xf numFmtId="3" fontId="11" fillId="68" borderId="40" xfId="1099" applyNumberFormat="1" applyFont="1" applyFill="1" applyBorder="1" applyAlignment="1">
      <alignment horizontal="center" vertical="center" wrapText="1"/>
    </xf>
    <xf numFmtId="3" fontId="11" fillId="68" borderId="44" xfId="1099" applyNumberFormat="1" applyFont="1" applyFill="1" applyBorder="1" applyAlignment="1">
      <alignment horizontal="center" vertical="center" wrapText="1"/>
    </xf>
    <xf numFmtId="3" fontId="11" fillId="68" borderId="42" xfId="1099" applyNumberFormat="1" applyFont="1" applyFill="1" applyBorder="1" applyAlignment="1">
      <alignment horizontal="center" vertical="center" wrapText="1"/>
    </xf>
    <xf numFmtId="3" fontId="11" fillId="68" borderId="64" xfId="1099" applyNumberFormat="1" applyFont="1" applyFill="1" applyBorder="1" applyAlignment="1">
      <alignment horizontal="center" vertical="center" wrapText="1"/>
    </xf>
    <xf numFmtId="0" fontId="11" fillId="68" borderId="5" xfId="916" applyFont="1" applyFill="1" applyBorder="1" applyAlignment="1">
      <alignment horizontal="center" vertical="center" wrapText="1"/>
    </xf>
    <xf numFmtId="0" fontId="11" fillId="68" borderId="13" xfId="916" applyFont="1" applyFill="1" applyBorder="1" applyAlignment="1">
      <alignment vertical="center" wrapText="1"/>
    </xf>
    <xf numFmtId="170" fontId="11" fillId="68" borderId="5" xfId="1099" applyNumberFormat="1" applyFont="1" applyFill="1" applyBorder="1" applyAlignment="1">
      <alignment horizontal="center" vertical="center" wrapText="1"/>
    </xf>
    <xf numFmtId="170" fontId="11" fillId="68" borderId="17" xfId="1099" applyNumberFormat="1" applyFont="1" applyFill="1" applyBorder="1" applyAlignment="1">
      <alignment horizontal="center" vertical="center" wrapText="1"/>
    </xf>
    <xf numFmtId="170" fontId="11" fillId="68" borderId="6" xfId="1099" applyNumberFormat="1" applyFont="1" applyFill="1" applyBorder="1" applyAlignment="1">
      <alignment horizontal="center" vertical="center" wrapText="1"/>
    </xf>
    <xf numFmtId="170" fontId="11" fillId="68" borderId="13" xfId="1099" applyNumberFormat="1" applyFont="1" applyFill="1" applyBorder="1" applyAlignment="1">
      <alignment horizontal="center" vertical="center" wrapText="1"/>
    </xf>
    <xf numFmtId="0" fontId="12" fillId="0" borderId="3" xfId="916" applyFont="1" applyBorder="1" applyAlignment="1">
      <alignment vertical="center" wrapText="1"/>
    </xf>
    <xf numFmtId="0" fontId="2" fillId="0" borderId="0" xfId="1350"/>
    <xf numFmtId="0" fontId="86" fillId="0" borderId="0" xfId="0" applyFont="1" applyAlignment="1">
      <alignment horizontal="right"/>
    </xf>
    <xf numFmtId="0" fontId="86" fillId="0" borderId="0" xfId="0" applyFont="1" applyAlignment="1"/>
    <xf numFmtId="0" fontId="91" fillId="0" borderId="0" xfId="916" applyFont="1"/>
    <xf numFmtId="0" fontId="88" fillId="0" borderId="0" xfId="48" applyFont="1" applyFill="1" applyAlignment="1">
      <alignment wrapText="1"/>
    </xf>
    <xf numFmtId="0" fontId="16" fillId="3" borderId="55" xfId="916" applyFont="1" applyFill="1" applyBorder="1" applyAlignment="1">
      <alignment horizontal="center" vertical="center" wrapText="1"/>
    </xf>
    <xf numFmtId="0" fontId="16" fillId="3" borderId="56" xfId="916" applyFont="1" applyFill="1" applyBorder="1" applyAlignment="1">
      <alignment horizontal="center" vertical="center" wrapText="1"/>
    </xf>
    <xf numFmtId="0" fontId="16" fillId="3" borderId="57" xfId="916" applyFont="1" applyFill="1" applyBorder="1" applyAlignment="1">
      <alignment horizontal="center" vertical="center" wrapText="1"/>
    </xf>
    <xf numFmtId="0" fontId="88" fillId="0" borderId="43" xfId="48" applyFont="1" applyBorder="1" applyAlignment="1">
      <alignment horizontal="center" vertical="center" wrapText="1"/>
    </xf>
    <xf numFmtId="0" fontId="88" fillId="0" borderId="44" xfId="48" applyFont="1" applyBorder="1" applyAlignment="1">
      <alignment horizontal="center" vertical="center" wrapText="1"/>
    </xf>
    <xf numFmtId="0" fontId="88" fillId="0" borderId="77" xfId="48" applyFont="1" applyBorder="1" applyAlignment="1">
      <alignment horizontal="center" vertical="center" wrapText="1"/>
    </xf>
    <xf numFmtId="0" fontId="95" fillId="0" borderId="0" xfId="1351" applyFont="1" applyAlignment="1">
      <alignment vertical="center" wrapText="1"/>
    </xf>
    <xf numFmtId="0" fontId="8" fillId="0" borderId="0" xfId="1351" applyFont="1" applyAlignment="1">
      <alignment vertical="center" wrapText="1"/>
    </xf>
    <xf numFmtId="0" fontId="11" fillId="0" borderId="0" xfId="1351" applyFont="1" applyAlignment="1">
      <alignment horizontal="right" vertical="center" wrapText="1"/>
    </xf>
    <xf numFmtId="0" fontId="1" fillId="0" borderId="0" xfId="1351" applyAlignment="1">
      <alignment wrapText="1"/>
    </xf>
    <xf numFmtId="0" fontId="21" fillId="0" borderId="0" xfId="1351" applyFont="1" applyAlignment="1">
      <alignment horizontal="center" vertical="center" wrapText="1"/>
    </xf>
    <xf numFmtId="0" fontId="11" fillId="69" borderId="11" xfId="1352" applyFont="1" applyFill="1" applyBorder="1" applyAlignment="1">
      <alignment horizontal="center" vertical="center" wrapText="1"/>
    </xf>
    <xf numFmtId="0" fontId="11" fillId="69" borderId="39" xfId="1352" applyFont="1" applyFill="1" applyBorder="1" applyAlignment="1">
      <alignment horizontal="center" vertical="center" wrapText="1"/>
    </xf>
    <xf numFmtId="0" fontId="11" fillId="2" borderId="67" xfId="1352" applyFont="1" applyFill="1" applyBorder="1" applyAlignment="1">
      <alignment horizontal="center" vertical="center" wrapText="1"/>
    </xf>
    <xf numFmtId="0" fontId="96" fillId="70" borderId="67" xfId="1352" applyFont="1" applyFill="1" applyBorder="1" applyAlignment="1">
      <alignment wrapText="1"/>
    </xf>
    <xf numFmtId="168" fontId="96" fillId="0" borderId="61" xfId="1269" applyNumberFormat="1" applyFont="1" applyFill="1" applyBorder="1" applyAlignment="1">
      <alignment vertical="center" wrapText="1"/>
    </xf>
    <xf numFmtId="170" fontId="96" fillId="0" borderId="61" xfId="1206" applyNumberFormat="1" applyFont="1" applyFill="1" applyBorder="1" applyAlignment="1">
      <alignment vertical="center" wrapText="1"/>
    </xf>
    <xf numFmtId="170" fontId="97" fillId="0" borderId="67" xfId="1206" applyNumberFormat="1" applyFont="1" applyFill="1" applyBorder="1" applyAlignment="1">
      <alignment vertical="center" wrapText="1"/>
    </xf>
    <xf numFmtId="168" fontId="1" fillId="0" borderId="0" xfId="1351" applyNumberFormat="1" applyAlignment="1">
      <alignment wrapText="1"/>
    </xf>
    <xf numFmtId="168" fontId="1" fillId="0" borderId="0" xfId="1269" applyNumberFormat="1" applyFont="1" applyAlignment="1">
      <alignment wrapText="1"/>
    </xf>
    <xf numFmtId="3" fontId="1" fillId="0" borderId="0" xfId="1351" applyNumberFormat="1" applyAlignment="1">
      <alignment wrapText="1"/>
    </xf>
    <xf numFmtId="0" fontId="11" fillId="2" borderId="31" xfId="1352" applyFont="1" applyFill="1" applyBorder="1" applyAlignment="1">
      <alignment horizontal="center" vertical="center" wrapText="1"/>
    </xf>
    <xf numFmtId="0" fontId="96" fillId="70" borderId="31" xfId="1352" applyFont="1" applyFill="1" applyBorder="1" applyAlignment="1">
      <alignment wrapText="1"/>
    </xf>
    <xf numFmtId="168" fontId="96" fillId="0" borderId="25" xfId="1269" applyNumberFormat="1" applyFont="1" applyFill="1" applyBorder="1" applyAlignment="1">
      <alignment vertical="center" wrapText="1"/>
    </xf>
    <xf numFmtId="170" fontId="96" fillId="0" borderId="25" xfId="1206" applyNumberFormat="1" applyFont="1" applyFill="1" applyBorder="1" applyAlignment="1">
      <alignment vertical="center" wrapText="1"/>
    </xf>
    <xf numFmtId="170" fontId="97" fillId="0" borderId="31" xfId="1206" applyNumberFormat="1" applyFont="1" applyFill="1" applyBorder="1" applyAlignment="1">
      <alignment vertical="center" wrapText="1"/>
    </xf>
    <xf numFmtId="49" fontId="11" fillId="0" borderId="31" xfId="1352" applyNumberFormat="1" applyFont="1" applyBorder="1" applyAlignment="1">
      <alignment horizontal="right" vertical="center" wrapText="1"/>
    </xf>
    <xf numFmtId="0" fontId="96" fillId="0" borderId="31" xfId="1352" applyFont="1" applyBorder="1" applyAlignment="1">
      <alignment horizontal="right" wrapText="1"/>
    </xf>
    <xf numFmtId="168" fontId="96" fillId="0" borderId="25" xfId="1269" applyNumberFormat="1" applyFont="1" applyFill="1" applyBorder="1" applyAlignment="1">
      <alignment horizontal="right" vertical="center" wrapText="1"/>
    </xf>
    <xf numFmtId="170" fontId="96" fillId="0" borderId="25" xfId="1206" applyNumberFormat="1" applyFont="1" applyFill="1" applyBorder="1" applyAlignment="1">
      <alignment horizontal="right" vertical="center" wrapText="1"/>
    </xf>
    <xf numFmtId="170" fontId="98" fillId="0" borderId="31" xfId="1206" applyNumberFormat="1" applyFont="1" applyFill="1" applyBorder="1" applyAlignment="1">
      <alignment horizontal="right" vertical="center" wrapText="1"/>
    </xf>
    <xf numFmtId="3" fontId="96" fillId="0" borderId="25" xfId="1269" applyNumberFormat="1" applyFont="1" applyFill="1" applyBorder="1" applyAlignment="1">
      <alignment horizontal="right" vertical="center" wrapText="1"/>
    </xf>
    <xf numFmtId="3" fontId="96" fillId="0" borderId="25" xfId="1269" applyNumberFormat="1" applyFont="1" applyFill="1" applyBorder="1" applyAlignment="1">
      <alignment vertical="center" wrapText="1"/>
    </xf>
    <xf numFmtId="0" fontId="11" fillId="69" borderId="31" xfId="1352" applyFont="1" applyFill="1" applyBorder="1" applyAlignment="1">
      <alignment horizontal="center" vertical="center" wrapText="1"/>
    </xf>
    <xf numFmtId="0" fontId="99" fillId="71" borderId="31" xfId="1352" applyFont="1" applyFill="1" applyBorder="1" applyAlignment="1">
      <alignment wrapText="1"/>
    </xf>
    <xf numFmtId="168" fontId="99" fillId="0" borderId="25" xfId="1269" applyNumberFormat="1" applyFont="1" applyFill="1" applyBorder="1" applyAlignment="1">
      <alignment vertical="center" wrapText="1"/>
    </xf>
    <xf numFmtId="170" fontId="99" fillId="0" borderId="25" xfId="1206" applyNumberFormat="1" applyFont="1" applyFill="1" applyBorder="1" applyAlignment="1">
      <alignment vertical="center" wrapText="1"/>
    </xf>
    <xf numFmtId="0" fontId="11" fillId="69" borderId="64" xfId="1352" applyFont="1" applyFill="1" applyBorder="1" applyAlignment="1">
      <alignment horizontal="center" vertical="center" wrapText="1"/>
    </xf>
    <xf numFmtId="0" fontId="99" fillId="71" borderId="64" xfId="1352" applyFont="1" applyFill="1" applyBorder="1" applyAlignment="1">
      <alignment wrapText="1"/>
    </xf>
    <xf numFmtId="168" fontId="99" fillId="0" borderId="40" xfId="1269" applyNumberFormat="1" applyFont="1" applyFill="1" applyBorder="1" applyAlignment="1">
      <alignment vertical="center" wrapText="1"/>
    </xf>
    <xf numFmtId="170" fontId="99" fillId="0" borderId="40" xfId="1206" applyNumberFormat="1" applyFont="1" applyFill="1" applyBorder="1" applyAlignment="1">
      <alignment vertical="center" wrapText="1"/>
    </xf>
    <xf numFmtId="170" fontId="99" fillId="0" borderId="64" xfId="1206" applyNumberFormat="1" applyFont="1" applyFill="1" applyBorder="1" applyAlignment="1">
      <alignment vertical="center" wrapText="1"/>
    </xf>
    <xf numFmtId="0" fontId="95" fillId="0" borderId="0" xfId="1351" applyFont="1" applyAlignment="1">
      <alignment horizontal="center" vertical="center" wrapText="1"/>
    </xf>
    <xf numFmtId="0" fontId="100" fillId="0" borderId="0" xfId="1351" applyFont="1" applyFill="1" applyBorder="1" applyAlignment="1">
      <alignment wrapText="1"/>
    </xf>
    <xf numFmtId="3" fontId="8" fillId="0" borderId="0" xfId="1351" applyNumberFormat="1" applyFont="1" applyAlignment="1">
      <alignment vertical="center" wrapText="1"/>
    </xf>
    <xf numFmtId="0" fontId="1" fillId="0" borderId="0" xfId="1351"/>
    <xf numFmtId="0" fontId="86" fillId="0" borderId="0" xfId="1351" applyFont="1" applyAlignment="1">
      <alignment horizontal="right"/>
    </xf>
    <xf numFmtId="3" fontId="11" fillId="2" borderId="67" xfId="1352" applyNumberFormat="1" applyFont="1" applyFill="1" applyBorder="1" applyAlignment="1">
      <alignment horizontal="center" vertical="center" wrapText="1"/>
    </xf>
    <xf numFmtId="0" fontId="96" fillId="70" borderId="67" xfId="1352" applyFont="1" applyFill="1" applyBorder="1" applyAlignment="1">
      <alignment vertical="center" wrapText="1"/>
    </xf>
    <xf numFmtId="168" fontId="1" fillId="0" borderId="0" xfId="1351" applyNumberFormat="1"/>
    <xf numFmtId="3" fontId="1" fillId="0" borderId="0" xfId="1351" applyNumberFormat="1"/>
    <xf numFmtId="3" fontId="11" fillId="2" borderId="31" xfId="1352" applyNumberFormat="1" applyFont="1" applyFill="1" applyBorder="1" applyAlignment="1">
      <alignment horizontal="center" vertical="center" wrapText="1"/>
    </xf>
    <xf numFmtId="0" fontId="96" fillId="70" borderId="31" xfId="1352" applyFont="1" applyFill="1" applyBorder="1" applyAlignment="1">
      <alignment vertical="center" wrapText="1"/>
    </xf>
    <xf numFmtId="49" fontId="11" fillId="0" borderId="31" xfId="1352" applyNumberFormat="1" applyFont="1" applyBorder="1" applyAlignment="1">
      <alignment horizontal="center" vertical="center" wrapText="1"/>
    </xf>
    <xf numFmtId="0" fontId="96" fillId="0" borderId="31" xfId="1352" applyFont="1" applyBorder="1" applyAlignment="1">
      <alignment horizontal="right" vertical="center" wrapText="1"/>
    </xf>
    <xf numFmtId="0" fontId="99" fillId="71" borderId="31" xfId="1352" applyFont="1" applyFill="1" applyBorder="1" applyAlignment="1">
      <alignment vertical="center" wrapText="1"/>
    </xf>
    <xf numFmtId="170" fontId="97" fillId="0" borderId="25" xfId="1206" applyNumberFormat="1" applyFont="1" applyFill="1" applyBorder="1" applyAlignment="1">
      <alignment vertical="center" wrapText="1"/>
    </xf>
    <xf numFmtId="168" fontId="97" fillId="0" borderId="25" xfId="1269" applyNumberFormat="1" applyFont="1" applyFill="1" applyBorder="1" applyAlignment="1">
      <alignment vertical="center" wrapText="1"/>
    </xf>
    <xf numFmtId="0" fontId="99" fillId="71" borderId="64" xfId="1352" applyFont="1" applyFill="1" applyBorder="1" applyAlignment="1">
      <alignment vertical="center" wrapText="1"/>
    </xf>
    <xf numFmtId="170" fontId="97" fillId="0" borderId="40" xfId="1206" applyNumberFormat="1" applyFont="1" applyFill="1" applyBorder="1" applyAlignment="1">
      <alignment vertical="center" wrapText="1"/>
    </xf>
    <xf numFmtId="168" fontId="97" fillId="0" borderId="40" xfId="1269" applyNumberFormat="1" applyFont="1" applyFill="1" applyBorder="1" applyAlignment="1">
      <alignment vertical="center" wrapText="1"/>
    </xf>
    <xf numFmtId="170" fontId="97" fillId="0" borderId="64" xfId="1206" applyNumberFormat="1" applyFont="1" applyFill="1" applyBorder="1" applyAlignment="1">
      <alignment vertical="center" wrapText="1"/>
    </xf>
    <xf numFmtId="0" fontId="1" fillId="0" borderId="0" xfId="1351" applyBorder="1"/>
    <xf numFmtId="0" fontId="5" fillId="0" borderId="0" xfId="1353" applyFont="1"/>
    <xf numFmtId="0" fontId="5" fillId="0" borderId="0" xfId="1353" applyFont="1" applyBorder="1"/>
    <xf numFmtId="0" fontId="11" fillId="0" borderId="0" xfId="1354" applyFont="1" applyBorder="1" applyAlignment="1">
      <alignment horizontal="right"/>
    </xf>
    <xf numFmtId="0" fontId="5" fillId="0" borderId="1" xfId="1353" applyFont="1" applyBorder="1"/>
    <xf numFmtId="0" fontId="11" fillId="3" borderId="10" xfId="44" applyFont="1" applyFill="1" applyBorder="1" applyAlignment="1">
      <alignment horizontal="center" vertical="center" wrapText="1"/>
    </xf>
    <xf numFmtId="0" fontId="11" fillId="3" borderId="13" xfId="44" applyFont="1" applyFill="1" applyBorder="1" applyAlignment="1">
      <alignment horizontal="center" vertical="center" wrapText="1"/>
    </xf>
    <xf numFmtId="3" fontId="6" fillId="3" borderId="10" xfId="1353" applyNumberFormat="1" applyFont="1" applyFill="1" applyBorder="1" applyAlignment="1">
      <alignment horizontal="center" vertical="center"/>
    </xf>
    <xf numFmtId="3" fontId="6" fillId="3" borderId="17" xfId="1353" applyNumberFormat="1" applyFont="1" applyFill="1" applyBorder="1" applyAlignment="1">
      <alignment horizontal="center" vertical="center"/>
    </xf>
    <xf numFmtId="3" fontId="6" fillId="3" borderId="39" xfId="1353" applyNumberFormat="1" applyFont="1" applyFill="1" applyBorder="1" applyAlignment="1">
      <alignment horizontal="center" vertical="center"/>
    </xf>
    <xf numFmtId="3" fontId="6" fillId="3" borderId="13" xfId="1353" applyNumberFormat="1" applyFont="1" applyFill="1" applyBorder="1" applyAlignment="1">
      <alignment horizontal="center" vertical="center"/>
    </xf>
    <xf numFmtId="3" fontId="11" fillId="3" borderId="10" xfId="45" applyNumberFormat="1" applyFont="1" applyFill="1" applyBorder="1" applyAlignment="1">
      <alignment horizontal="center" vertical="center"/>
    </xf>
    <xf numFmtId="3" fontId="11" fillId="3" borderId="17" xfId="45" applyNumberFormat="1" applyFont="1" applyFill="1" applyBorder="1" applyAlignment="1">
      <alignment horizontal="center" vertical="center"/>
    </xf>
    <xf numFmtId="3" fontId="11" fillId="3" borderId="39" xfId="45" applyNumberFormat="1" applyFont="1" applyFill="1" applyBorder="1" applyAlignment="1">
      <alignment horizontal="center" vertical="center"/>
    </xf>
    <xf numFmtId="3" fontId="11" fillId="3" borderId="13" xfId="45" applyNumberFormat="1" applyFont="1" applyFill="1" applyBorder="1" applyAlignment="1">
      <alignment horizontal="center" vertical="center"/>
    </xf>
    <xf numFmtId="0" fontId="12" fillId="0" borderId="28" xfId="934" applyFont="1" applyBorder="1" applyAlignment="1">
      <alignment horizontal="left" vertical="center"/>
    </xf>
    <xf numFmtId="3" fontId="5" fillId="0" borderId="21" xfId="1353" applyNumberFormat="1" applyFont="1" applyBorder="1" applyAlignment="1">
      <alignment horizontal="center" vertical="center"/>
    </xf>
    <xf numFmtId="3" fontId="5" fillId="0" borderId="22" xfId="1353" applyNumberFormat="1" applyFont="1" applyBorder="1" applyAlignment="1">
      <alignment horizontal="center" vertical="center"/>
    </xf>
    <xf numFmtId="3" fontId="5" fillId="0" borderId="73" xfId="1353" applyNumberFormat="1" applyFont="1" applyBorder="1" applyAlignment="1">
      <alignment horizontal="center" vertical="center"/>
    </xf>
    <xf numFmtId="3" fontId="6" fillId="3" borderId="24" xfId="1353" applyNumberFormat="1" applyFont="1" applyFill="1" applyBorder="1" applyAlignment="1">
      <alignment horizontal="center" vertical="center"/>
    </xf>
    <xf numFmtId="3" fontId="12" fillId="0" borderId="21" xfId="45" applyNumberFormat="1" applyFont="1" applyBorder="1" applyAlignment="1">
      <alignment horizontal="center" vertical="center"/>
    </xf>
    <xf numFmtId="3" fontId="12" fillId="0" borderId="22" xfId="45" applyNumberFormat="1" applyFont="1" applyBorder="1" applyAlignment="1">
      <alignment horizontal="center" vertical="center"/>
    </xf>
    <xf numFmtId="3" fontId="12" fillId="0" borderId="73" xfId="45" applyNumberFormat="1" applyFont="1" applyBorder="1" applyAlignment="1">
      <alignment horizontal="center" vertical="center"/>
    </xf>
    <xf numFmtId="3" fontId="11" fillId="3" borderId="24" xfId="45" applyNumberFormat="1" applyFont="1" applyFill="1" applyBorder="1" applyAlignment="1">
      <alignment horizontal="center" vertical="center"/>
    </xf>
    <xf numFmtId="0" fontId="12" fillId="0" borderId="29" xfId="44" applyFont="1" applyBorder="1" applyAlignment="1">
      <alignment horizontal="left" vertical="center"/>
    </xf>
    <xf numFmtId="3" fontId="5" fillId="0" borderId="28" xfId="1353" applyNumberFormat="1" applyFont="1" applyBorder="1" applyAlignment="1">
      <alignment horizontal="center" vertical="center"/>
    </xf>
    <xf numFmtId="3" fontId="5" fillId="0" borderId="29" xfId="1353" applyNumberFormat="1" applyFont="1" applyBorder="1" applyAlignment="1">
      <alignment horizontal="center" vertical="center"/>
    </xf>
    <xf numFmtId="3" fontId="5" fillId="0" borderId="59" xfId="1353" applyNumberFormat="1" applyFont="1" applyBorder="1" applyAlignment="1">
      <alignment horizontal="center" vertical="center"/>
    </xf>
    <xf numFmtId="3" fontId="6" fillId="3" borderId="31" xfId="1353" applyNumberFormat="1" applyFont="1" applyFill="1" applyBorder="1" applyAlignment="1">
      <alignment horizontal="center" vertical="center"/>
    </xf>
    <xf numFmtId="3" fontId="12" fillId="0" borderId="28" xfId="45" applyNumberFormat="1" applyFont="1" applyBorder="1" applyAlignment="1">
      <alignment horizontal="center" vertical="center"/>
    </xf>
    <xf numFmtId="3" fontId="12" fillId="0" borderId="29" xfId="45" applyNumberFormat="1" applyFont="1" applyBorder="1" applyAlignment="1">
      <alignment horizontal="center" vertical="center"/>
    </xf>
    <xf numFmtId="3" fontId="12" fillId="0" borderId="59" xfId="45" applyNumberFormat="1" applyFont="1" applyBorder="1" applyAlignment="1">
      <alignment horizontal="center" vertical="center"/>
    </xf>
    <xf numFmtId="3" fontId="11" fillId="3" borderId="31" xfId="45" applyNumberFormat="1" applyFont="1" applyFill="1" applyBorder="1" applyAlignment="1">
      <alignment horizontal="center" vertical="center"/>
    </xf>
    <xf numFmtId="0" fontId="5" fillId="0" borderId="28" xfId="44" applyFont="1" applyBorder="1" applyAlignment="1">
      <alignment horizontal="left" vertical="center" wrapText="1"/>
    </xf>
    <xf numFmtId="0" fontId="5" fillId="0" borderId="28" xfId="44" applyFont="1" applyBorder="1" applyAlignment="1">
      <alignment horizontal="left" vertical="center"/>
    </xf>
    <xf numFmtId="0" fontId="12" fillId="0" borderId="28" xfId="43" applyFont="1" applyBorder="1" applyAlignment="1">
      <alignment horizontal="left" vertical="center"/>
    </xf>
    <xf numFmtId="0" fontId="12" fillId="0" borderId="29" xfId="934" applyFont="1" applyBorder="1" applyAlignment="1">
      <alignment horizontal="left" vertical="center"/>
    </xf>
    <xf numFmtId="3" fontId="12" fillId="0" borderId="28" xfId="45" applyNumberFormat="1" applyFont="1" applyFill="1" applyBorder="1" applyAlignment="1">
      <alignment horizontal="center" vertical="center"/>
    </xf>
    <xf numFmtId="3" fontId="12" fillId="0" borderId="29" xfId="45" applyNumberFormat="1" applyFont="1" applyFill="1" applyBorder="1" applyAlignment="1">
      <alignment horizontal="center" vertical="center"/>
    </xf>
    <xf numFmtId="3" fontId="12" fillId="0" borderId="59" xfId="45" applyNumberFormat="1" applyFont="1" applyFill="1" applyBorder="1" applyAlignment="1">
      <alignment horizontal="center" vertical="center"/>
    </xf>
    <xf numFmtId="0" fontId="5" fillId="0" borderId="35" xfId="44" applyFont="1" applyBorder="1" applyAlignment="1">
      <alignment horizontal="left" vertical="center"/>
    </xf>
    <xf numFmtId="3" fontId="5" fillId="0" borderId="35" xfId="1353" applyNumberFormat="1" applyFont="1" applyBorder="1" applyAlignment="1">
      <alignment horizontal="center" vertical="center"/>
    </xf>
    <xf numFmtId="3" fontId="5" fillId="0" borderId="36" xfId="1353" applyNumberFormat="1" applyFont="1" applyBorder="1" applyAlignment="1">
      <alignment horizontal="center" vertical="center"/>
    </xf>
    <xf numFmtId="3" fontId="5" fillId="0" borderId="60" xfId="1353" applyNumberFormat="1" applyFont="1" applyBorder="1" applyAlignment="1">
      <alignment horizontal="center" vertical="center"/>
    </xf>
    <xf numFmtId="3" fontId="6" fillId="3" borderId="38" xfId="1353" applyNumberFormat="1" applyFont="1" applyFill="1" applyBorder="1" applyAlignment="1">
      <alignment horizontal="center" vertical="center"/>
    </xf>
    <xf numFmtId="3" fontId="12" fillId="0" borderId="35" xfId="45" applyNumberFormat="1" applyFont="1" applyBorder="1" applyAlignment="1">
      <alignment horizontal="center" vertical="center"/>
    </xf>
    <xf numFmtId="3" fontId="12" fillId="0" borderId="36" xfId="45" applyNumberFormat="1" applyFont="1" applyBorder="1" applyAlignment="1">
      <alignment horizontal="center" vertical="center"/>
    </xf>
    <xf numFmtId="3" fontId="12" fillId="0" borderId="60" xfId="45" applyNumberFormat="1" applyFont="1" applyBorder="1" applyAlignment="1">
      <alignment horizontal="center" vertical="center"/>
    </xf>
    <xf numFmtId="3" fontId="11" fillId="3" borderId="38" xfId="45" applyNumberFormat="1" applyFont="1" applyFill="1" applyBorder="1" applyAlignment="1">
      <alignment horizontal="center" vertical="center"/>
    </xf>
    <xf numFmtId="0" fontId="5" fillId="0" borderId="43" xfId="44" applyFont="1" applyBorder="1" applyAlignment="1">
      <alignment horizontal="left" vertical="center"/>
    </xf>
    <xf numFmtId="3" fontId="5" fillId="0" borderId="43" xfId="1353" applyNumberFormat="1" applyFont="1" applyBorder="1" applyAlignment="1">
      <alignment horizontal="center" vertical="center"/>
    </xf>
    <xf numFmtId="3" fontId="5" fillId="0" borderId="44" xfId="1353" applyNumberFormat="1" applyFont="1" applyBorder="1" applyAlignment="1">
      <alignment horizontal="center" vertical="center"/>
    </xf>
    <xf numFmtId="3" fontId="5" fillId="0" borderId="77" xfId="1353" applyNumberFormat="1" applyFont="1" applyBorder="1" applyAlignment="1">
      <alignment horizontal="center" vertical="center"/>
    </xf>
    <xf numFmtId="3" fontId="6" fillId="3" borderId="64" xfId="1353" applyNumberFormat="1" applyFont="1" applyFill="1" applyBorder="1" applyAlignment="1">
      <alignment horizontal="center" vertical="center"/>
    </xf>
    <xf numFmtId="0" fontId="12" fillId="0" borderId="21" xfId="934" applyFont="1" applyBorder="1" applyAlignment="1">
      <alignment horizontal="left" vertical="center"/>
    </xf>
    <xf numFmtId="3" fontId="11" fillId="2" borderId="31" xfId="45" applyNumberFormat="1" applyFont="1" applyFill="1" applyBorder="1" applyAlignment="1">
      <alignment horizontal="center" vertical="center"/>
    </xf>
    <xf numFmtId="0" fontId="12" fillId="0" borderId="28" xfId="934" applyFont="1" applyBorder="1" applyAlignment="1">
      <alignment horizontal="left" vertical="center" wrapText="1"/>
    </xf>
    <xf numFmtId="0" fontId="14" fillId="0" borderId="28" xfId="1353" applyFont="1" applyBorder="1" applyAlignment="1">
      <alignment horizontal="left" vertical="center"/>
    </xf>
    <xf numFmtId="0" fontId="5" fillId="0" borderId="28" xfId="1353" applyFont="1" applyBorder="1" applyAlignment="1">
      <alignment horizontal="left" vertical="center"/>
    </xf>
    <xf numFmtId="3" fontId="9" fillId="0" borderId="130" xfId="1353" applyNumberFormat="1" applyFont="1" applyBorder="1" applyAlignment="1">
      <alignment horizontal="center" vertical="center" wrapText="1"/>
    </xf>
    <xf numFmtId="3" fontId="9" fillId="0" borderId="131" xfId="1353" applyNumberFormat="1" applyFont="1" applyBorder="1" applyAlignment="1">
      <alignment horizontal="center" vertical="center" wrapText="1"/>
    </xf>
    <xf numFmtId="3" fontId="101" fillId="0" borderId="130" xfId="45" applyNumberFormat="1" applyFont="1" applyFill="1" applyBorder="1" applyAlignment="1">
      <alignment horizontal="center" vertical="center" wrapText="1"/>
    </xf>
    <xf numFmtId="3" fontId="101" fillId="0" borderId="131" xfId="45" applyNumberFormat="1" applyFont="1" applyFill="1" applyBorder="1" applyAlignment="1">
      <alignment horizontal="center" vertical="center" wrapText="1"/>
    </xf>
    <xf numFmtId="0" fontId="12" fillId="0" borderId="0" xfId="44" applyFont="1" applyBorder="1" applyAlignment="1">
      <alignment horizontal="left" vertical="center"/>
    </xf>
    <xf numFmtId="0" fontId="5" fillId="67" borderId="28" xfId="1353" applyFont="1" applyFill="1" applyBorder="1" applyAlignment="1">
      <alignment horizontal="left" vertical="center"/>
    </xf>
    <xf numFmtId="0" fontId="12" fillId="67" borderId="29" xfId="44" applyFont="1" applyFill="1" applyBorder="1" applyAlignment="1">
      <alignment horizontal="left" vertical="center"/>
    </xf>
    <xf numFmtId="0" fontId="6" fillId="0" borderId="0" xfId="1353" applyFont="1" applyBorder="1"/>
    <xf numFmtId="0" fontId="6" fillId="0" borderId="0" xfId="1353" applyFont="1"/>
    <xf numFmtId="0" fontId="11" fillId="3" borderId="45" xfId="44" applyFont="1" applyFill="1" applyBorder="1" applyAlignment="1">
      <alignment horizontal="left" vertical="center"/>
    </xf>
    <xf numFmtId="0" fontId="11" fillId="3" borderId="46" xfId="44" applyFont="1" applyFill="1" applyBorder="1" applyAlignment="1">
      <alignment horizontal="left" vertical="center"/>
    </xf>
    <xf numFmtId="0" fontId="11" fillId="3" borderId="48" xfId="44" applyFont="1" applyFill="1" applyBorder="1" applyAlignment="1">
      <alignment horizontal="left" vertical="center"/>
    </xf>
    <xf numFmtId="0" fontId="12" fillId="0" borderId="55" xfId="44" applyFont="1" applyBorder="1" applyAlignment="1">
      <alignment horizontal="left" vertical="center"/>
    </xf>
    <xf numFmtId="0" fontId="12" fillId="0" borderId="43" xfId="44" applyFont="1" applyBorder="1" applyAlignment="1">
      <alignment horizontal="left" vertical="center"/>
    </xf>
    <xf numFmtId="0" fontId="5" fillId="0" borderId="21" xfId="1355" applyFont="1" applyBorder="1" applyAlignment="1">
      <alignment horizontal="left" vertical="center"/>
    </xf>
    <xf numFmtId="3" fontId="11" fillId="2" borderId="24" xfId="45" applyNumberFormat="1" applyFont="1" applyFill="1" applyBorder="1" applyAlignment="1">
      <alignment horizontal="center" vertical="center"/>
    </xf>
    <xf numFmtId="0" fontId="5" fillId="0" borderId="28" xfId="1355" applyFont="1" applyBorder="1" applyAlignment="1">
      <alignment horizontal="left" vertical="center"/>
    </xf>
    <xf numFmtId="0" fontId="5" fillId="0" borderId="29" xfId="1355" applyFont="1" applyBorder="1" applyAlignment="1">
      <alignment horizontal="left" vertical="center"/>
    </xf>
    <xf numFmtId="3" fontId="12" fillId="0" borderId="21" xfId="45" applyNumberFormat="1" applyFont="1" applyFill="1" applyBorder="1" applyAlignment="1">
      <alignment horizontal="center" vertical="center"/>
    </xf>
    <xf numFmtId="3" fontId="12" fillId="0" borderId="22" xfId="45" applyNumberFormat="1" applyFont="1" applyFill="1" applyBorder="1" applyAlignment="1">
      <alignment horizontal="center" vertical="center"/>
    </xf>
    <xf numFmtId="3" fontId="12" fillId="0" borderId="73" xfId="45" applyNumberFormat="1" applyFont="1" applyFill="1" applyBorder="1" applyAlignment="1">
      <alignment horizontal="center" vertical="center"/>
    </xf>
    <xf numFmtId="0" fontId="12" fillId="0" borderId="28" xfId="44" applyFont="1" applyBorder="1" applyAlignment="1">
      <alignment horizontal="left" vertical="center"/>
    </xf>
    <xf numFmtId="3" fontId="5" fillId="0" borderId="53" xfId="1353" applyNumberFormat="1" applyFont="1" applyBorder="1" applyAlignment="1">
      <alignment horizontal="center" vertical="center"/>
    </xf>
    <xf numFmtId="3" fontId="12" fillId="0" borderId="53" xfId="45" applyNumberFormat="1" applyFont="1" applyFill="1" applyBorder="1" applyAlignment="1">
      <alignment horizontal="center" vertical="center"/>
    </xf>
    <xf numFmtId="3" fontId="12" fillId="0" borderId="45" xfId="45" applyNumberFormat="1" applyFont="1" applyFill="1" applyBorder="1" applyAlignment="1">
      <alignment horizontal="center" vertical="center"/>
    </xf>
    <xf numFmtId="3" fontId="12" fillId="0" borderId="46" xfId="45" applyNumberFormat="1" applyFont="1" applyFill="1" applyBorder="1" applyAlignment="1">
      <alignment horizontal="center" vertical="center"/>
    </xf>
    <xf numFmtId="3" fontId="12" fillId="0" borderId="78" xfId="45" applyNumberFormat="1" applyFont="1" applyFill="1" applyBorder="1" applyAlignment="1">
      <alignment horizontal="center" vertical="center"/>
    </xf>
    <xf numFmtId="3" fontId="11" fillId="2" borderId="49" xfId="45" applyNumberFormat="1" applyFont="1" applyFill="1" applyBorder="1" applyAlignment="1">
      <alignment horizontal="center" vertical="center"/>
    </xf>
    <xf numFmtId="0" fontId="12" fillId="0" borderId="21" xfId="44" applyFont="1" applyBorder="1" applyAlignment="1">
      <alignment horizontal="left" vertical="center"/>
    </xf>
    <xf numFmtId="0" fontId="12" fillId="0" borderId="35" xfId="934" applyFont="1" applyBorder="1" applyAlignment="1">
      <alignment horizontal="left" vertical="center"/>
    </xf>
    <xf numFmtId="0" fontId="12" fillId="0" borderId="36" xfId="44" applyFont="1" applyBorder="1" applyAlignment="1">
      <alignment horizontal="left" vertical="center"/>
    </xf>
    <xf numFmtId="3" fontId="12" fillId="0" borderId="45" xfId="45" applyNumberFormat="1" applyFont="1" applyBorder="1" applyAlignment="1">
      <alignment horizontal="center" vertical="center"/>
    </xf>
    <xf numFmtId="3" fontId="12" fillId="0" borderId="46" xfId="45" applyNumberFormat="1" applyFont="1" applyBorder="1" applyAlignment="1">
      <alignment horizontal="center" vertical="center"/>
    </xf>
    <xf numFmtId="3" fontId="12" fillId="0" borderId="78" xfId="45" applyNumberFormat="1" applyFont="1" applyBorder="1" applyAlignment="1">
      <alignment horizontal="center" vertical="center"/>
    </xf>
    <xf numFmtId="3" fontId="6" fillId="3" borderId="43" xfId="1353" applyNumberFormat="1" applyFont="1" applyFill="1" applyBorder="1" applyAlignment="1">
      <alignment horizontal="center" vertical="center"/>
    </xf>
    <xf numFmtId="3" fontId="6" fillId="3" borderId="44" xfId="1353" applyNumberFormat="1" applyFont="1" applyFill="1" applyBorder="1" applyAlignment="1">
      <alignment horizontal="center" vertical="center"/>
    </xf>
    <xf numFmtId="3" fontId="6" fillId="3" borderId="77" xfId="1353" applyNumberFormat="1" applyFont="1" applyFill="1" applyBorder="1" applyAlignment="1">
      <alignment horizontal="center" vertical="center"/>
    </xf>
    <xf numFmtId="0" fontId="14" fillId="0" borderId="21" xfId="1355" applyFont="1" applyBorder="1" applyAlignment="1">
      <alignment horizontal="left" vertical="center"/>
    </xf>
    <xf numFmtId="0" fontId="14" fillId="0" borderId="28" xfId="1355" applyFont="1" applyBorder="1" applyAlignment="1">
      <alignment horizontal="left" vertical="center"/>
    </xf>
    <xf numFmtId="0" fontId="14" fillId="0" borderId="35" xfId="1355" applyFont="1" applyBorder="1" applyAlignment="1">
      <alignment horizontal="left" vertical="center"/>
    </xf>
    <xf numFmtId="3" fontId="6" fillId="3" borderId="14" xfId="1353" applyNumberFormat="1" applyFont="1" applyFill="1" applyBorder="1" applyAlignment="1">
      <alignment horizontal="center" vertical="center"/>
    </xf>
    <xf numFmtId="3" fontId="6" fillId="3" borderId="15" xfId="1353" applyNumberFormat="1" applyFont="1" applyFill="1" applyBorder="1" applyAlignment="1">
      <alignment horizontal="center" vertical="center"/>
    </xf>
    <xf numFmtId="3" fontId="6" fillId="3" borderId="16" xfId="1353" applyNumberFormat="1" applyFont="1" applyFill="1" applyBorder="1" applyAlignment="1">
      <alignment horizontal="center" vertical="center"/>
    </xf>
    <xf numFmtId="3" fontId="6" fillId="3" borderId="75" xfId="1353" applyNumberFormat="1" applyFont="1" applyFill="1" applyBorder="1" applyAlignment="1">
      <alignment horizontal="center" vertical="center"/>
    </xf>
    <xf numFmtId="0" fontId="14" fillId="0" borderId="28" xfId="1353" applyFont="1" applyFill="1" applyBorder="1" applyAlignment="1">
      <alignment horizontal="left" vertical="center"/>
    </xf>
    <xf numFmtId="3" fontId="12" fillId="0" borderId="48" xfId="45" applyNumberFormat="1" applyFont="1" applyBorder="1" applyAlignment="1">
      <alignment horizontal="center" vertical="center"/>
    </xf>
    <xf numFmtId="3" fontId="11" fillId="3" borderId="49" xfId="45" applyNumberFormat="1" applyFont="1" applyFill="1" applyBorder="1" applyAlignment="1">
      <alignment horizontal="center" vertical="center"/>
    </xf>
    <xf numFmtId="3" fontId="6" fillId="3" borderId="12" xfId="1353" applyNumberFormat="1" applyFont="1" applyFill="1" applyBorder="1" applyAlignment="1">
      <alignment horizontal="center" vertical="center"/>
    </xf>
    <xf numFmtId="3" fontId="11" fillId="3" borderId="12" xfId="45" applyNumberFormat="1" applyFont="1" applyFill="1" applyBorder="1" applyAlignment="1">
      <alignment horizontal="center" vertical="center"/>
    </xf>
    <xf numFmtId="3" fontId="5" fillId="0" borderId="54" xfId="1353" applyNumberFormat="1" applyFont="1" applyBorder="1" applyAlignment="1">
      <alignment horizontal="center" vertical="center"/>
    </xf>
    <xf numFmtId="3" fontId="12" fillId="0" borderId="54" xfId="45" applyNumberFormat="1" applyFont="1" applyBorder="1" applyAlignment="1">
      <alignment horizontal="center" vertical="center"/>
    </xf>
    <xf numFmtId="3" fontId="5" fillId="0" borderId="27" xfId="1353" applyNumberFormat="1" applyFont="1" applyBorder="1" applyAlignment="1">
      <alignment horizontal="center" vertical="center"/>
    </xf>
    <xf numFmtId="3" fontId="12" fillId="0" borderId="27" xfId="45" applyNumberFormat="1" applyFont="1" applyBorder="1" applyAlignment="1">
      <alignment horizontal="center" vertical="center"/>
    </xf>
    <xf numFmtId="3" fontId="12" fillId="0" borderId="53" xfId="45" applyNumberFormat="1" applyFont="1" applyBorder="1" applyAlignment="1">
      <alignment horizontal="center" vertical="center"/>
    </xf>
    <xf numFmtId="0" fontId="5" fillId="0" borderId="35" xfId="1355" applyFont="1" applyBorder="1" applyAlignment="1">
      <alignment horizontal="left" vertical="center"/>
    </xf>
    <xf numFmtId="0" fontId="5" fillId="0" borderId="36" xfId="1355" applyFont="1" applyBorder="1" applyAlignment="1">
      <alignment horizontal="left" vertical="center"/>
    </xf>
    <xf numFmtId="3" fontId="15" fillId="0" borderId="35" xfId="1353" applyNumberFormat="1" applyFont="1" applyBorder="1" applyAlignment="1">
      <alignment horizontal="center" vertical="center"/>
    </xf>
    <xf numFmtId="3" fontId="15" fillId="0" borderId="36" xfId="1353" applyNumberFormat="1" applyFont="1" applyBorder="1" applyAlignment="1">
      <alignment horizontal="center" vertical="center"/>
    </xf>
    <xf numFmtId="3" fontId="15" fillId="0" borderId="60" xfId="1353" applyNumberFormat="1" applyFont="1" applyBorder="1" applyAlignment="1">
      <alignment horizontal="center" vertical="center"/>
    </xf>
    <xf numFmtId="3" fontId="94" fillId="3" borderId="38" xfId="1353" applyNumberFormat="1" applyFont="1" applyFill="1" applyBorder="1" applyAlignment="1">
      <alignment horizontal="center" vertical="center"/>
    </xf>
    <xf numFmtId="3" fontId="14" fillId="0" borderId="36" xfId="891" applyNumberFormat="1" applyFont="1" applyBorder="1" applyAlignment="1">
      <alignment horizontal="center" vertical="center"/>
    </xf>
    <xf numFmtId="3" fontId="14" fillId="0" borderId="60" xfId="891" applyNumberFormat="1" applyFont="1" applyBorder="1" applyAlignment="1">
      <alignment horizontal="center" vertical="center"/>
    </xf>
    <xf numFmtId="3" fontId="17" fillId="3" borderId="38" xfId="891" applyNumberFormat="1" applyFont="1" applyFill="1" applyBorder="1" applyAlignment="1">
      <alignment horizontal="center" vertical="center"/>
    </xf>
    <xf numFmtId="3" fontId="12" fillId="0" borderId="43" xfId="45" applyNumberFormat="1" applyFont="1" applyBorder="1" applyAlignment="1">
      <alignment horizontal="center" vertical="center"/>
    </xf>
    <xf numFmtId="3" fontId="12" fillId="0" borderId="44" xfId="45" applyNumberFormat="1" applyFont="1" applyBorder="1" applyAlignment="1">
      <alignment horizontal="center" vertical="center"/>
    </xf>
    <xf numFmtId="3" fontId="12" fillId="0" borderId="77" xfId="45" applyNumberFormat="1" applyFont="1" applyBorder="1" applyAlignment="1">
      <alignment horizontal="center" vertical="center"/>
    </xf>
    <xf numFmtId="3" fontId="11" fillId="3" borderId="64" xfId="45" applyNumberFormat="1" applyFont="1" applyFill="1" applyBorder="1" applyAlignment="1">
      <alignment horizontal="center" vertical="center"/>
    </xf>
    <xf numFmtId="0" fontId="6" fillId="2" borderId="10" xfId="1352" applyFont="1" applyFill="1" applyBorder="1" applyAlignment="1">
      <alignment horizontal="left" vertical="center"/>
    </xf>
    <xf numFmtId="0" fontId="6" fillId="2" borderId="17" xfId="1352" applyFont="1" applyFill="1" applyBorder="1" applyAlignment="1">
      <alignment horizontal="left" vertical="center"/>
    </xf>
    <xf numFmtId="0" fontId="6" fillId="2" borderId="39" xfId="1352" applyFont="1" applyFill="1" applyBorder="1" applyAlignment="1">
      <alignment horizontal="left" vertical="center"/>
    </xf>
    <xf numFmtId="3" fontId="6" fillId="3" borderId="7" xfId="1353" applyNumberFormat="1" applyFont="1" applyFill="1" applyBorder="1" applyAlignment="1">
      <alignment horizontal="center" vertical="center"/>
    </xf>
    <xf numFmtId="3" fontId="11" fillId="3" borderId="7" xfId="45" applyNumberFormat="1" applyFont="1" applyFill="1" applyBorder="1" applyAlignment="1">
      <alignment horizontal="center" vertical="center"/>
    </xf>
    <xf numFmtId="0" fontId="6" fillId="3" borderId="10" xfId="44" applyFont="1" applyFill="1" applyBorder="1" applyAlignment="1">
      <alignment horizontal="left" vertical="center"/>
    </xf>
    <xf numFmtId="0" fontId="6" fillId="3" borderId="17" xfId="44" applyFont="1" applyFill="1" applyBorder="1" applyAlignment="1">
      <alignment horizontal="left" vertical="center"/>
    </xf>
    <xf numFmtId="0" fontId="6" fillId="3" borderId="12" xfId="44" applyFont="1" applyFill="1" applyBorder="1" applyAlignment="1">
      <alignment horizontal="left" vertical="center"/>
    </xf>
    <xf numFmtId="3" fontId="6" fillId="3" borderId="15" xfId="1352" applyNumberFormat="1" applyFont="1" applyFill="1" applyBorder="1" applyAlignment="1">
      <alignment horizontal="center" vertical="center"/>
    </xf>
    <xf numFmtId="3" fontId="6" fillId="3" borderId="39" xfId="1352" applyNumberFormat="1" applyFont="1" applyFill="1" applyBorder="1" applyAlignment="1">
      <alignment horizontal="center" vertical="center"/>
    </xf>
    <xf numFmtId="0" fontId="6" fillId="3" borderId="46" xfId="1353" applyFont="1" applyFill="1" applyBorder="1" applyAlignment="1">
      <alignment horizontal="left" vertical="center"/>
    </xf>
    <xf numFmtId="0" fontId="6" fillId="3" borderId="48" xfId="1353" applyFont="1" applyFill="1" applyBorder="1" applyAlignment="1">
      <alignment horizontal="left" vertical="center"/>
    </xf>
    <xf numFmtId="3" fontId="5" fillId="0" borderId="0" xfId="1353" applyNumberFormat="1" applyFont="1" applyBorder="1" applyAlignment="1">
      <alignment horizontal="center"/>
    </xf>
    <xf numFmtId="3" fontId="6" fillId="3" borderId="46" xfId="1352" applyNumberFormat="1" applyFont="1" applyFill="1" applyBorder="1" applyAlignment="1">
      <alignment horizontal="center" vertical="center"/>
    </xf>
    <xf numFmtId="3" fontId="6" fillId="3" borderId="78" xfId="1352" applyNumberFormat="1" applyFont="1" applyFill="1" applyBorder="1" applyAlignment="1">
      <alignment horizontal="center" vertical="center"/>
    </xf>
    <xf numFmtId="3" fontId="6" fillId="3" borderId="75" xfId="1352" applyNumberFormat="1" applyFont="1" applyFill="1" applyBorder="1" applyAlignment="1">
      <alignment horizontal="center" vertical="center"/>
    </xf>
    <xf numFmtId="3" fontId="11" fillId="3" borderId="5" xfId="44" applyNumberFormat="1" applyFont="1" applyFill="1" applyBorder="1" applyAlignment="1">
      <alignment horizontal="center" vertical="center"/>
    </xf>
    <xf numFmtId="3" fontId="11" fillId="3" borderId="12" xfId="44" applyNumberFormat="1" applyFont="1" applyFill="1" applyBorder="1" applyAlignment="1">
      <alignment horizontal="center" vertical="center"/>
    </xf>
    <xf numFmtId="3" fontId="11" fillId="3" borderId="39" xfId="44" applyNumberFormat="1" applyFont="1" applyFill="1" applyBorder="1" applyAlignment="1">
      <alignment horizontal="center" vertical="center"/>
    </xf>
    <xf numFmtId="3" fontId="11" fillId="3" borderId="13" xfId="44" applyNumberFormat="1" applyFont="1" applyFill="1" applyBorder="1" applyAlignment="1">
      <alignment horizontal="center" vertical="center"/>
    </xf>
    <xf numFmtId="3" fontId="6" fillId="3" borderId="16" xfId="1352" applyNumberFormat="1" applyFont="1" applyFill="1" applyBorder="1" applyAlignment="1">
      <alignment horizontal="center" vertical="center"/>
    </xf>
    <xf numFmtId="3" fontId="6" fillId="3" borderId="9" xfId="1352" applyNumberFormat="1" applyFont="1" applyFill="1" applyBorder="1" applyAlignment="1">
      <alignment horizontal="center" vertical="center"/>
    </xf>
    <xf numFmtId="3" fontId="5" fillId="2" borderId="35" xfId="1353" applyNumberFormat="1" applyFont="1" applyFill="1" applyBorder="1" applyAlignment="1">
      <alignment horizontal="center" vertical="center"/>
    </xf>
    <xf numFmtId="3" fontId="5" fillId="2" borderId="36" xfId="1353" applyNumberFormat="1" applyFont="1" applyFill="1" applyBorder="1" applyAlignment="1">
      <alignment horizontal="center" vertical="center"/>
    </xf>
    <xf numFmtId="3" fontId="5" fillId="2" borderId="60" xfId="1353" applyNumberFormat="1" applyFont="1" applyFill="1" applyBorder="1" applyAlignment="1">
      <alignment horizontal="center" vertical="center"/>
    </xf>
    <xf numFmtId="3" fontId="6" fillId="3" borderId="17" xfId="1352" applyNumberFormat="1" applyFont="1" applyFill="1" applyBorder="1" applyAlignment="1">
      <alignment horizontal="center" vertical="center"/>
    </xf>
    <xf numFmtId="3" fontId="6" fillId="3" borderId="7" xfId="1352" applyNumberFormat="1" applyFont="1" applyFill="1" applyBorder="1" applyAlignment="1">
      <alignment horizontal="center" vertical="center"/>
    </xf>
    <xf numFmtId="0" fontId="6" fillId="67" borderId="0" xfId="1352" applyFont="1" applyFill="1" applyBorder="1" applyAlignment="1">
      <alignment horizontal="left" vertical="center"/>
    </xf>
    <xf numFmtId="3" fontId="1" fillId="0" borderId="0" xfId="1353" applyNumberFormat="1" applyAlignment="1">
      <alignment vertical="top" wrapText="1"/>
    </xf>
    <xf numFmtId="0" fontId="93" fillId="0" borderId="0" xfId="874" applyFont="1"/>
    <xf numFmtId="0" fontId="5" fillId="0" borderId="0" xfId="871" applyFont="1" applyAlignment="1">
      <alignment horizontal="left" vertical="center" wrapText="1"/>
    </xf>
    <xf numFmtId="3" fontId="5" fillId="0" borderId="0" xfId="1353" applyNumberFormat="1" applyFont="1"/>
    <xf numFmtId="0" fontId="101" fillId="0" borderId="0" xfId="1356" applyFont="1"/>
    <xf numFmtId="0" fontId="101" fillId="0" borderId="0" xfId="1356" applyFont="1" applyBorder="1"/>
    <xf numFmtId="49" fontId="86" fillId="0" borderId="10" xfId="47" applyNumberFormat="1" applyFont="1" applyFill="1" applyBorder="1" applyAlignment="1">
      <alignment horizontal="center" vertical="center"/>
    </xf>
    <xf numFmtId="14" fontId="86" fillId="0" borderId="39" xfId="1356" applyNumberFormat="1" applyFont="1" applyBorder="1"/>
    <xf numFmtId="49" fontId="86" fillId="0" borderId="11" xfId="47" applyNumberFormat="1" applyFont="1" applyFill="1" applyBorder="1" applyAlignment="1">
      <alignment horizontal="center" vertical="center"/>
    </xf>
    <xf numFmtId="170" fontId="12" fillId="0" borderId="21" xfId="1357" applyNumberFormat="1" applyFont="1" applyFill="1" applyBorder="1" applyAlignment="1">
      <alignment horizontal="center" vertical="center"/>
    </xf>
    <xf numFmtId="170" fontId="12" fillId="0" borderId="28" xfId="1357" applyNumberFormat="1" applyFont="1" applyFill="1" applyBorder="1" applyAlignment="1">
      <alignment horizontal="center" vertical="center"/>
    </xf>
    <xf numFmtId="170" fontId="12" fillId="0" borderId="43" xfId="1357" applyNumberFormat="1" applyFont="1" applyFill="1" applyBorder="1" applyAlignment="1">
      <alignment horizontal="center" vertical="center"/>
    </xf>
    <xf numFmtId="0" fontId="101" fillId="0" borderId="47" xfId="1356" applyFont="1" applyBorder="1"/>
    <xf numFmtId="0" fontId="12" fillId="0" borderId="53" xfId="48" applyFont="1" applyFill="1" applyBorder="1"/>
    <xf numFmtId="170" fontId="12" fillId="0" borderId="55" xfId="1357" applyNumberFormat="1" applyFont="1" applyFill="1" applyBorder="1" applyAlignment="1">
      <alignment horizontal="center" vertical="center"/>
    </xf>
    <xf numFmtId="170" fontId="12" fillId="0" borderId="63" xfId="1357" applyNumberFormat="1" applyFont="1" applyFill="1" applyBorder="1" applyAlignment="1">
      <alignment horizontal="center" vertical="center"/>
    </xf>
    <xf numFmtId="170" fontId="12" fillId="0" borderId="57" xfId="1357" applyNumberFormat="1" applyFont="1" applyFill="1" applyBorder="1" applyAlignment="1">
      <alignment horizontal="center" vertical="center"/>
    </xf>
    <xf numFmtId="170" fontId="12" fillId="0" borderId="55" xfId="1357" quotePrefix="1" applyNumberFormat="1" applyFont="1" applyFill="1" applyBorder="1" applyAlignment="1">
      <alignment horizontal="center" vertical="center"/>
    </xf>
    <xf numFmtId="170" fontId="12" fillId="0" borderId="57" xfId="1357" quotePrefix="1" applyNumberFormat="1" applyFont="1" applyFill="1" applyBorder="1" applyAlignment="1">
      <alignment horizontal="center" vertical="center"/>
    </xf>
    <xf numFmtId="170" fontId="12" fillId="0" borderId="20" xfId="1357" applyNumberFormat="1" applyFont="1" applyFill="1" applyBorder="1" applyAlignment="1">
      <alignment horizontal="center" vertical="center"/>
    </xf>
    <xf numFmtId="170" fontId="12" fillId="0" borderId="59" xfId="1357" applyNumberFormat="1" applyFont="1" applyFill="1" applyBorder="1" applyAlignment="1">
      <alignment horizontal="center" vertical="center"/>
    </xf>
    <xf numFmtId="170" fontId="12" fillId="0" borderId="21" xfId="1357" quotePrefix="1" applyNumberFormat="1" applyFont="1" applyFill="1" applyBorder="1" applyAlignment="1">
      <alignment horizontal="center" vertical="center"/>
    </xf>
    <xf numFmtId="170" fontId="12" fillId="0" borderId="59" xfId="1357" quotePrefix="1" applyNumberFormat="1" applyFont="1" applyFill="1" applyBorder="1" applyAlignment="1">
      <alignment horizontal="center" vertical="center"/>
    </xf>
    <xf numFmtId="170" fontId="12" fillId="0" borderId="45" xfId="1357" applyNumberFormat="1" applyFont="1" applyFill="1" applyBorder="1" applyAlignment="1">
      <alignment horizontal="center" vertical="center"/>
    </xf>
    <xf numFmtId="170" fontId="12" fillId="0" borderId="47" xfId="1357" applyNumberFormat="1" applyFont="1" applyFill="1" applyBorder="1" applyAlignment="1">
      <alignment horizontal="center" vertical="center"/>
    </xf>
    <xf numFmtId="170" fontId="12" fillId="0" borderId="27" xfId="1357" applyNumberFormat="1" applyFont="1" applyFill="1" applyBorder="1" applyAlignment="1">
      <alignment horizontal="center" vertical="center"/>
    </xf>
    <xf numFmtId="0" fontId="12" fillId="0" borderId="53" xfId="48" applyFont="1" applyFill="1" applyBorder="1" applyAlignment="1">
      <alignment wrapText="1"/>
    </xf>
    <xf numFmtId="170" fontId="12" fillId="0" borderId="21" xfId="1357" applyNumberFormat="1" applyFont="1" applyBorder="1" applyAlignment="1">
      <alignment horizontal="center" vertical="center"/>
    </xf>
    <xf numFmtId="0" fontId="12" fillId="0" borderId="53" xfId="48" applyFont="1" applyFill="1" applyBorder="1" applyAlignment="1">
      <alignment vertical="center"/>
    </xf>
    <xf numFmtId="0" fontId="12" fillId="0" borderId="64" xfId="48" applyFont="1" applyFill="1" applyBorder="1" applyAlignment="1">
      <alignment vertical="center"/>
    </xf>
    <xf numFmtId="170" fontId="12" fillId="0" borderId="42" xfId="1357" applyNumberFormat="1" applyFont="1" applyFill="1" applyBorder="1" applyAlignment="1">
      <alignment horizontal="center" vertical="center"/>
    </xf>
    <xf numFmtId="170" fontId="12" fillId="0" borderId="9" xfId="1357" applyNumberFormat="1" applyFont="1" applyFill="1" applyBorder="1" applyAlignment="1">
      <alignment horizontal="center" vertical="center"/>
    </xf>
    <xf numFmtId="170" fontId="12" fillId="0" borderId="43" xfId="1357" applyNumberFormat="1" applyFont="1" applyBorder="1" applyAlignment="1">
      <alignment horizontal="center" vertical="center"/>
    </xf>
    <xf numFmtId="170" fontId="12" fillId="0" borderId="77" xfId="1357" applyNumberFormat="1" applyFont="1" applyFill="1" applyBorder="1" applyAlignment="1">
      <alignment horizontal="center" vertical="center"/>
    </xf>
    <xf numFmtId="170" fontId="12" fillId="0" borderId="43" xfId="1357" quotePrefix="1" applyNumberFormat="1" applyFont="1" applyBorder="1" applyAlignment="1">
      <alignment horizontal="center" vertical="center"/>
    </xf>
    <xf numFmtId="170" fontId="12" fillId="0" borderId="77" xfId="1357" quotePrefix="1" applyNumberFormat="1" applyFont="1" applyFill="1" applyBorder="1" applyAlignment="1">
      <alignment horizontal="center" vertical="center"/>
    </xf>
    <xf numFmtId="0" fontId="12" fillId="0" borderId="0" xfId="48" applyFont="1" applyFill="1" applyBorder="1" applyAlignment="1">
      <alignment vertical="center" wrapText="1"/>
    </xf>
    <xf numFmtId="170" fontId="12" fillId="0" borderId="0" xfId="1357" applyNumberFormat="1" applyFont="1" applyFill="1" applyBorder="1" applyAlignment="1">
      <alignment horizontal="center" vertical="center"/>
    </xf>
    <xf numFmtId="170" fontId="12" fillId="0" borderId="0" xfId="1357" applyNumberFormat="1" applyFont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0" borderId="28" xfId="889" applyFont="1" applyFill="1" applyBorder="1" applyAlignment="1">
      <alignment horizontal="left" vertical="center" wrapText="1"/>
    </xf>
    <xf numFmtId="0" fontId="5" fillId="0" borderId="29" xfId="889" applyFont="1" applyFill="1" applyBorder="1" applyAlignment="1">
      <alignment horizontal="left" vertical="center" wrapText="1"/>
    </xf>
    <xf numFmtId="0" fontId="5" fillId="0" borderId="30" xfId="889" applyFont="1" applyFill="1" applyBorder="1" applyAlignment="1">
      <alignment horizontal="left" vertical="center" wrapText="1"/>
    </xf>
    <xf numFmtId="0" fontId="5" fillId="0" borderId="43" xfId="889" applyFont="1" applyFill="1" applyBorder="1" applyAlignment="1">
      <alignment horizontal="left" vertical="center" wrapText="1"/>
    </xf>
    <xf numFmtId="0" fontId="5" fillId="0" borderId="44" xfId="889" applyFont="1" applyFill="1" applyBorder="1" applyAlignment="1">
      <alignment horizontal="left" vertical="center" wrapText="1"/>
    </xf>
    <xf numFmtId="0" fontId="5" fillId="0" borderId="79" xfId="889" applyFont="1" applyFill="1" applyBorder="1" applyAlignment="1">
      <alignment horizontal="left" vertical="center" wrapText="1"/>
    </xf>
    <xf numFmtId="0" fontId="5" fillId="0" borderId="21" xfId="889" applyFont="1" applyFill="1" applyBorder="1" applyAlignment="1">
      <alignment horizontal="left" vertical="center" wrapText="1"/>
    </xf>
    <xf numFmtId="0" fontId="5" fillId="0" borderId="22" xfId="889" applyFont="1" applyFill="1" applyBorder="1" applyAlignment="1">
      <alignment horizontal="left" vertical="center" wrapText="1"/>
    </xf>
    <xf numFmtId="0" fontId="5" fillId="0" borderId="23" xfId="889" applyFont="1" applyFill="1" applyBorder="1" applyAlignment="1">
      <alignment horizontal="left" vertical="center" wrapText="1"/>
    </xf>
    <xf numFmtId="0" fontId="12" fillId="0" borderId="28" xfId="1302" applyFont="1" applyFill="1" applyBorder="1" applyAlignment="1">
      <alignment horizontal="left" vertical="center" wrapText="1"/>
    </xf>
    <xf numFmtId="0" fontId="12" fillId="0" borderId="29" xfId="1302" applyFont="1" applyFill="1" applyBorder="1" applyAlignment="1">
      <alignment horizontal="left" vertical="center" wrapText="1"/>
    </xf>
    <xf numFmtId="0" fontId="12" fillId="0" borderId="30" xfId="1302" applyFont="1" applyFill="1" applyBorder="1" applyAlignment="1">
      <alignment horizontal="left" vertical="center" wrapText="1"/>
    </xf>
    <xf numFmtId="0" fontId="5" fillId="0" borderId="40" xfId="889" applyFont="1" applyFill="1" applyBorder="1" applyAlignment="1">
      <alignment horizontal="left" vertical="center" wrapText="1"/>
    </xf>
    <xf numFmtId="0" fontId="5" fillId="0" borderId="41" xfId="889" applyFont="1" applyFill="1" applyBorder="1" applyAlignment="1">
      <alignment horizontal="left" vertical="center" wrapText="1"/>
    </xf>
    <xf numFmtId="0" fontId="6" fillId="2" borderId="5" xfId="889" applyFont="1" applyFill="1" applyBorder="1" applyAlignment="1">
      <alignment horizontal="left" vertical="center" wrapText="1"/>
    </xf>
    <xf numFmtId="0" fontId="6" fillId="2" borderId="6" xfId="889" applyFont="1" applyFill="1" applyBorder="1" applyAlignment="1">
      <alignment horizontal="left" vertical="center" wrapText="1"/>
    </xf>
    <xf numFmtId="0" fontId="5" fillId="0" borderId="61" xfId="889" applyFont="1" applyFill="1" applyBorder="1" applyAlignment="1">
      <alignment horizontal="left" vertical="center" wrapText="1"/>
    </xf>
    <xf numFmtId="0" fontId="5" fillId="0" borderId="62" xfId="889" applyFont="1" applyFill="1" applyBorder="1" applyAlignment="1">
      <alignment horizontal="left" vertical="center" wrapText="1"/>
    </xf>
    <xf numFmtId="0" fontId="5" fillId="0" borderId="35" xfId="889" applyFont="1" applyFill="1" applyBorder="1" applyAlignment="1">
      <alignment horizontal="left" vertical="center" wrapText="1"/>
    </xf>
    <xf numFmtId="0" fontId="5" fillId="0" borderId="36" xfId="889" applyFont="1" applyFill="1" applyBorder="1" applyAlignment="1">
      <alignment horizontal="left" vertical="center" wrapText="1"/>
    </xf>
    <xf numFmtId="0" fontId="5" fillId="0" borderId="37" xfId="889" applyFont="1" applyFill="1" applyBorder="1" applyAlignment="1">
      <alignment horizontal="left" vertical="center" wrapText="1"/>
    </xf>
    <xf numFmtId="0" fontId="6" fillId="2" borderId="10" xfId="889" applyFont="1" applyFill="1" applyBorder="1" applyAlignment="1">
      <alignment horizontal="left" vertical="center" wrapText="1"/>
    </xf>
    <xf numFmtId="0" fontId="6" fillId="2" borderId="17" xfId="889" applyFont="1" applyFill="1" applyBorder="1" applyAlignment="1">
      <alignment horizontal="left" vertical="center" wrapText="1"/>
    </xf>
    <xf numFmtId="0" fontId="6" fillId="2" borderId="12" xfId="889" applyFont="1" applyFill="1" applyBorder="1" applyAlignment="1">
      <alignment horizontal="left" vertical="center" wrapText="1"/>
    </xf>
    <xf numFmtId="0" fontId="5" fillId="0" borderId="55" xfId="889" applyFont="1" applyFill="1" applyBorder="1" applyAlignment="1">
      <alignment horizontal="left" vertical="center" wrapText="1"/>
    </xf>
    <xf numFmtId="0" fontId="5" fillId="0" borderId="56" xfId="889" applyFont="1" applyFill="1" applyBorder="1" applyAlignment="1">
      <alignment horizontal="left" vertical="center" wrapText="1"/>
    </xf>
    <xf numFmtId="0" fontId="5" fillId="0" borderId="65" xfId="889" applyFont="1" applyFill="1" applyBorder="1" applyAlignment="1">
      <alignment horizontal="left" vertical="center" wrapText="1"/>
    </xf>
    <xf numFmtId="0" fontId="11" fillId="2" borderId="14" xfId="1302" applyFont="1" applyFill="1" applyBorder="1" applyAlignment="1">
      <alignment horizontal="left" vertical="center" wrapText="1"/>
    </xf>
    <xf numFmtId="0" fontId="11" fillId="2" borderId="15" xfId="1302" applyFont="1" applyFill="1" applyBorder="1" applyAlignment="1">
      <alignment horizontal="left" vertical="center" wrapText="1"/>
    </xf>
    <xf numFmtId="0" fontId="11" fillId="2" borderId="74" xfId="1302" applyFont="1" applyFill="1" applyBorder="1" applyAlignment="1">
      <alignment horizontal="left" vertical="center" wrapText="1"/>
    </xf>
    <xf numFmtId="0" fontId="12" fillId="4" borderId="40" xfId="4" applyFont="1" applyFill="1" applyBorder="1" applyAlignment="1">
      <alignment horizontal="left" vertical="center" wrapText="1"/>
    </xf>
    <xf numFmtId="0" fontId="12" fillId="4" borderId="41" xfId="4" applyFont="1" applyFill="1" applyBorder="1" applyAlignment="1">
      <alignment horizontal="left" vertical="center" wrapText="1"/>
    </xf>
    <xf numFmtId="0" fontId="12" fillId="4" borderId="42" xfId="4" applyFont="1" applyFill="1" applyBorder="1" applyAlignment="1">
      <alignment horizontal="left" vertical="center" wrapText="1"/>
    </xf>
    <xf numFmtId="0" fontId="6" fillId="2" borderId="14" xfId="889" applyFont="1" applyFill="1" applyBorder="1" applyAlignment="1">
      <alignment horizontal="left" vertical="center" wrapText="1"/>
    </xf>
    <xf numFmtId="0" fontId="6" fillId="2" borderId="15" xfId="889" applyFont="1" applyFill="1" applyBorder="1" applyAlignment="1">
      <alignment horizontal="left" vertical="center" wrapText="1"/>
    </xf>
    <xf numFmtId="0" fontId="6" fillId="2" borderId="16" xfId="889" applyFont="1" applyFill="1" applyBorder="1" applyAlignment="1">
      <alignment horizontal="left" vertical="center" wrapText="1"/>
    </xf>
    <xf numFmtId="0" fontId="5" fillId="0" borderId="59" xfId="889" applyFont="1" applyFill="1" applyBorder="1" applyAlignment="1">
      <alignment horizontal="left" vertical="center" wrapText="1"/>
    </xf>
    <xf numFmtId="0" fontId="6" fillId="2" borderId="39" xfId="889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5" fillId="0" borderId="29" xfId="889" applyFont="1" applyBorder="1" applyAlignment="1">
      <alignment horizontal="left" vertical="center" wrapText="1"/>
    </xf>
    <xf numFmtId="0" fontId="5" fillId="0" borderId="30" xfId="889" applyFont="1" applyBorder="1" applyAlignment="1">
      <alignment horizontal="left" vertical="center" wrapText="1"/>
    </xf>
    <xf numFmtId="0" fontId="12" fillId="0" borderId="25" xfId="1004" applyFont="1" applyFill="1" applyBorder="1" applyAlignment="1">
      <alignment horizontal="left" vertical="center" wrapText="1"/>
    </xf>
    <xf numFmtId="0" fontId="12" fillId="0" borderId="26" xfId="1004" applyFont="1" applyFill="1" applyBorder="1" applyAlignment="1">
      <alignment horizontal="left" vertical="center" wrapText="1"/>
    </xf>
    <xf numFmtId="0" fontId="12" fillId="0" borderId="30" xfId="1004" applyFont="1" applyFill="1" applyBorder="1" applyAlignment="1">
      <alignment horizontal="left" vertical="center" wrapText="1"/>
    </xf>
    <xf numFmtId="0" fontId="12" fillId="0" borderId="29" xfId="1004" applyFont="1" applyBorder="1" applyAlignment="1">
      <alignment horizontal="left" vertical="center" wrapText="1"/>
    </xf>
    <xf numFmtId="0" fontId="12" fillId="0" borderId="30" xfId="1004" applyFont="1" applyBorder="1" applyAlignment="1">
      <alignment horizontal="left" vertical="center" wrapText="1"/>
    </xf>
    <xf numFmtId="0" fontId="5" fillId="0" borderId="28" xfId="889" applyFont="1" applyBorder="1" applyAlignment="1">
      <alignment horizontal="left" vertical="center" wrapText="1"/>
    </xf>
    <xf numFmtId="0" fontId="5" fillId="0" borderId="25" xfId="889" applyFont="1" applyFill="1" applyBorder="1" applyAlignment="1">
      <alignment horizontal="left" vertical="center" wrapText="1"/>
    </xf>
    <xf numFmtId="0" fontId="5" fillId="0" borderId="26" xfId="889" applyFont="1" applyFill="1" applyBorder="1" applyAlignment="1">
      <alignment horizontal="left" vertical="center" wrapText="1"/>
    </xf>
    <xf numFmtId="0" fontId="5" fillId="0" borderId="29" xfId="5" applyFont="1" applyFill="1" applyBorder="1" applyAlignment="1">
      <alignment horizontal="left" vertical="center" wrapText="1"/>
    </xf>
    <xf numFmtId="0" fontId="5" fillId="0" borderId="30" xfId="5" applyFont="1" applyFill="1" applyBorder="1" applyAlignment="1">
      <alignment horizontal="left" vertical="center" wrapText="1"/>
    </xf>
    <xf numFmtId="0" fontId="5" fillId="0" borderId="44" xfId="889" applyFont="1" applyBorder="1" applyAlignment="1">
      <alignment horizontal="left" vertical="center" wrapText="1"/>
    </xf>
    <xf numFmtId="0" fontId="5" fillId="0" borderId="79" xfId="889" applyFont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5" fillId="0" borderId="29" xfId="889" applyFont="1" applyFill="1" applyBorder="1"/>
    <xf numFmtId="0" fontId="5" fillId="0" borderId="30" xfId="889" applyFont="1" applyFill="1" applyBorder="1"/>
    <xf numFmtId="0" fontId="5" fillId="0" borderId="25" xfId="889" applyFont="1" applyBorder="1" applyAlignment="1">
      <alignment horizontal="left" vertical="center" wrapText="1"/>
    </xf>
    <xf numFmtId="0" fontId="5" fillId="0" borderId="26" xfId="889" applyFont="1" applyBorder="1" applyAlignment="1">
      <alignment horizontal="left" vertical="center" wrapText="1"/>
    </xf>
    <xf numFmtId="0" fontId="12" fillId="0" borderId="30" xfId="3" applyFont="1" applyBorder="1" applyAlignment="1">
      <alignment horizontal="left" vertical="center" wrapText="1"/>
    </xf>
    <xf numFmtId="0" fontId="12" fillId="0" borderId="26" xfId="3" applyFont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2" fillId="0" borderId="25" xfId="3" applyFont="1" applyBorder="1" applyAlignment="1">
      <alignment horizontal="left" vertical="center" wrapText="1"/>
    </xf>
    <xf numFmtId="0" fontId="11" fillId="2" borderId="55" xfId="3" applyFont="1" applyFill="1" applyBorder="1" applyAlignment="1">
      <alignment horizontal="left" vertical="center" wrapText="1"/>
    </xf>
    <xf numFmtId="0" fontId="11" fillId="2" borderId="56" xfId="3" applyFont="1" applyFill="1" applyBorder="1" applyAlignment="1">
      <alignment horizontal="left" vertical="center" wrapText="1"/>
    </xf>
    <xf numFmtId="0" fontId="11" fillId="2" borderId="65" xfId="3" applyFont="1" applyFill="1" applyBorder="1" applyAlignment="1">
      <alignment horizontal="left" vertical="center" wrapText="1"/>
    </xf>
    <xf numFmtId="0" fontId="5" fillId="0" borderId="45" xfId="889" applyFont="1" applyFill="1" applyBorder="1" applyAlignment="1">
      <alignment horizontal="left" vertical="center" wrapText="1"/>
    </xf>
    <xf numFmtId="0" fontId="5" fillId="0" borderId="46" xfId="889" applyFont="1" applyFill="1" applyBorder="1" applyAlignment="1">
      <alignment horizontal="left" vertical="center" wrapText="1"/>
    </xf>
    <xf numFmtId="0" fontId="5" fillId="0" borderId="48" xfId="889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7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5" fillId="0" borderId="55" xfId="889" applyFont="1" applyBorder="1" applyAlignment="1">
      <alignment horizontal="left" vertical="center" wrapText="1"/>
    </xf>
    <xf numFmtId="0" fontId="5" fillId="0" borderId="56" xfId="889" applyFont="1" applyBorder="1" applyAlignment="1">
      <alignment horizontal="left" vertical="center" wrapText="1"/>
    </xf>
    <xf numFmtId="0" fontId="5" fillId="0" borderId="65" xfId="889" applyFont="1" applyBorder="1" applyAlignment="1">
      <alignment horizontal="left" vertical="center" wrapText="1"/>
    </xf>
    <xf numFmtId="0" fontId="11" fillId="2" borderId="50" xfId="3" applyFont="1" applyFill="1" applyBorder="1" applyAlignment="1">
      <alignment horizontal="left" vertical="center" wrapText="1"/>
    </xf>
    <xf numFmtId="0" fontId="11" fillId="2" borderId="51" xfId="3" applyFont="1" applyFill="1" applyBorder="1" applyAlignment="1">
      <alignment horizontal="left" vertical="center" wrapText="1"/>
    </xf>
    <xf numFmtId="0" fontId="11" fillId="2" borderId="104" xfId="3" applyFont="1" applyFill="1" applyBorder="1" applyAlignment="1">
      <alignment horizontal="left" vertical="center" wrapText="1"/>
    </xf>
    <xf numFmtId="0" fontId="5" fillId="0" borderId="21" xfId="889" applyFont="1" applyBorder="1" applyAlignment="1">
      <alignment horizontal="left" vertical="center" wrapText="1"/>
    </xf>
    <xf numFmtId="0" fontId="5" fillId="0" borderId="22" xfId="889" applyFont="1" applyBorder="1" applyAlignment="1">
      <alignment horizontal="left" vertical="center" wrapText="1"/>
    </xf>
    <xf numFmtId="0" fontId="5" fillId="0" borderId="23" xfId="889" applyFont="1" applyBorder="1" applyAlignment="1">
      <alignment horizontal="left" vertical="center" wrapText="1"/>
    </xf>
    <xf numFmtId="0" fontId="5" fillId="0" borderId="35" xfId="889" applyFont="1" applyBorder="1" applyAlignment="1">
      <alignment horizontal="left" vertical="center" wrapText="1"/>
    </xf>
    <xf numFmtId="0" fontId="5" fillId="0" borderId="36" xfId="889" applyFont="1" applyBorder="1" applyAlignment="1">
      <alignment horizontal="left" vertical="center" wrapText="1"/>
    </xf>
    <xf numFmtId="0" fontId="5" fillId="0" borderId="37" xfId="889" applyFont="1" applyBorder="1" applyAlignment="1">
      <alignment horizontal="left" vertical="center" wrapText="1"/>
    </xf>
    <xf numFmtId="0" fontId="12" fillId="0" borderId="25" xfId="5" applyFont="1" applyFill="1" applyBorder="1" applyAlignment="1">
      <alignment horizontal="left" vertical="center" wrapText="1"/>
    </xf>
    <xf numFmtId="0" fontId="12" fillId="0" borderId="26" xfId="5" applyFont="1" applyFill="1" applyBorder="1" applyAlignment="1">
      <alignment horizontal="left" vertical="center" wrapText="1"/>
    </xf>
    <xf numFmtId="0" fontId="5" fillId="0" borderId="26" xfId="5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18" fillId="0" borderId="1" xfId="1" applyFont="1" applyBorder="1" applyAlignment="1">
      <alignment horizontal="right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74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12" fillId="0" borderId="21" xfId="1302" applyFont="1" applyFill="1" applyBorder="1" applyAlignment="1">
      <alignment horizontal="left" vertical="center" wrapText="1"/>
    </xf>
    <xf numFmtId="0" fontId="12" fillId="0" borderId="22" xfId="1302" applyFont="1" applyFill="1" applyBorder="1" applyAlignment="1">
      <alignment horizontal="left" vertical="center" wrapText="1"/>
    </xf>
    <xf numFmtId="0" fontId="12" fillId="0" borderId="23" xfId="1302" applyFont="1" applyFill="1" applyBorder="1" applyAlignment="1">
      <alignment horizontal="left" vertical="center" wrapText="1"/>
    </xf>
    <xf numFmtId="0" fontId="11" fillId="3" borderId="10" xfId="7" applyFont="1" applyFill="1" applyBorder="1" applyAlignment="1">
      <alignment horizontal="left" vertical="center" wrapText="1"/>
    </xf>
    <xf numFmtId="0" fontId="11" fillId="3" borderId="17" xfId="7" applyFont="1" applyFill="1" applyBorder="1" applyAlignment="1">
      <alignment horizontal="left" vertical="center" wrapText="1"/>
    </xf>
    <xf numFmtId="0" fontId="11" fillId="3" borderId="39" xfId="7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5" fillId="0" borderId="22" xfId="1300" applyFont="1" applyFill="1" applyBorder="1" applyAlignment="1">
      <alignment horizontal="left" vertical="center" wrapText="1"/>
    </xf>
    <xf numFmtId="0" fontId="5" fillId="0" borderId="73" xfId="1300" applyFont="1" applyFill="1" applyBorder="1" applyAlignment="1">
      <alignment horizontal="left" vertical="center" wrapText="1"/>
    </xf>
    <xf numFmtId="0" fontId="5" fillId="0" borderId="29" xfId="1300" applyFont="1" applyFill="1" applyBorder="1" applyAlignment="1">
      <alignment horizontal="left" vertical="center" wrapText="1"/>
    </xf>
    <xf numFmtId="0" fontId="5" fillId="0" borderId="59" xfId="1300" applyFont="1" applyFill="1" applyBorder="1" applyAlignment="1">
      <alignment horizontal="left" vertical="center" wrapText="1"/>
    </xf>
    <xf numFmtId="0" fontId="5" fillId="0" borderId="36" xfId="1300" applyFont="1" applyFill="1" applyBorder="1" applyAlignment="1">
      <alignment horizontal="left" vertical="center" wrapText="1"/>
    </xf>
    <xf numFmtId="0" fontId="5" fillId="0" borderId="60" xfId="1300" applyFont="1" applyFill="1" applyBorder="1" applyAlignment="1">
      <alignment horizontal="left" vertical="center" wrapText="1"/>
    </xf>
    <xf numFmtId="0" fontId="5" fillId="0" borderId="46" xfId="1300" applyFont="1" applyFill="1" applyBorder="1" applyAlignment="1">
      <alignment horizontal="left" vertical="center" wrapText="1"/>
    </xf>
    <xf numFmtId="0" fontId="5" fillId="0" borderId="78" xfId="1300" applyFont="1" applyFill="1" applyBorder="1" applyAlignment="1">
      <alignment horizontal="left" vertical="center" wrapText="1"/>
    </xf>
    <xf numFmtId="0" fontId="5" fillId="0" borderId="65" xfId="1300" applyFont="1" applyBorder="1" applyAlignment="1">
      <alignment horizontal="left" vertical="center" wrapText="1"/>
    </xf>
    <xf numFmtId="0" fontId="5" fillId="0" borderId="62" xfId="1300" applyFont="1" applyBorder="1" applyAlignment="1">
      <alignment horizontal="left" vertical="center" wrapText="1"/>
    </xf>
    <xf numFmtId="0" fontId="5" fillId="0" borderId="63" xfId="1300" applyFont="1" applyBorder="1" applyAlignment="1">
      <alignment horizontal="left" vertical="center" wrapText="1"/>
    </xf>
    <xf numFmtId="0" fontId="5" fillId="0" borderId="30" xfId="1300" applyFont="1" applyBorder="1" applyAlignment="1">
      <alignment horizontal="left" vertical="center" wrapText="1"/>
    </xf>
    <xf numFmtId="0" fontId="5" fillId="0" borderId="26" xfId="1300" applyFont="1" applyBorder="1" applyAlignment="1">
      <alignment horizontal="left" vertical="center" wrapText="1"/>
    </xf>
    <xf numFmtId="0" fontId="5" fillId="0" borderId="27" xfId="1300" applyFont="1" applyBorder="1" applyAlignment="1">
      <alignment horizontal="left" vertical="center" wrapText="1"/>
    </xf>
    <xf numFmtId="0" fontId="5" fillId="0" borderId="79" xfId="1300" applyFont="1" applyBorder="1" applyAlignment="1">
      <alignment horizontal="left" vertical="center" wrapText="1"/>
    </xf>
    <xf numFmtId="0" fontId="5" fillId="0" borderId="41" xfId="1300" applyFont="1" applyBorder="1" applyAlignment="1">
      <alignment horizontal="left" vertical="center" wrapText="1"/>
    </xf>
    <xf numFmtId="0" fontId="5" fillId="0" borderId="42" xfId="1300" applyFont="1" applyBorder="1" applyAlignment="1">
      <alignment horizontal="left" vertical="center" wrapText="1"/>
    </xf>
    <xf numFmtId="0" fontId="11" fillId="3" borderId="5" xfId="7" applyFont="1" applyFill="1" applyBorder="1" applyAlignment="1">
      <alignment horizontal="left" vertical="center" wrapText="1"/>
    </xf>
    <xf numFmtId="0" fontId="11" fillId="3" borderId="6" xfId="7" applyFont="1" applyFill="1" applyBorder="1" applyAlignment="1">
      <alignment horizontal="left" vertical="center" wrapText="1"/>
    </xf>
    <xf numFmtId="0" fontId="11" fillId="3" borderId="7" xfId="7" applyFont="1" applyFill="1" applyBorder="1" applyAlignment="1">
      <alignment horizontal="left" vertical="center" wrapText="1"/>
    </xf>
    <xf numFmtId="0" fontId="12" fillId="0" borderId="36" xfId="4" applyFont="1" applyFill="1" applyBorder="1" applyAlignment="1">
      <alignment horizontal="left" vertical="center" wrapText="1"/>
    </xf>
    <xf numFmtId="0" fontId="12" fillId="0" borderId="60" xfId="4" applyFont="1" applyFill="1" applyBorder="1" applyAlignment="1">
      <alignment horizontal="left" vertical="center" wrapText="1"/>
    </xf>
    <xf numFmtId="0" fontId="5" fillId="0" borderId="44" xfId="1300" applyFont="1" applyFill="1" applyBorder="1" applyAlignment="1">
      <alignment horizontal="left" vertical="center" wrapText="1"/>
    </xf>
    <xf numFmtId="0" fontId="5" fillId="0" borderId="77" xfId="1300" applyFont="1" applyFill="1" applyBorder="1" applyAlignment="1">
      <alignment horizontal="left" vertical="center" wrapText="1"/>
    </xf>
    <xf numFmtId="0" fontId="11" fillId="3" borderId="61" xfId="7" applyFont="1" applyFill="1" applyBorder="1" applyAlignment="1">
      <alignment horizontal="left" vertical="center" wrapText="1"/>
    </xf>
    <xf numFmtId="0" fontId="11" fillId="3" borderId="62" xfId="7" applyFont="1" applyFill="1" applyBorder="1" applyAlignment="1">
      <alignment horizontal="left" vertical="center" wrapText="1"/>
    </xf>
    <xf numFmtId="0" fontId="11" fillId="3" borderId="63" xfId="7" applyFont="1" applyFill="1" applyBorder="1" applyAlignment="1">
      <alignment horizontal="left" vertical="center" wrapText="1"/>
    </xf>
    <xf numFmtId="0" fontId="5" fillId="0" borderId="29" xfId="1300" applyFont="1" applyBorder="1" applyAlignment="1">
      <alignment horizontal="left" vertical="center" wrapText="1"/>
    </xf>
    <xf numFmtId="0" fontId="5" fillId="0" borderId="59" xfId="1300" applyFont="1" applyBorder="1" applyAlignment="1">
      <alignment horizontal="left" vertical="center" wrapText="1"/>
    </xf>
    <xf numFmtId="0" fontId="5" fillId="0" borderId="36" xfId="1300" applyFont="1" applyBorder="1" applyAlignment="1">
      <alignment horizontal="left" vertical="center" wrapText="1"/>
    </xf>
    <xf numFmtId="0" fontId="5" fillId="0" borderId="60" xfId="1300" applyFont="1" applyBorder="1" applyAlignment="1">
      <alignment horizontal="left" vertical="center" wrapText="1"/>
    </xf>
    <xf numFmtId="0" fontId="11" fillId="3" borderId="45" xfId="7" applyFont="1" applyFill="1" applyBorder="1" applyAlignment="1">
      <alignment horizontal="left" vertical="center" wrapText="1"/>
    </xf>
    <xf numFmtId="0" fontId="5" fillId="0" borderId="22" xfId="1300" applyFont="1" applyBorder="1" applyAlignment="1">
      <alignment horizontal="left" vertical="center" wrapText="1"/>
    </xf>
    <xf numFmtId="0" fontId="5" fillId="0" borderId="73" xfId="1300" applyFont="1" applyBorder="1" applyAlignment="1">
      <alignment horizontal="left" vertical="center" wrapText="1"/>
    </xf>
    <xf numFmtId="0" fontId="12" fillId="0" borderId="29" xfId="4" applyFont="1" applyBorder="1" applyAlignment="1">
      <alignment horizontal="left" vertical="center" wrapText="1"/>
    </xf>
    <xf numFmtId="0" fontId="12" fillId="0" borderId="59" xfId="4" applyFont="1" applyBorder="1" applyAlignment="1">
      <alignment horizontal="left" vertical="center" wrapText="1"/>
    </xf>
    <xf numFmtId="0" fontId="12" fillId="0" borderId="74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9" xfId="4" applyFont="1" applyBorder="1" applyAlignment="1">
      <alignment horizontal="left" vertical="center" wrapText="1"/>
    </xf>
    <xf numFmtId="0" fontId="5" fillId="0" borderId="44" xfId="1300" applyFont="1" applyBorder="1" applyAlignment="1">
      <alignment horizontal="left" vertical="center" wrapText="1"/>
    </xf>
    <xf numFmtId="0" fontId="5" fillId="0" borderId="77" xfId="1300" applyFont="1" applyBorder="1" applyAlignment="1">
      <alignment horizontal="left" vertical="center" wrapText="1"/>
    </xf>
    <xf numFmtId="0" fontId="12" fillId="0" borderId="56" xfId="4" applyFont="1" applyFill="1" applyBorder="1" applyAlignment="1">
      <alignment horizontal="left" vertical="center" wrapText="1"/>
    </xf>
    <xf numFmtId="0" fontId="12" fillId="0" borderId="57" xfId="4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right" wrapText="1"/>
    </xf>
    <xf numFmtId="0" fontId="11" fillId="3" borderId="15" xfId="7" applyFont="1" applyFill="1" applyBorder="1" applyAlignment="1">
      <alignment horizontal="left" vertical="center" wrapText="1"/>
    </xf>
    <xf numFmtId="0" fontId="11" fillId="3" borderId="16" xfId="7" applyFont="1" applyFill="1" applyBorder="1" applyAlignment="1">
      <alignment horizontal="left" vertical="center" wrapText="1"/>
    </xf>
    <xf numFmtId="0" fontId="12" fillId="0" borderId="51" xfId="4" applyFont="1" applyFill="1" applyBorder="1" applyAlignment="1">
      <alignment horizontal="left" vertical="center" wrapText="1"/>
    </xf>
    <xf numFmtId="0" fontId="12" fillId="0" borderId="52" xfId="4" applyFont="1" applyFill="1" applyBorder="1" applyAlignment="1">
      <alignment horizontal="left" vertical="center" wrapText="1"/>
    </xf>
    <xf numFmtId="0" fontId="12" fillId="0" borderId="44" xfId="4" applyFont="1" applyFill="1" applyBorder="1" applyAlignment="1">
      <alignment horizontal="left" vertical="center" wrapText="1"/>
    </xf>
    <xf numFmtId="0" fontId="12" fillId="0" borderId="77" xfId="4" applyFont="1" applyFill="1" applyBorder="1" applyAlignment="1">
      <alignment horizontal="left" vertical="center" wrapText="1"/>
    </xf>
    <xf numFmtId="0" fontId="11" fillId="3" borderId="10" xfId="934" applyFont="1" applyFill="1" applyBorder="1" applyAlignment="1">
      <alignment horizontal="left" vertical="center"/>
    </xf>
    <xf numFmtId="0" fontId="11" fillId="3" borderId="17" xfId="934" applyFont="1" applyFill="1" applyBorder="1" applyAlignment="1">
      <alignment horizontal="left" vertical="center"/>
    </xf>
    <xf numFmtId="0" fontId="11" fillId="3" borderId="12" xfId="934" applyFont="1" applyFill="1" applyBorder="1" applyAlignment="1">
      <alignment horizontal="left" vertical="center"/>
    </xf>
    <xf numFmtId="0" fontId="12" fillId="0" borderId="23" xfId="44" applyFont="1" applyBorder="1" applyAlignment="1">
      <alignment horizontal="left" vertical="center"/>
    </xf>
    <xf numFmtId="0" fontId="12" fillId="0" borderId="19" xfId="44" applyFont="1" applyBorder="1" applyAlignment="1">
      <alignment horizontal="left" vertical="center"/>
    </xf>
    <xf numFmtId="0" fontId="12" fillId="0" borderId="30" xfId="44" applyFont="1" applyBorder="1" applyAlignment="1">
      <alignment horizontal="left" vertical="center"/>
    </xf>
    <xf numFmtId="0" fontId="12" fillId="0" borderId="27" xfId="44" applyFont="1" applyBorder="1" applyAlignment="1">
      <alignment horizontal="left" vertical="center"/>
    </xf>
    <xf numFmtId="0" fontId="12" fillId="0" borderId="29" xfId="44" applyFont="1" applyBorder="1" applyAlignment="1">
      <alignment horizontal="left" vertical="center"/>
    </xf>
    <xf numFmtId="0" fontId="12" fillId="0" borderId="26" xfId="44" applyFont="1" applyBorder="1" applyAlignment="1">
      <alignment horizontal="left" vertical="center"/>
    </xf>
    <xf numFmtId="0" fontId="6" fillId="0" borderId="0" xfId="1353" applyFont="1" applyAlignment="1">
      <alignment horizontal="center" vertical="center"/>
    </xf>
    <xf numFmtId="0" fontId="5" fillId="0" borderId="0" xfId="1353" applyFont="1" applyBorder="1" applyAlignment="1">
      <alignment horizontal="center" vertical="center"/>
    </xf>
    <xf numFmtId="0" fontId="12" fillId="0" borderId="0" xfId="44" applyFont="1" applyBorder="1" applyAlignment="1">
      <alignment horizontal="right"/>
    </xf>
    <xf numFmtId="0" fontId="11" fillId="68" borderId="2" xfId="934" applyFont="1" applyFill="1" applyBorder="1" applyAlignment="1">
      <alignment horizontal="center" vertical="center" wrapText="1"/>
    </xf>
    <xf numFmtId="0" fontId="11" fillId="68" borderId="3" xfId="934" applyFont="1" applyFill="1" applyBorder="1" applyAlignment="1">
      <alignment horizontal="center" vertical="center" wrapText="1"/>
    </xf>
    <xf numFmtId="0" fontId="11" fillId="68" borderId="8" xfId="934" applyFont="1" applyFill="1" applyBorder="1" applyAlignment="1">
      <alignment horizontal="center" vertical="center" wrapText="1"/>
    </xf>
    <xf numFmtId="0" fontId="11" fillId="68" borderId="1" xfId="934" applyFont="1" applyFill="1" applyBorder="1" applyAlignment="1">
      <alignment horizontal="center" vertical="center" wrapText="1"/>
    </xf>
    <xf numFmtId="49" fontId="6" fillId="69" borderId="5" xfId="1353" applyNumberFormat="1" applyFont="1" applyFill="1" applyBorder="1" applyAlignment="1">
      <alignment horizontal="center" vertical="center"/>
    </xf>
    <xf numFmtId="49" fontId="6" fillId="69" borderId="6" xfId="1353" applyNumberFormat="1" applyFont="1" applyFill="1" applyBorder="1" applyAlignment="1">
      <alignment horizontal="center" vertical="center"/>
    </xf>
    <xf numFmtId="49" fontId="6" fillId="69" borderId="7" xfId="1353" applyNumberFormat="1" applyFont="1" applyFill="1" applyBorder="1" applyAlignment="1">
      <alignment horizontal="center" vertical="center"/>
    </xf>
    <xf numFmtId="49" fontId="11" fillId="69" borderId="5" xfId="44" quotePrefix="1" applyNumberFormat="1" applyFont="1" applyFill="1" applyBorder="1" applyAlignment="1">
      <alignment horizontal="center"/>
    </xf>
    <xf numFmtId="49" fontId="11" fillId="69" borderId="6" xfId="44" applyNumberFormat="1" applyFont="1" applyFill="1" applyBorder="1" applyAlignment="1">
      <alignment horizontal="center"/>
    </xf>
    <xf numFmtId="49" fontId="11" fillId="69" borderId="7" xfId="44" applyNumberFormat="1" applyFont="1" applyFill="1" applyBorder="1" applyAlignment="1">
      <alignment horizontal="center"/>
    </xf>
    <xf numFmtId="0" fontId="12" fillId="0" borderId="30" xfId="934" applyFont="1" applyBorder="1" applyAlignment="1">
      <alignment horizontal="left" vertical="center"/>
    </xf>
    <xf numFmtId="0" fontId="12" fillId="0" borderId="26" xfId="934" applyFont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 wrapText="1"/>
    </xf>
    <xf numFmtId="0" fontId="12" fillId="0" borderId="26" xfId="44" applyFont="1" applyFill="1" applyBorder="1" applyAlignment="1">
      <alignment horizontal="left" vertical="center" wrapText="1"/>
    </xf>
    <xf numFmtId="0" fontId="12" fillId="0" borderId="29" xfId="44" applyFont="1" applyBorder="1" applyAlignment="1">
      <alignment horizontal="left" vertical="center" wrapText="1"/>
    </xf>
    <xf numFmtId="0" fontId="12" fillId="0" borderId="30" xfId="44" applyFont="1" applyBorder="1" applyAlignment="1">
      <alignment horizontal="left" vertical="center" wrapText="1"/>
    </xf>
    <xf numFmtId="0" fontId="12" fillId="0" borderId="22" xfId="44" applyFont="1" applyBorder="1" applyAlignment="1">
      <alignment horizontal="left" vertical="center"/>
    </xf>
    <xf numFmtId="0" fontId="12" fillId="0" borderId="29" xfId="44" applyFont="1" applyFill="1" applyBorder="1" applyAlignment="1">
      <alignment horizontal="left" vertical="center" wrapText="1"/>
    </xf>
    <xf numFmtId="0" fontId="12" fillId="0" borderId="36" xfId="44" applyFont="1" applyFill="1" applyBorder="1" applyAlignment="1">
      <alignment horizontal="left" vertical="center" wrapText="1"/>
    </xf>
    <xf numFmtId="0" fontId="12" fillId="0" borderId="59" xfId="44" applyFont="1" applyBorder="1" applyAlignment="1">
      <alignment horizontal="left" vertical="center" wrapText="1"/>
    </xf>
    <xf numFmtId="0" fontId="12" fillId="0" borderId="0" xfId="44" applyFont="1" applyBorder="1" applyAlignment="1">
      <alignment horizontal="left" vertical="center" wrapText="1"/>
    </xf>
    <xf numFmtId="0" fontId="11" fillId="3" borderId="10" xfId="44" applyFont="1" applyFill="1" applyBorder="1" applyAlignment="1">
      <alignment horizontal="left" vertical="center"/>
    </xf>
    <xf numFmtId="0" fontId="11" fillId="3" borderId="17" xfId="44" applyFont="1" applyFill="1" applyBorder="1" applyAlignment="1">
      <alignment horizontal="left" vertical="center"/>
    </xf>
    <xf numFmtId="0" fontId="11" fillId="3" borderId="12" xfId="44" applyFont="1" applyFill="1" applyBorder="1" applyAlignment="1">
      <alignment horizontal="left" vertical="center"/>
    </xf>
    <xf numFmtId="0" fontId="12" fillId="0" borderId="56" xfId="44" applyFont="1" applyBorder="1" applyAlignment="1">
      <alignment horizontal="left" vertical="center"/>
    </xf>
    <xf numFmtId="0" fontId="12" fillId="0" borderId="0" xfId="44" applyFont="1" applyBorder="1" applyAlignment="1">
      <alignment horizontal="left" vertical="center"/>
    </xf>
    <xf numFmtId="0" fontId="12" fillId="0" borderId="0" xfId="44" applyFont="1" applyFill="1" applyBorder="1" applyAlignment="1">
      <alignment horizontal="left" vertical="center" wrapText="1"/>
    </xf>
    <xf numFmtId="0" fontId="5" fillId="0" borderId="29" xfId="1355" applyFont="1" applyBorder="1" applyAlignment="1">
      <alignment horizontal="left" vertical="center"/>
    </xf>
    <xf numFmtId="0" fontId="5" fillId="0" borderId="59" xfId="1355" applyFont="1" applyBorder="1" applyAlignment="1">
      <alignment horizontal="left" vertical="center"/>
    </xf>
    <xf numFmtId="0" fontId="12" fillId="0" borderId="29" xfId="1355" applyFont="1" applyBorder="1" applyAlignment="1">
      <alignment horizontal="left" vertical="center" wrapText="1"/>
    </xf>
    <xf numFmtId="0" fontId="12" fillId="0" borderId="59" xfId="1355" applyFont="1" applyBorder="1" applyAlignment="1">
      <alignment horizontal="left" vertical="center" wrapText="1"/>
    </xf>
    <xf numFmtId="0" fontId="101" fillId="0" borderId="36" xfId="1355" applyFont="1" applyBorder="1" applyAlignment="1">
      <alignment horizontal="left" vertical="center" wrapText="1"/>
    </xf>
    <xf numFmtId="0" fontId="101" fillId="0" borderId="60" xfId="1355" applyFont="1" applyBorder="1" applyAlignment="1">
      <alignment horizontal="left" vertical="center" wrapText="1"/>
    </xf>
    <xf numFmtId="0" fontId="7" fillId="3" borderId="10" xfId="1355" applyFont="1" applyFill="1" applyBorder="1" applyAlignment="1">
      <alignment horizontal="left" vertical="center" wrapText="1"/>
    </xf>
    <xf numFmtId="0" fontId="7" fillId="3" borderId="17" xfId="1355" applyFont="1" applyFill="1" applyBorder="1" applyAlignment="1">
      <alignment horizontal="left" vertical="center" wrapText="1"/>
    </xf>
    <xf numFmtId="0" fontId="7" fillId="3" borderId="39" xfId="1355" applyFont="1" applyFill="1" applyBorder="1" applyAlignment="1">
      <alignment horizontal="left" vertical="center" wrapText="1"/>
    </xf>
    <xf numFmtId="0" fontId="12" fillId="0" borderId="22" xfId="44" applyFont="1" applyBorder="1" applyAlignment="1">
      <alignment horizontal="left" vertical="center" wrapText="1"/>
    </xf>
    <xf numFmtId="0" fontId="12" fillId="0" borderId="23" xfId="44" applyFont="1" applyBorder="1" applyAlignment="1">
      <alignment horizontal="left" vertical="center" wrapText="1"/>
    </xf>
    <xf numFmtId="0" fontId="7" fillId="3" borderId="10" xfId="1355" applyFont="1" applyFill="1" applyBorder="1" applyAlignment="1">
      <alignment horizontal="left" vertical="center"/>
    </xf>
    <xf numFmtId="0" fontId="7" fillId="3" borderId="17" xfId="1355" applyFont="1" applyFill="1" applyBorder="1" applyAlignment="1">
      <alignment horizontal="left" vertical="center"/>
    </xf>
    <xf numFmtId="0" fontId="7" fillId="3" borderId="39" xfId="1355" applyFont="1" applyFill="1" applyBorder="1" applyAlignment="1">
      <alignment horizontal="left" vertical="center"/>
    </xf>
    <xf numFmtId="0" fontId="12" fillId="0" borderId="22" xfId="1355" applyFont="1" applyBorder="1" applyAlignment="1">
      <alignment horizontal="left" vertical="center" wrapText="1"/>
    </xf>
    <xf numFmtId="0" fontId="12" fillId="0" borderId="73" xfId="1355" applyFont="1" applyBorder="1" applyAlignment="1">
      <alignment horizontal="left" vertical="center" wrapText="1"/>
    </xf>
    <xf numFmtId="0" fontId="101" fillId="0" borderId="29" xfId="1355" applyFont="1" applyBorder="1" applyAlignment="1">
      <alignment horizontal="left" vertical="center" wrapText="1"/>
    </xf>
    <xf numFmtId="0" fontId="101" fillId="0" borderId="59" xfId="1355" applyFont="1" applyBorder="1" applyAlignment="1">
      <alignment horizontal="left" vertical="center" wrapText="1"/>
    </xf>
    <xf numFmtId="0" fontId="101" fillId="0" borderId="23" xfId="1355" applyFont="1" applyBorder="1" applyAlignment="1">
      <alignment horizontal="left" vertical="center" wrapText="1"/>
    </xf>
    <xf numFmtId="0" fontId="101" fillId="0" borderId="19" xfId="1355" applyFont="1" applyBorder="1" applyAlignment="1">
      <alignment horizontal="left" vertical="center" wrapText="1"/>
    </xf>
    <xf numFmtId="0" fontId="101" fillId="0" borderId="20" xfId="1355" applyFont="1" applyBorder="1" applyAlignment="1">
      <alignment horizontal="left" vertical="center" wrapText="1"/>
    </xf>
    <xf numFmtId="0" fontId="101" fillId="0" borderId="30" xfId="1355" applyFont="1" applyBorder="1" applyAlignment="1">
      <alignment horizontal="left" vertical="center" wrapText="1"/>
    </xf>
    <xf numFmtId="0" fontId="101" fillId="0" borderId="26" xfId="1355" applyFont="1" applyBorder="1" applyAlignment="1">
      <alignment horizontal="left" vertical="center" wrapText="1"/>
    </xf>
    <xf numFmtId="0" fontId="101" fillId="0" borderId="27" xfId="1355" applyFont="1" applyBorder="1" applyAlignment="1">
      <alignment horizontal="left" vertical="center" wrapText="1"/>
    </xf>
    <xf numFmtId="0" fontId="101" fillId="0" borderId="29" xfId="1352" applyFont="1" applyFill="1" applyBorder="1" applyAlignment="1">
      <alignment horizontal="left" vertical="center"/>
    </xf>
    <xf numFmtId="0" fontId="101" fillId="0" borderId="59" xfId="1352" applyFont="1" applyFill="1" applyBorder="1" applyAlignment="1">
      <alignment horizontal="left" vertical="center"/>
    </xf>
    <xf numFmtId="0" fontId="12" fillId="0" borderId="29" xfId="1355" applyFont="1" applyBorder="1" applyAlignment="1">
      <alignment horizontal="left" vertical="center"/>
    </xf>
    <xf numFmtId="0" fontId="12" fillId="0" borderId="59" xfId="1355" applyFont="1" applyBorder="1" applyAlignment="1">
      <alignment horizontal="left" vertical="center"/>
    </xf>
    <xf numFmtId="0" fontId="12" fillId="0" borderId="37" xfId="44" applyFont="1" applyBorder="1" applyAlignment="1">
      <alignment horizontal="left" vertical="center" wrapText="1"/>
    </xf>
    <xf numFmtId="0" fontId="12" fillId="0" borderId="33" xfId="44" applyFont="1" applyBorder="1" applyAlignment="1">
      <alignment horizontal="left" vertical="center" wrapText="1"/>
    </xf>
    <xf numFmtId="0" fontId="7" fillId="3" borderId="5" xfId="1355" applyFont="1" applyFill="1" applyBorder="1" applyAlignment="1">
      <alignment horizontal="left" vertical="center" wrapText="1"/>
    </xf>
    <xf numFmtId="0" fontId="7" fillId="3" borderId="6" xfId="1355" applyFont="1" applyFill="1" applyBorder="1" applyAlignment="1">
      <alignment horizontal="left" vertical="center" wrapText="1"/>
    </xf>
    <xf numFmtId="0" fontId="7" fillId="3" borderId="7" xfId="1355" applyFont="1" applyFill="1" applyBorder="1" applyAlignment="1">
      <alignment horizontal="left" vertical="center" wrapText="1"/>
    </xf>
    <xf numFmtId="0" fontId="12" fillId="0" borderId="23" xfId="1355" applyFont="1" applyBorder="1" applyAlignment="1">
      <alignment horizontal="left" vertical="center"/>
    </xf>
    <xf numFmtId="0" fontId="12" fillId="0" borderId="19" xfId="1355" applyFont="1" applyBorder="1" applyAlignment="1">
      <alignment horizontal="left" vertical="center"/>
    </xf>
    <xf numFmtId="0" fontId="12" fillId="0" borderId="20" xfId="1355" applyFont="1" applyBorder="1" applyAlignment="1">
      <alignment horizontal="left" vertical="center"/>
    </xf>
    <xf numFmtId="0" fontId="12" fillId="0" borderId="30" xfId="1355" applyFont="1" applyBorder="1" applyAlignment="1">
      <alignment horizontal="left" vertical="center"/>
    </xf>
    <xf numFmtId="0" fontId="12" fillId="0" borderId="26" xfId="1355" applyFont="1" applyBorder="1" applyAlignment="1">
      <alignment horizontal="left" vertical="center"/>
    </xf>
    <xf numFmtId="0" fontId="12" fillId="0" borderId="27" xfId="1355" applyFont="1" applyBorder="1" applyAlignment="1">
      <alignment horizontal="left" vertical="center"/>
    </xf>
    <xf numFmtId="0" fontId="101" fillId="0" borderId="37" xfId="1355" applyFont="1" applyBorder="1" applyAlignment="1">
      <alignment horizontal="left" vertical="center"/>
    </xf>
    <xf numFmtId="0" fontId="101" fillId="0" borderId="33" xfId="1355" applyFont="1" applyBorder="1" applyAlignment="1">
      <alignment horizontal="left" vertical="center"/>
    </xf>
    <xf numFmtId="0" fontId="101" fillId="0" borderId="34" xfId="1355" applyFont="1" applyBorder="1" applyAlignment="1">
      <alignment horizontal="left" vertical="center"/>
    </xf>
    <xf numFmtId="0" fontId="6" fillId="3" borderId="5" xfId="1355" applyFont="1" applyFill="1" applyBorder="1" applyAlignment="1">
      <alignment horizontal="left" vertical="center"/>
    </xf>
    <xf numFmtId="0" fontId="6" fillId="3" borderId="6" xfId="1355" applyFont="1" applyFill="1" applyBorder="1" applyAlignment="1">
      <alignment horizontal="left" vertical="center"/>
    </xf>
    <xf numFmtId="0" fontId="6" fillId="3" borderId="7" xfId="1355" applyFont="1" applyFill="1" applyBorder="1" applyAlignment="1">
      <alignment horizontal="left" vertical="center"/>
    </xf>
    <xf numFmtId="0" fontId="5" fillId="0" borderId="29" xfId="1355" applyFont="1" applyBorder="1" applyAlignment="1">
      <alignment horizontal="left" vertical="center" wrapText="1"/>
    </xf>
    <xf numFmtId="0" fontId="5" fillId="0" borderId="59" xfId="1355" applyFont="1" applyBorder="1" applyAlignment="1">
      <alignment horizontal="left" vertical="center" wrapText="1"/>
    </xf>
    <xf numFmtId="0" fontId="5" fillId="0" borderId="36" xfId="1355" applyFont="1" applyBorder="1" applyAlignment="1">
      <alignment horizontal="left" vertical="center" wrapText="1"/>
    </xf>
    <xf numFmtId="0" fontId="5" fillId="0" borderId="60" xfId="1355" applyFont="1" applyBorder="1" applyAlignment="1">
      <alignment horizontal="left" vertical="center" wrapText="1"/>
    </xf>
    <xf numFmtId="0" fontId="14" fillId="0" borderId="79" xfId="44" applyFont="1" applyBorder="1" applyAlignment="1">
      <alignment horizontal="left" vertical="center" wrapText="1"/>
    </xf>
    <xf numFmtId="0" fontId="14" fillId="0" borderId="41" xfId="44" applyFont="1" applyBorder="1" applyAlignment="1">
      <alignment horizontal="left" vertical="center" wrapText="1"/>
    </xf>
    <xf numFmtId="0" fontId="14" fillId="0" borderId="42" xfId="44" applyFont="1" applyBorder="1" applyAlignment="1">
      <alignment horizontal="left" vertical="center" wrapText="1"/>
    </xf>
    <xf numFmtId="0" fontId="6" fillId="3" borderId="10" xfId="1355" applyFont="1" applyFill="1" applyBorder="1" applyAlignment="1">
      <alignment horizontal="left" vertical="center" wrapText="1"/>
    </xf>
    <xf numFmtId="0" fontId="6" fillId="3" borderId="17" xfId="1355" applyFont="1" applyFill="1" applyBorder="1" applyAlignment="1">
      <alignment horizontal="left" vertical="center" wrapText="1"/>
    </xf>
    <xf numFmtId="0" fontId="6" fillId="3" borderId="39" xfId="1355" applyFont="1" applyFill="1" applyBorder="1" applyAlignment="1">
      <alignment horizontal="left" vertical="center" wrapText="1"/>
    </xf>
    <xf numFmtId="0" fontId="101" fillId="0" borderId="22" xfId="1355" applyFont="1" applyBorder="1" applyAlignment="1">
      <alignment horizontal="left" vertical="center" wrapText="1"/>
    </xf>
    <xf numFmtId="0" fontId="101" fillId="0" borderId="73" xfId="1355" applyFont="1" applyBorder="1" applyAlignment="1">
      <alignment horizontal="left" vertical="center" wrapText="1"/>
    </xf>
    <xf numFmtId="0" fontId="12" fillId="0" borderId="36" xfId="1355" applyFont="1" applyFill="1" applyBorder="1" applyAlignment="1">
      <alignment horizontal="left" vertical="center"/>
    </xf>
    <xf numFmtId="0" fontId="12" fillId="0" borderId="60" xfId="1355" applyFont="1" applyFill="1" applyBorder="1" applyAlignment="1">
      <alignment horizontal="left" vertical="center"/>
    </xf>
    <xf numFmtId="0" fontId="12" fillId="0" borderId="22" xfId="1355" applyFont="1" applyBorder="1" applyAlignment="1">
      <alignment horizontal="left" vertical="center"/>
    </xf>
    <xf numFmtId="0" fontId="12" fillId="0" borderId="73" xfId="1355" applyFont="1" applyBorder="1" applyAlignment="1">
      <alignment horizontal="left" vertical="center"/>
    </xf>
    <xf numFmtId="0" fontId="9" fillId="0" borderId="29" xfId="1355" applyFont="1" applyBorder="1" applyAlignment="1">
      <alignment horizontal="left" vertical="center" wrapText="1"/>
    </xf>
    <xf numFmtId="0" fontId="9" fillId="0" borderId="59" xfId="1355" applyFont="1" applyBorder="1" applyAlignment="1">
      <alignment horizontal="left" vertical="center" wrapText="1"/>
    </xf>
    <xf numFmtId="0" fontId="6" fillId="3" borderId="10" xfId="1355" applyFont="1" applyFill="1" applyBorder="1" applyAlignment="1">
      <alignment horizontal="left" vertical="center"/>
    </xf>
    <xf numFmtId="0" fontId="6" fillId="3" borderId="17" xfId="1355" applyFont="1" applyFill="1" applyBorder="1" applyAlignment="1">
      <alignment horizontal="left" vertical="center"/>
    </xf>
    <xf numFmtId="0" fontId="6" fillId="3" borderId="39" xfId="1355" applyFont="1" applyFill="1" applyBorder="1" applyAlignment="1">
      <alignment horizontal="left" vertical="center"/>
    </xf>
    <xf numFmtId="0" fontId="12" fillId="0" borderId="36" xfId="1355" applyFont="1" applyBorder="1" applyAlignment="1">
      <alignment horizontal="left" vertical="center" wrapText="1"/>
    </xf>
    <xf numFmtId="0" fontId="12" fillId="0" borderId="60" xfId="1355" applyFont="1" applyBorder="1" applyAlignment="1">
      <alignment horizontal="left" vertical="center" wrapText="1"/>
    </xf>
    <xf numFmtId="0" fontId="6" fillId="2" borderId="10" xfId="1352" applyFont="1" applyFill="1" applyBorder="1" applyAlignment="1">
      <alignment horizontal="left" vertical="center"/>
    </xf>
    <xf numFmtId="0" fontId="6" fillId="2" borderId="17" xfId="1352" applyFont="1" applyFill="1" applyBorder="1" applyAlignment="1">
      <alignment horizontal="left" vertical="center"/>
    </xf>
    <xf numFmtId="0" fontId="6" fillId="2" borderId="39" xfId="1352" applyFont="1" applyFill="1" applyBorder="1" applyAlignment="1">
      <alignment horizontal="left" vertical="center"/>
    </xf>
    <xf numFmtId="0" fontId="6" fillId="0" borderId="0" xfId="31" applyFont="1" applyAlignment="1">
      <alignment horizontal="right"/>
    </xf>
    <xf numFmtId="0" fontId="16" fillId="0" borderId="0" xfId="31" applyFont="1" applyAlignment="1">
      <alignment horizontal="center" vertical="center"/>
    </xf>
    <xf numFmtId="0" fontId="17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20" fillId="0" borderId="0" xfId="1289" applyFont="1" applyFill="1" applyAlignment="1">
      <alignment horizontal="right" vertical="center" wrapText="1"/>
    </xf>
    <xf numFmtId="170" fontId="21" fillId="0" borderId="0" xfId="37" applyNumberFormat="1" applyFont="1" applyFill="1" applyBorder="1" applyAlignment="1">
      <alignment horizontal="center" wrapText="1"/>
    </xf>
    <xf numFmtId="0" fontId="12" fillId="0" borderId="1" xfId="1289" applyFont="1" applyFill="1" applyBorder="1" applyAlignment="1">
      <alignment horizontal="right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68" xfId="50" applyFont="1" applyFill="1" applyBorder="1" applyAlignment="1">
      <alignment horizontal="center" vertical="center" wrapText="1"/>
    </xf>
    <xf numFmtId="0" fontId="11" fillId="0" borderId="71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11" fillId="0" borderId="2" xfId="1299" applyFont="1" applyFill="1" applyBorder="1" applyAlignment="1">
      <alignment horizontal="center" vertical="center" wrapText="1"/>
    </xf>
    <xf numFmtId="0" fontId="11" fillId="0" borderId="3" xfId="1299" applyFont="1" applyFill="1" applyBorder="1" applyAlignment="1">
      <alignment horizontal="center" vertical="center" wrapText="1"/>
    </xf>
    <xf numFmtId="0" fontId="11" fillId="0" borderId="61" xfId="1299" applyFont="1" applyFill="1" applyBorder="1" applyAlignment="1">
      <alignment horizontal="center" vertical="center" wrapText="1"/>
    </xf>
    <xf numFmtId="0" fontId="11" fillId="0" borderId="62" xfId="1299" applyFont="1" applyFill="1" applyBorder="1" applyAlignment="1">
      <alignment horizontal="center" vertical="center" wrapText="1"/>
    </xf>
    <xf numFmtId="0" fontId="11" fillId="0" borderId="63" xfId="1299" applyFont="1" applyFill="1" applyBorder="1" applyAlignment="1">
      <alignment horizontal="center" vertical="center" wrapText="1"/>
    </xf>
    <xf numFmtId="0" fontId="11" fillId="0" borderId="4" xfId="1299" applyFont="1" applyFill="1" applyBorder="1" applyAlignment="1">
      <alignment horizontal="center" vertical="center" wrapText="1"/>
    </xf>
    <xf numFmtId="168" fontId="6" fillId="2" borderId="61" xfId="616" applyNumberFormat="1" applyFont="1" applyFill="1" applyBorder="1" applyAlignment="1">
      <alignment horizontal="center" vertical="center" wrapText="1"/>
    </xf>
    <xf numFmtId="168" fontId="6" fillId="2" borderId="62" xfId="616" applyNumberFormat="1" applyFont="1" applyFill="1" applyBorder="1" applyAlignment="1">
      <alignment horizontal="center" vertical="center" wrapText="1"/>
    </xf>
    <xf numFmtId="168" fontId="6" fillId="2" borderId="63" xfId="616" applyNumberFormat="1" applyFont="1" applyFill="1" applyBorder="1" applyAlignment="1">
      <alignment horizontal="center" vertical="center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2" fillId="0" borderId="0" xfId="616" applyNumberFormat="1" applyFont="1" applyFill="1" applyAlignment="1">
      <alignment horizontal="right" vertic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5" fillId="0" borderId="1" xfId="616" applyNumberFormat="1" applyFont="1" applyFill="1" applyBorder="1" applyAlignment="1">
      <alignment horizontal="right" wrapText="1"/>
    </xf>
    <xf numFmtId="168" fontId="6" fillId="2" borderId="4" xfId="616" applyNumberFormat="1" applyFont="1" applyFill="1" applyBorder="1" applyAlignment="1">
      <alignment horizontal="center" vertical="center" wrapText="1"/>
    </xf>
    <xf numFmtId="168" fontId="6" fillId="2" borderId="47" xfId="616" applyNumberFormat="1" applyFont="1" applyFill="1" applyBorder="1" applyAlignment="1">
      <alignment horizontal="center" vertical="center" wrapText="1"/>
    </xf>
    <xf numFmtId="168" fontId="6" fillId="2" borderId="9" xfId="616" applyNumberFormat="1" applyFont="1" applyFill="1" applyBorder="1" applyAlignment="1">
      <alignment horizontal="center" vertical="center" wrapText="1"/>
    </xf>
    <xf numFmtId="168" fontId="6" fillId="2" borderId="71" xfId="616" applyNumberFormat="1" applyFont="1" applyFill="1" applyBorder="1" applyAlignment="1">
      <alignment horizontal="center" vertical="center" wrapText="1"/>
    </xf>
    <xf numFmtId="168" fontId="6" fillId="2" borderId="49" xfId="616" applyNumberFormat="1" applyFont="1" applyFill="1" applyBorder="1" applyAlignment="1">
      <alignment horizontal="center" vertical="center" wrapText="1"/>
    </xf>
    <xf numFmtId="168" fontId="6" fillId="2" borderId="75" xfId="616" applyNumberFormat="1" applyFont="1" applyFill="1" applyBorder="1" applyAlignment="1">
      <alignment horizontal="center" vertical="center" wrapText="1"/>
    </xf>
    <xf numFmtId="168" fontId="6" fillId="2" borderId="2" xfId="616" applyNumberFormat="1" applyFont="1" applyFill="1" applyBorder="1" applyAlignment="1">
      <alignment horizontal="center" vertical="center" wrapText="1"/>
    </xf>
    <xf numFmtId="168" fontId="6" fillId="2" borderId="68" xfId="616" applyNumberFormat="1" applyFont="1" applyFill="1" applyBorder="1" applyAlignment="1">
      <alignment horizontal="center" vertical="center" wrapText="1"/>
    </xf>
    <xf numFmtId="168" fontId="6" fillId="2" borderId="8" xfId="616" applyNumberFormat="1" applyFont="1" applyFill="1" applyBorder="1" applyAlignment="1">
      <alignment horizontal="center" vertical="center" wrapText="1"/>
    </xf>
    <xf numFmtId="168" fontId="6" fillId="2" borderId="5" xfId="616" applyNumberFormat="1" applyFont="1" applyFill="1" applyBorder="1" applyAlignment="1">
      <alignment horizontal="center" vertical="center" wrapText="1"/>
    </xf>
    <xf numFmtId="168" fontId="6" fillId="2" borderId="6" xfId="616" applyNumberFormat="1" applyFont="1" applyFill="1" applyBorder="1" applyAlignment="1">
      <alignment horizontal="center" vertical="center" wrapText="1"/>
    </xf>
    <xf numFmtId="168" fontId="6" fillId="2" borderId="7" xfId="616" applyNumberFormat="1" applyFont="1" applyFill="1" applyBorder="1" applyAlignment="1">
      <alignment horizontal="center" vertical="center" wrapText="1"/>
    </xf>
    <xf numFmtId="168" fontId="6" fillId="2" borderId="3" xfId="616" applyNumberFormat="1" applyFont="1" applyFill="1" applyBorder="1" applyAlignment="1">
      <alignment horizontal="center" vertical="center" wrapText="1"/>
    </xf>
    <xf numFmtId="0" fontId="11" fillId="0" borderId="55" xfId="1298" applyFont="1" applyFill="1" applyBorder="1" applyAlignment="1">
      <alignment horizontal="center" vertical="center" wrapText="1"/>
    </xf>
    <xf numFmtId="0" fontId="11" fillId="0" borderId="28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21" xfId="1298" applyFont="1" applyFill="1" applyBorder="1" applyAlignment="1">
      <alignment horizontal="center" vertical="center" wrapText="1"/>
    </xf>
    <xf numFmtId="0" fontId="22" fillId="0" borderId="0" xfId="1289" applyFont="1" applyFill="1" applyAlignment="1">
      <alignment horizontal="right" vertical="center" wrapText="1"/>
    </xf>
    <xf numFmtId="0" fontId="24" fillId="0" borderId="0" xfId="36" applyFont="1" applyBorder="1" applyAlignment="1">
      <alignment horizont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1298" applyFont="1" applyFill="1" applyBorder="1" applyAlignment="1">
      <alignment horizontal="center" vertical="center" wrapText="1"/>
    </xf>
    <xf numFmtId="0" fontId="11" fillId="0" borderId="50" xfId="1298" applyFont="1" applyFill="1" applyBorder="1" applyAlignment="1">
      <alignment horizontal="center" vertical="center" wrapText="1"/>
    </xf>
    <xf numFmtId="0" fontId="11" fillId="0" borderId="45" xfId="1298" applyFont="1" applyFill="1" applyBorder="1" applyAlignment="1">
      <alignment horizontal="center" vertical="center" wrapText="1"/>
    </xf>
    <xf numFmtId="0" fontId="11" fillId="0" borderId="14" xfId="1298" applyFont="1" applyFill="1" applyBorder="1" applyAlignment="1">
      <alignment horizontal="center" vertical="center" wrapText="1"/>
    </xf>
    <xf numFmtId="0" fontId="21" fillId="0" borderId="0" xfId="36" applyFont="1" applyAlignment="1">
      <alignment horizontal="center" wrapText="1"/>
    </xf>
    <xf numFmtId="0" fontId="11" fillId="0" borderId="2" xfId="1298" applyFont="1" applyFill="1" applyBorder="1" applyAlignment="1">
      <alignment horizontal="center" vertical="center" wrapText="1"/>
    </xf>
    <xf numFmtId="0" fontId="11" fillId="0" borderId="4" xfId="1298" applyFont="1" applyFill="1" applyBorder="1" applyAlignment="1">
      <alignment horizontal="center" vertical="center" wrapText="1"/>
    </xf>
    <xf numFmtId="0" fontId="11" fillId="0" borderId="8" xfId="1298" applyFont="1" applyFill="1" applyBorder="1" applyAlignment="1">
      <alignment horizontal="center" vertical="center" wrapText="1"/>
    </xf>
    <xf numFmtId="0" fontId="11" fillId="0" borderId="9" xfId="1298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1" xfId="39" applyFont="1" applyBorder="1" applyAlignment="1">
      <alignment horizontal="center" vertical="center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34" xfId="39" applyFont="1" applyBorder="1" applyAlignment="1">
      <alignment horizontal="center" vertical="center" wrapText="1"/>
    </xf>
    <xf numFmtId="0" fontId="11" fillId="0" borderId="0" xfId="39" applyFont="1" applyAlignment="1">
      <alignment horizont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/>
    </xf>
    <xf numFmtId="0" fontId="23" fillId="0" borderId="3" xfId="1289" applyFont="1" applyBorder="1" applyAlignment="1">
      <alignment horizontal="left" vertical="center" wrapText="1"/>
    </xf>
    <xf numFmtId="0" fontId="26" fillId="0" borderId="0" xfId="36" applyFont="1" applyAlignment="1">
      <alignment horizontal="center"/>
    </xf>
    <xf numFmtId="0" fontId="20" fillId="0" borderId="71" xfId="1298" applyFont="1" applyBorder="1" applyAlignment="1">
      <alignment horizontal="center" vertical="center" wrapText="1"/>
    </xf>
    <xf numFmtId="0" fontId="20" fillId="0" borderId="49" xfId="1298" applyFont="1" applyBorder="1" applyAlignment="1">
      <alignment horizontal="center" vertical="center" wrapText="1"/>
    </xf>
    <xf numFmtId="0" fontId="20" fillId="0" borderId="75" xfId="1298" applyFont="1" applyBorder="1" applyAlignment="1">
      <alignment horizontal="center" vertical="center" wrapText="1"/>
    </xf>
    <xf numFmtId="0" fontId="20" fillId="0" borderId="2" xfId="1298" applyFont="1" applyBorder="1" applyAlignment="1">
      <alignment horizontal="left" vertical="center" wrapText="1"/>
    </xf>
    <xf numFmtId="0" fontId="20" fillId="0" borderId="4" xfId="1298" applyFont="1" applyBorder="1" applyAlignment="1">
      <alignment horizontal="left" vertical="center" wrapText="1"/>
    </xf>
    <xf numFmtId="0" fontId="20" fillId="0" borderId="5" xfId="1298" applyFont="1" applyBorder="1" applyAlignment="1">
      <alignment horizontal="left" vertical="center" wrapText="1"/>
    </xf>
    <xf numFmtId="0" fontId="20" fillId="0" borderId="7" xfId="1298" applyFont="1" applyBorder="1" applyAlignment="1">
      <alignment horizontal="left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71" xfId="39" applyNumberFormat="1" applyFont="1" applyFill="1" applyBorder="1" applyAlignment="1">
      <alignment horizontal="center" vertical="center" textRotation="90" wrapText="1"/>
    </xf>
    <xf numFmtId="49" fontId="11" fillId="0" borderId="49" xfId="39" applyNumberFormat="1" applyFont="1" applyFill="1" applyBorder="1" applyAlignment="1">
      <alignment horizontal="center" vertical="center" textRotation="90" wrapText="1"/>
    </xf>
    <xf numFmtId="49" fontId="11" fillId="0" borderId="75" xfId="39" applyNumberFormat="1" applyFont="1" applyFill="1" applyBorder="1" applyAlignment="1">
      <alignment horizontal="center" vertical="center" textRotation="90" wrapText="1"/>
    </xf>
    <xf numFmtId="49" fontId="11" fillId="0" borderId="24" xfId="39" applyNumberFormat="1" applyFont="1" applyFill="1" applyBorder="1" applyAlignment="1">
      <alignment horizontal="center" vertical="center" textRotation="90" wrapText="1"/>
    </xf>
    <xf numFmtId="49" fontId="11" fillId="0" borderId="31" xfId="39" applyNumberFormat="1" applyFont="1" applyFill="1" applyBorder="1" applyAlignment="1">
      <alignment horizontal="center" vertical="center" textRotation="90" wrapText="1"/>
    </xf>
    <xf numFmtId="49" fontId="11" fillId="0" borderId="64" xfId="39" applyNumberFormat="1" applyFont="1" applyFill="1" applyBorder="1" applyAlignment="1">
      <alignment horizontal="center" vertical="center" textRotation="90" wrapText="1"/>
    </xf>
    <xf numFmtId="0" fontId="20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49" xfId="39" applyFont="1" applyFill="1" applyBorder="1" applyAlignment="1">
      <alignment horizontal="center" vertical="center" wrapText="1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6" fillId="0" borderId="0" xfId="39" applyFont="1" applyAlignment="1">
      <alignment horizontal="center" wrapText="1"/>
    </xf>
    <xf numFmtId="0" fontId="11" fillId="0" borderId="54" xfId="39" applyFont="1" applyBorder="1" applyAlignment="1">
      <alignment horizontal="center" vertical="center" wrapText="1"/>
    </xf>
    <xf numFmtId="0" fontId="11" fillId="0" borderId="53" xfId="39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0" fontId="11" fillId="0" borderId="66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0" fontId="11" fillId="0" borderId="76" xfId="39" applyFont="1" applyBorder="1" applyAlignment="1">
      <alignment horizontal="center" vertical="center" wrapText="1"/>
    </xf>
    <xf numFmtId="0" fontId="27" fillId="0" borderId="70" xfId="39" applyFont="1" applyBorder="1" applyAlignment="1">
      <alignment horizontal="center" vertical="center" wrapText="1"/>
    </xf>
    <xf numFmtId="0" fontId="27" fillId="0" borderId="58" xfId="39" applyFont="1" applyBorder="1" applyAlignment="1">
      <alignment horizontal="center" vertical="center" wrapText="1"/>
    </xf>
    <xf numFmtId="0" fontId="27" fillId="0" borderId="69" xfId="39" applyFont="1" applyBorder="1" applyAlignment="1">
      <alignment horizontal="center" vertical="center" wrapText="1"/>
    </xf>
    <xf numFmtId="0" fontId="11" fillId="0" borderId="0" xfId="39" applyFont="1" applyBorder="1" applyAlignment="1">
      <alignment horizontal="center" vertical="center"/>
    </xf>
    <xf numFmtId="0" fontId="27" fillId="0" borderId="3" xfId="39" applyFont="1" applyBorder="1" applyAlignment="1">
      <alignment horizontal="center" vertical="center" wrapText="1"/>
    </xf>
    <xf numFmtId="0" fontId="27" fillId="0" borderId="4" xfId="39" applyFont="1" applyBorder="1" applyAlignment="1">
      <alignment horizontal="center" vertical="center" wrapText="1"/>
    </xf>
    <xf numFmtId="0" fontId="27" fillId="0" borderId="1" xfId="39" applyFont="1" applyBorder="1" applyAlignment="1">
      <alignment horizontal="center" vertical="center" wrapText="1"/>
    </xf>
    <xf numFmtId="0" fontId="27" fillId="0" borderId="9" xfId="39" applyFont="1" applyBorder="1" applyAlignment="1">
      <alignment horizontal="center" vertical="center" wrapText="1"/>
    </xf>
    <xf numFmtId="49" fontId="27" fillId="0" borderId="5" xfId="39" applyNumberFormat="1" applyFont="1" applyBorder="1" applyAlignment="1">
      <alignment horizontal="center" vertical="center"/>
    </xf>
    <xf numFmtId="49" fontId="27" fillId="0" borderId="6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0" xfId="1341" applyFont="1" applyAlignment="1">
      <alignment horizontal="right"/>
    </xf>
    <xf numFmtId="0" fontId="7" fillId="0" borderId="0" xfId="1341" applyFont="1" applyAlignment="1">
      <alignment horizontal="right"/>
    </xf>
    <xf numFmtId="0" fontId="26" fillId="0" borderId="0" xfId="51" applyFont="1" applyAlignment="1">
      <alignment horizontal="center"/>
    </xf>
    <xf numFmtId="0" fontId="9" fillId="0" borderId="1" xfId="1342" applyFont="1" applyBorder="1" applyAlignment="1">
      <alignment horizontal="right"/>
    </xf>
    <xf numFmtId="0" fontId="6" fillId="65" borderId="71" xfId="51" applyFont="1" applyFill="1" applyBorder="1" applyAlignment="1">
      <alignment horizontal="center" vertical="center" wrapText="1"/>
    </xf>
    <xf numFmtId="0" fontId="5" fillId="0" borderId="49" xfId="51" applyFont="1" applyBorder="1"/>
    <xf numFmtId="0" fontId="5" fillId="0" borderId="75" xfId="51" applyFont="1" applyBorder="1"/>
    <xf numFmtId="0" fontId="7" fillId="65" borderId="2" xfId="0" applyFont="1" applyFill="1" applyBorder="1" applyAlignment="1">
      <alignment horizontal="center" vertical="center" wrapText="1"/>
    </xf>
    <xf numFmtId="0" fontId="7" fillId="65" borderId="3" xfId="0" applyFont="1" applyFill="1" applyBorder="1" applyAlignment="1">
      <alignment horizontal="center" vertical="center" wrapText="1"/>
    </xf>
    <xf numFmtId="0" fontId="7" fillId="65" borderId="4" xfId="0" applyFont="1" applyFill="1" applyBorder="1" applyAlignment="1">
      <alignment horizontal="center" vertical="center" wrapText="1"/>
    </xf>
    <xf numFmtId="0" fontId="7" fillId="65" borderId="8" xfId="0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26" fillId="0" borderId="0" xfId="32" applyFont="1" applyAlignment="1">
      <alignment horizontal="center" vertical="center" wrapText="1"/>
    </xf>
    <xf numFmtId="0" fontId="23" fillId="0" borderId="0" xfId="32" applyFont="1" applyFill="1" applyBorder="1" applyAlignment="1">
      <alignment horizontal="right" vertical="center" wrapText="1" readingOrder="1"/>
    </xf>
    <xf numFmtId="0" fontId="89" fillId="0" borderId="0" xfId="1341" applyFont="1" applyAlignment="1">
      <alignment horizontal="center" vertical="center" wrapText="1"/>
    </xf>
    <xf numFmtId="0" fontId="23" fillId="0" borderId="1" xfId="1341" applyFont="1" applyBorder="1" applyAlignment="1">
      <alignment horizontal="right" vertical="center" wrapText="1"/>
    </xf>
    <xf numFmtId="170" fontId="22" fillId="0" borderId="127" xfId="1343" applyNumberFormat="1" applyFont="1" applyFill="1" applyBorder="1" applyAlignment="1">
      <alignment horizontal="center" vertical="center" wrapText="1"/>
    </xf>
    <xf numFmtId="170" fontId="22" fillId="0" borderId="128" xfId="1343" applyNumberFormat="1" applyFont="1" applyFill="1" applyBorder="1" applyAlignment="1">
      <alignment horizontal="center" vertical="center" wrapText="1"/>
    </xf>
    <xf numFmtId="170" fontId="22" fillId="0" borderId="129" xfId="1343" applyNumberFormat="1" applyFont="1" applyFill="1" applyBorder="1" applyAlignment="1">
      <alignment horizontal="center" vertical="center" wrapText="1"/>
    </xf>
    <xf numFmtId="0" fontId="5" fillId="0" borderId="0" xfId="32" applyFont="1" applyFill="1" applyAlignment="1">
      <alignment horizontal="left" vertical="center" wrapText="1"/>
    </xf>
    <xf numFmtId="0" fontId="6" fillId="66" borderId="61" xfId="32" applyFont="1" applyFill="1" applyBorder="1" applyAlignment="1">
      <alignment horizontal="center" vertical="center" wrapText="1"/>
    </xf>
    <xf numFmtId="0" fontId="6" fillId="66" borderId="62" xfId="32" applyFont="1" applyFill="1" applyBorder="1" applyAlignment="1">
      <alignment horizontal="center" vertical="center" wrapText="1"/>
    </xf>
    <xf numFmtId="0" fontId="6" fillId="66" borderId="63" xfId="32" applyFont="1" applyFill="1" applyBorder="1" applyAlignment="1">
      <alignment horizontal="center" vertical="center" wrapText="1"/>
    </xf>
    <xf numFmtId="0" fontId="22" fillId="0" borderId="105" xfId="32" applyFont="1" applyFill="1" applyBorder="1" applyAlignment="1">
      <alignment horizontal="center" vertical="center" wrapText="1"/>
    </xf>
    <xf numFmtId="0" fontId="22" fillId="0" borderId="111" xfId="32" applyFont="1" applyFill="1" applyBorder="1" applyAlignment="1">
      <alignment horizontal="center" vertical="center" wrapText="1"/>
    </xf>
    <xf numFmtId="0" fontId="7" fillId="0" borderId="106" xfId="32" applyFont="1" applyFill="1" applyBorder="1" applyAlignment="1">
      <alignment horizontal="center" vertical="center" wrapText="1"/>
    </xf>
    <xf numFmtId="0" fontId="7" fillId="0" borderId="107" xfId="32" applyFont="1" applyFill="1" applyBorder="1" applyAlignment="1">
      <alignment horizontal="center" vertical="center" wrapText="1"/>
    </xf>
    <xf numFmtId="0" fontId="7" fillId="0" borderId="112" xfId="32" applyFont="1" applyFill="1" applyBorder="1" applyAlignment="1">
      <alignment horizontal="center" vertical="center" wrapText="1"/>
    </xf>
    <xf numFmtId="0" fontId="7" fillId="0" borderId="113" xfId="32" applyFont="1" applyFill="1" applyBorder="1" applyAlignment="1">
      <alignment horizontal="center" vertical="center" wrapText="1"/>
    </xf>
    <xf numFmtId="0" fontId="6" fillId="0" borderId="108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0" xfId="32" applyFont="1" applyFill="1" applyBorder="1" applyAlignment="1">
      <alignment horizontal="center" vertical="center" wrapText="1"/>
    </xf>
    <xf numFmtId="0" fontId="7" fillId="0" borderId="47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/>
    </xf>
    <xf numFmtId="0" fontId="7" fillId="0" borderId="112" xfId="32" applyFont="1" applyFill="1" applyBorder="1" applyAlignment="1">
      <alignment horizontal="center" vertical="center"/>
    </xf>
    <xf numFmtId="0" fontId="7" fillId="0" borderId="115" xfId="32" applyFont="1" applyFill="1" applyBorder="1" applyAlignment="1">
      <alignment horizontal="center" vertical="center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6" fillId="0" borderId="0" xfId="1341" applyFont="1" applyFill="1" applyAlignment="1">
      <alignment horizontal="right"/>
    </xf>
    <xf numFmtId="0" fontId="26" fillId="0" borderId="0" xfId="32" applyFont="1" applyFill="1" applyAlignment="1">
      <alignment horizontal="center" vertical="center" wrapText="1"/>
    </xf>
    <xf numFmtId="0" fontId="26" fillId="0" borderId="0" xfId="1341" applyFont="1" applyAlignment="1">
      <alignment horizontal="center"/>
    </xf>
    <xf numFmtId="0" fontId="6" fillId="65" borderId="3" xfId="32" applyFont="1" applyFill="1" applyBorder="1" applyAlignment="1">
      <alignment horizontal="center" vertical="center" wrapText="1"/>
    </xf>
    <xf numFmtId="0" fontId="6" fillId="65" borderId="1" xfId="32" applyFont="1" applyFill="1" applyBorder="1" applyAlignment="1">
      <alignment horizontal="center" vertical="center" wrapText="1"/>
    </xf>
    <xf numFmtId="0" fontId="86" fillId="65" borderId="5" xfId="1341" applyFont="1" applyFill="1" applyBorder="1" applyAlignment="1">
      <alignment horizontal="center" vertical="center"/>
    </xf>
    <xf numFmtId="0" fontId="86" fillId="65" borderId="6" xfId="1341" applyFont="1" applyFill="1" applyBorder="1" applyAlignment="1">
      <alignment horizontal="center" vertical="center"/>
    </xf>
    <xf numFmtId="0" fontId="86" fillId="65" borderId="7" xfId="1341" applyFont="1" applyFill="1" applyBorder="1" applyAlignment="1">
      <alignment horizontal="center" vertical="center"/>
    </xf>
    <xf numFmtId="0" fontId="6" fillId="0" borderId="0" xfId="1344" applyFont="1" applyAlignment="1">
      <alignment horizontal="right"/>
    </xf>
    <xf numFmtId="0" fontId="26" fillId="0" borderId="0" xfId="32" applyFont="1" applyFill="1" applyAlignment="1">
      <alignment horizontal="center"/>
    </xf>
    <xf numFmtId="14" fontId="6" fillId="65" borderId="2" xfId="32" applyNumberFormat="1" applyFont="1" applyFill="1" applyBorder="1" applyAlignment="1">
      <alignment horizontal="center" vertical="center" wrapText="1"/>
    </xf>
    <xf numFmtId="14" fontId="6" fillId="65" borderId="3" xfId="32" applyNumberFormat="1" applyFont="1" applyFill="1" applyBorder="1" applyAlignment="1">
      <alignment horizontal="center" vertical="center" wrapText="1"/>
    </xf>
    <xf numFmtId="14" fontId="6" fillId="65" borderId="4" xfId="32" applyNumberFormat="1" applyFont="1" applyFill="1" applyBorder="1" applyAlignment="1">
      <alignment horizontal="center" vertical="center" wrapText="1"/>
    </xf>
    <xf numFmtId="0" fontId="5" fillId="65" borderId="4" xfId="32" applyFont="1" applyFill="1" applyBorder="1" applyAlignment="1">
      <alignment horizontal="center" vertical="center" wrapText="1"/>
    </xf>
    <xf numFmtId="0" fontId="5" fillId="65" borderId="47" xfId="32" applyFont="1" applyFill="1" applyBorder="1" applyAlignment="1">
      <alignment horizontal="center" vertical="center" wrapText="1"/>
    </xf>
    <xf numFmtId="0" fontId="5" fillId="65" borderId="9" xfId="32" applyFont="1" applyFill="1" applyBorder="1" applyAlignment="1">
      <alignment horizontal="center" vertical="center" wrapText="1"/>
    </xf>
    <xf numFmtId="0" fontId="5" fillId="65" borderId="0" xfId="32" applyFont="1" applyFill="1" applyBorder="1" applyAlignment="1">
      <alignment horizontal="center" vertical="center" wrapText="1"/>
    </xf>
    <xf numFmtId="0" fontId="5" fillId="65" borderId="1" xfId="32" applyFont="1" applyFill="1" applyBorder="1" applyAlignment="1">
      <alignment horizontal="center" vertical="center" wrapText="1"/>
    </xf>
    <xf numFmtId="0" fontId="5" fillId="65" borderId="3" xfId="32" applyFont="1" applyFill="1" applyBorder="1" applyAlignment="1">
      <alignment horizontal="center" vertical="center" wrapText="1"/>
    </xf>
    <xf numFmtId="0" fontId="22" fillId="0" borderId="0" xfId="1341" applyFont="1" applyAlignment="1">
      <alignment horizontal="right"/>
    </xf>
    <xf numFmtId="0" fontId="16" fillId="0" borderId="0" xfId="32" applyFont="1" applyFill="1" applyAlignment="1">
      <alignment horizontal="center"/>
    </xf>
    <xf numFmtId="0" fontId="6" fillId="0" borderId="0" xfId="1345" applyFont="1" applyAlignment="1">
      <alignment horizontal="right"/>
    </xf>
    <xf numFmtId="0" fontId="16" fillId="0" borderId="0" xfId="873" applyFont="1" applyFill="1" applyAlignment="1">
      <alignment horizontal="center" vertical="center" wrapText="1"/>
    </xf>
    <xf numFmtId="0" fontId="6" fillId="65" borderId="55" xfId="32" applyFont="1" applyFill="1" applyBorder="1" applyAlignment="1">
      <alignment horizontal="center" vertical="center" textRotation="90" wrapText="1" readingOrder="1"/>
    </xf>
    <xf numFmtId="0" fontId="6" fillId="65" borderId="28" xfId="32" applyFont="1" applyFill="1" applyBorder="1" applyAlignment="1">
      <alignment horizontal="center" vertical="center" textRotation="90" wrapText="1" readingOrder="1"/>
    </xf>
    <xf numFmtId="0" fontId="6" fillId="65" borderId="43" xfId="32" applyFont="1" applyFill="1" applyBorder="1" applyAlignment="1">
      <alignment horizontal="center" vertical="center" textRotation="90" wrapText="1" readingOrder="1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0" fontId="16" fillId="0" borderId="0" xfId="32" applyFont="1" applyFill="1" applyAlignment="1">
      <alignment horizontal="center" vertical="center" wrapText="1"/>
    </xf>
    <xf numFmtId="0" fontId="6" fillId="65" borderId="2" xfId="32" applyFont="1" applyFill="1" applyBorder="1" applyAlignment="1">
      <alignment horizontal="center" vertical="center" wrapText="1"/>
    </xf>
    <xf numFmtId="170" fontId="23" fillId="0" borderId="55" xfId="32" applyNumberFormat="1" applyFont="1" applyFill="1" applyBorder="1" applyAlignment="1">
      <alignment horizontal="center" vertical="center"/>
    </xf>
    <xf numFmtId="170" fontId="23" fillId="0" borderId="56" xfId="32" applyNumberFormat="1" applyFont="1" applyFill="1" applyBorder="1" applyAlignment="1">
      <alignment horizontal="center" vertical="center"/>
    </xf>
    <xf numFmtId="170" fontId="23" fillId="0" borderId="57" xfId="32" applyNumberFormat="1" applyFont="1" applyFill="1" applyBorder="1" applyAlignment="1">
      <alignment horizontal="center" vertical="center"/>
    </xf>
    <xf numFmtId="0" fontId="6" fillId="65" borderId="21" xfId="32" applyFont="1" applyFill="1" applyBorder="1" applyAlignment="1">
      <alignment horizontal="center" vertical="center" textRotation="90" wrapText="1" readingOrder="1"/>
    </xf>
    <xf numFmtId="0" fontId="6" fillId="65" borderId="35" xfId="32" applyFont="1" applyFill="1" applyBorder="1" applyAlignment="1">
      <alignment horizontal="center" vertical="center" textRotation="90" wrapText="1" readingOrder="1"/>
    </xf>
    <xf numFmtId="0" fontId="20" fillId="0" borderId="0" xfId="1347" applyFont="1" applyFill="1" applyAlignment="1">
      <alignment horizontal="right" wrapText="1"/>
    </xf>
    <xf numFmtId="170" fontId="23" fillId="0" borderId="50" xfId="32" applyNumberFormat="1" applyFont="1" applyFill="1" applyBorder="1" applyAlignment="1">
      <alignment horizontal="center" vertical="center"/>
    </xf>
    <xf numFmtId="170" fontId="23" fillId="0" borderId="51" xfId="32" applyNumberFormat="1" applyFont="1" applyFill="1" applyBorder="1" applyAlignment="1">
      <alignment horizontal="center" vertical="center"/>
    </xf>
    <xf numFmtId="170" fontId="23" fillId="0" borderId="52" xfId="32" applyNumberFormat="1" applyFont="1" applyFill="1" applyBorder="1" applyAlignment="1">
      <alignment horizontal="center" vertical="center"/>
    </xf>
    <xf numFmtId="0" fontId="22" fillId="0" borderId="0" xfId="1349" applyFont="1" applyAlignment="1">
      <alignment horizontal="right"/>
    </xf>
    <xf numFmtId="0" fontId="89" fillId="0" borderId="0" xfId="1349" applyFont="1" applyAlignment="1">
      <alignment horizontal="center"/>
    </xf>
    <xf numFmtId="0" fontId="20" fillId="0" borderId="62" xfId="897" applyFont="1" applyFill="1" applyBorder="1" applyAlignment="1">
      <alignment horizontal="center" vertical="center" wrapText="1"/>
    </xf>
    <xf numFmtId="0" fontId="20" fillId="0" borderId="41" xfId="897" applyFont="1" applyFill="1" applyBorder="1" applyAlignment="1">
      <alignment horizontal="center" vertical="center" wrapText="1"/>
    </xf>
    <xf numFmtId="49" fontId="22" fillId="0" borderId="43" xfId="897" applyNumberFormat="1" applyFont="1" applyBorder="1" applyAlignment="1">
      <alignment horizontal="center" vertical="center" wrapText="1"/>
    </xf>
    <xf numFmtId="49" fontId="22" fillId="0" borderId="44" xfId="897" applyNumberFormat="1" applyFont="1" applyBorder="1" applyAlignment="1">
      <alignment horizontal="center" vertical="center" wrapText="1"/>
    </xf>
    <xf numFmtId="49" fontId="22" fillId="0" borderId="77" xfId="897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166" fontId="6" fillId="0" borderId="79" xfId="637" applyFont="1" applyBorder="1" applyAlignment="1">
      <alignment vertical="center" wrapText="1"/>
    </xf>
    <xf numFmtId="166" fontId="6" fillId="0" borderId="42" xfId="637" applyFont="1" applyBorder="1" applyAlignment="1">
      <alignment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5" fillId="0" borderId="30" xfId="891" applyFont="1" applyBorder="1" applyAlignment="1">
      <alignment vertical="center" wrapText="1"/>
    </xf>
    <xf numFmtId="0" fontId="5" fillId="0" borderId="27" xfId="891" applyFont="1" applyBorder="1" applyAlignment="1">
      <alignment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1" xfId="891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65" xfId="891" applyFont="1" applyBorder="1" applyAlignment="1">
      <alignment vertical="center" wrapText="1"/>
    </xf>
    <xf numFmtId="0" fontId="6" fillId="0" borderId="63" xfId="891" applyFont="1" applyBorder="1" applyAlignment="1">
      <alignment vertical="center" wrapText="1"/>
    </xf>
    <xf numFmtId="0" fontId="6" fillId="0" borderId="79" xfId="891" applyFont="1" applyBorder="1" applyAlignment="1">
      <alignment vertical="center" wrapText="1"/>
    </xf>
    <xf numFmtId="0" fontId="6" fillId="0" borderId="42" xfId="891" applyFont="1" applyBorder="1" applyAlignment="1">
      <alignment vertical="center" wrapText="1"/>
    </xf>
    <xf numFmtId="0" fontId="11" fillId="3" borderId="61" xfId="891" applyFont="1" applyFill="1" applyBorder="1" applyAlignment="1">
      <alignment horizontal="center" vertical="center" wrapText="1"/>
    </xf>
    <xf numFmtId="0" fontId="11" fillId="3" borderId="62" xfId="891" applyFont="1" applyFill="1" applyBorder="1" applyAlignment="1">
      <alignment horizontal="center" vertical="center" wrapText="1"/>
    </xf>
    <xf numFmtId="0" fontId="11" fillId="3" borderId="63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16" fillId="0" borderId="0" xfId="891" applyFont="1" applyFill="1" applyAlignment="1">
      <alignment horizontal="right" vertical="center" wrapText="1"/>
    </xf>
    <xf numFmtId="0" fontId="16" fillId="0" borderId="0" xfId="891" applyFont="1" applyFill="1" applyAlignment="1">
      <alignment horizontal="center" vertical="center" wrapText="1"/>
    </xf>
    <xf numFmtId="0" fontId="6" fillId="3" borderId="50" xfId="891" applyFont="1" applyFill="1" applyBorder="1" applyAlignment="1">
      <alignment horizontal="center" vertical="center" wrapText="1"/>
    </xf>
    <xf numFmtId="0" fontId="6" fillId="3" borderId="14" xfId="891" applyFont="1" applyFill="1" applyBorder="1" applyAlignment="1">
      <alignment horizontal="center" vertical="center" wrapText="1"/>
    </xf>
    <xf numFmtId="0" fontId="6" fillId="3" borderId="51" xfId="891" applyFont="1" applyFill="1" applyBorder="1" applyAlignment="1">
      <alignment horizontal="center" vertical="center" wrapText="1"/>
    </xf>
    <xf numFmtId="0" fontId="6" fillId="3" borderId="52" xfId="891" applyFont="1" applyFill="1" applyBorder="1" applyAlignment="1">
      <alignment horizontal="center" vertical="center" wrapText="1"/>
    </xf>
    <xf numFmtId="0" fontId="6" fillId="3" borderId="15" xfId="891" applyFont="1" applyFill="1" applyBorder="1" applyAlignment="1">
      <alignment horizontal="center" vertical="center" wrapText="1"/>
    </xf>
    <xf numFmtId="0" fontId="6" fillId="3" borderId="16" xfId="891" applyFont="1" applyFill="1" applyBorder="1" applyAlignment="1">
      <alignment horizontal="center" vertical="center" wrapText="1"/>
    </xf>
    <xf numFmtId="0" fontId="6" fillId="3" borderId="6" xfId="891" applyFont="1" applyFill="1" applyBorder="1" applyAlignment="1">
      <alignment horizontal="center" vertical="center" wrapText="1"/>
    </xf>
    <xf numFmtId="0" fontId="6" fillId="3" borderId="5" xfId="891" applyFont="1" applyFill="1" applyBorder="1" applyAlignment="1">
      <alignment horizontal="center" vertical="center" wrapText="1"/>
    </xf>
    <xf numFmtId="0" fontId="6" fillId="3" borderId="7" xfId="891" applyFont="1" applyFill="1" applyBorder="1" applyAlignment="1">
      <alignment horizontal="center" vertical="center" wrapText="1"/>
    </xf>
    <xf numFmtId="0" fontId="16" fillId="0" borderId="0" xfId="1351" applyFont="1" applyFill="1" applyAlignment="1">
      <alignment horizontal="center" vertical="center" wrapText="1"/>
    </xf>
    <xf numFmtId="0" fontId="93" fillId="0" borderId="1" xfId="1005" applyFont="1" applyFill="1" applyBorder="1" applyAlignment="1">
      <alignment horizontal="center" wrapText="1"/>
    </xf>
    <xf numFmtId="0" fontId="21" fillId="69" borderId="5" xfId="1352" applyFont="1" applyFill="1" applyBorder="1" applyAlignment="1">
      <alignment horizontal="center" vertical="center" wrapText="1"/>
    </xf>
    <xf numFmtId="0" fontId="21" fillId="69" borderId="6" xfId="1352" applyFont="1" applyFill="1" applyBorder="1" applyAlignment="1">
      <alignment horizontal="center" vertical="center" wrapText="1"/>
    </xf>
    <xf numFmtId="0" fontId="21" fillId="69" borderId="7" xfId="1352" applyFont="1" applyFill="1" applyBorder="1" applyAlignment="1">
      <alignment horizontal="center" vertical="center" wrapText="1"/>
    </xf>
    <xf numFmtId="0" fontId="11" fillId="69" borderId="71" xfId="1352" applyFont="1" applyFill="1" applyBorder="1" applyAlignment="1">
      <alignment horizontal="center" vertical="center" wrapText="1"/>
    </xf>
    <xf numFmtId="0" fontId="11" fillId="69" borderId="75" xfId="1352" applyFont="1" applyFill="1" applyBorder="1" applyAlignment="1">
      <alignment horizontal="center" vertical="center" wrapText="1"/>
    </xf>
    <xf numFmtId="0" fontId="11" fillId="69" borderId="5" xfId="1352" applyFont="1" applyFill="1" applyBorder="1" applyAlignment="1">
      <alignment horizontal="center" vertical="center" wrapText="1"/>
    </xf>
    <xf numFmtId="0" fontId="11" fillId="69" borderId="6" xfId="1352" applyFont="1" applyFill="1" applyBorder="1" applyAlignment="1">
      <alignment horizontal="center" vertical="center" wrapText="1"/>
    </xf>
    <xf numFmtId="0" fontId="11" fillId="69" borderId="7" xfId="1352" applyFont="1" applyFill="1" applyBorder="1" applyAlignment="1">
      <alignment horizontal="center" vertical="center" wrapText="1"/>
    </xf>
    <xf numFmtId="0" fontId="21" fillId="0" borderId="0" xfId="1351" applyFont="1" applyAlignment="1">
      <alignment horizontal="center" vertical="center" wrapText="1"/>
    </xf>
    <xf numFmtId="3" fontId="11" fillId="0" borderId="61" xfId="903" applyNumberFormat="1" applyFont="1" applyFill="1" applyBorder="1" applyAlignment="1">
      <alignment horizontal="center" vertical="center" wrapText="1"/>
    </xf>
    <xf numFmtId="3" fontId="11" fillId="0" borderId="62" xfId="903" applyNumberFormat="1" applyFont="1" applyFill="1" applyBorder="1" applyAlignment="1">
      <alignment horizontal="center" vertical="center" wrapText="1"/>
    </xf>
    <xf numFmtId="3" fontId="11" fillId="0" borderId="63" xfId="903" applyNumberFormat="1" applyFont="1" applyFill="1" applyBorder="1" applyAlignment="1">
      <alignment horizontal="center" vertical="center" wrapText="1"/>
    </xf>
    <xf numFmtId="170" fontId="11" fillId="0" borderId="40" xfId="1087" applyNumberFormat="1" applyFont="1" applyFill="1" applyBorder="1" applyAlignment="1">
      <alignment horizontal="center" vertical="center" wrapText="1"/>
    </xf>
    <xf numFmtId="170" fontId="11" fillId="0" borderId="41" xfId="1087" applyNumberFormat="1" applyFont="1" applyFill="1" applyBorder="1" applyAlignment="1">
      <alignment horizontal="center" vertical="center" wrapText="1"/>
    </xf>
    <xf numFmtId="170" fontId="11" fillId="0" borderId="42" xfId="1087" applyNumberFormat="1" applyFont="1" applyFill="1" applyBorder="1" applyAlignment="1">
      <alignment horizontal="center" vertical="center" wrapText="1"/>
    </xf>
    <xf numFmtId="170" fontId="11" fillId="0" borderId="40" xfId="1087" quotePrefix="1" applyNumberFormat="1" applyFont="1" applyFill="1" applyBorder="1" applyAlignment="1">
      <alignment horizontal="center" vertical="center" wrapText="1"/>
    </xf>
    <xf numFmtId="0" fontId="11" fillId="0" borderId="0" xfId="903" applyFont="1" applyAlignment="1">
      <alignment horizontal="right"/>
    </xf>
    <xf numFmtId="0" fontId="11" fillId="0" borderId="0" xfId="903" applyFont="1" applyAlignment="1">
      <alignment horizontal="center"/>
    </xf>
    <xf numFmtId="0" fontId="12" fillId="0" borderId="1" xfId="903" applyFont="1" applyBorder="1" applyAlignment="1">
      <alignment horizontal="right"/>
    </xf>
    <xf numFmtId="0" fontId="11" fillId="0" borderId="67" xfId="903" applyFont="1" applyBorder="1" applyAlignment="1">
      <alignment horizontal="center" vertical="center" wrapText="1"/>
    </xf>
    <xf numFmtId="0" fontId="11" fillId="0" borderId="64" xfId="903" applyFont="1" applyBorder="1" applyAlignment="1">
      <alignment horizontal="center" vertical="center" wrapText="1"/>
    </xf>
    <xf numFmtId="0" fontId="11" fillId="0" borderId="66" xfId="903" applyFont="1" applyBorder="1" applyAlignment="1">
      <alignment horizontal="center" vertical="center" wrapText="1"/>
    </xf>
    <xf numFmtId="0" fontId="11" fillId="0" borderId="56" xfId="903" applyFont="1" applyBorder="1" applyAlignment="1">
      <alignment horizontal="center" vertical="center" wrapText="1"/>
    </xf>
    <xf numFmtId="0" fontId="11" fillId="0" borderId="65" xfId="903" applyFont="1" applyBorder="1" applyAlignment="1">
      <alignment horizontal="center" vertical="center" wrapText="1"/>
    </xf>
    <xf numFmtId="0" fontId="11" fillId="0" borderId="55" xfId="903" applyFont="1" applyBorder="1" applyAlignment="1">
      <alignment horizontal="center" vertical="center" wrapText="1"/>
    </xf>
    <xf numFmtId="0" fontId="11" fillId="0" borderId="57" xfId="903" applyFont="1" applyBorder="1" applyAlignment="1">
      <alignment horizontal="center" vertical="center" wrapText="1"/>
    </xf>
    <xf numFmtId="0" fontId="94" fillId="68" borderId="10" xfId="897" applyFont="1" applyFill="1" applyBorder="1" applyAlignment="1">
      <alignment horizontal="center" vertical="center" wrapText="1"/>
    </xf>
    <xf numFmtId="0" fontId="94" fillId="68" borderId="39" xfId="897" applyFont="1" applyFill="1" applyBorder="1" applyAlignment="1">
      <alignment horizontal="center" vertical="center" wrapText="1"/>
    </xf>
    <xf numFmtId="0" fontId="12" fillId="68" borderId="10" xfId="897" applyFont="1" applyFill="1" applyBorder="1" applyAlignment="1">
      <alignment horizontal="center" vertical="center" wrapText="1"/>
    </xf>
    <xf numFmtId="0" fontId="12" fillId="68" borderId="17" xfId="897" applyFont="1" applyFill="1" applyBorder="1" applyAlignment="1">
      <alignment horizontal="center" vertical="center" wrapText="1"/>
    </xf>
    <xf numFmtId="0" fontId="12" fillId="68" borderId="39" xfId="897" applyFont="1" applyFill="1" applyBorder="1" applyAlignment="1">
      <alignment horizontal="center" vertical="center" wrapText="1"/>
    </xf>
    <xf numFmtId="0" fontId="21" fillId="0" borderId="0" xfId="916" applyFont="1" applyAlignment="1">
      <alignment horizontal="center" vertical="center" wrapText="1"/>
    </xf>
    <xf numFmtId="0" fontId="12" fillId="0" borderId="0" xfId="916" applyFont="1" applyBorder="1" applyAlignment="1">
      <alignment horizontal="right" wrapText="1"/>
    </xf>
    <xf numFmtId="0" fontId="11" fillId="0" borderId="71" xfId="897" applyFont="1" applyFill="1" applyBorder="1" applyAlignment="1">
      <alignment horizontal="center" vertical="center" wrapText="1"/>
    </xf>
    <xf numFmtId="0" fontId="11" fillId="0" borderId="75" xfId="897" applyFont="1" applyFill="1" applyBorder="1" applyAlignment="1">
      <alignment horizontal="center" vertical="center" wrapText="1"/>
    </xf>
    <xf numFmtId="49" fontId="6" fillId="0" borderId="5" xfId="916" applyNumberFormat="1" applyFont="1" applyBorder="1" applyAlignment="1">
      <alignment horizontal="center" vertical="center" wrapText="1"/>
    </xf>
    <xf numFmtId="49" fontId="6" fillId="0" borderId="6" xfId="916" applyNumberFormat="1" applyFont="1" applyBorder="1" applyAlignment="1">
      <alignment horizontal="center" vertical="center" wrapText="1"/>
    </xf>
    <xf numFmtId="49" fontId="6" fillId="0" borderId="7" xfId="916" applyNumberFormat="1" applyFont="1" applyBorder="1" applyAlignment="1">
      <alignment horizontal="center" vertical="center" wrapText="1"/>
    </xf>
    <xf numFmtId="0" fontId="11" fillId="68" borderId="61" xfId="916" applyFont="1" applyFill="1" applyBorder="1" applyAlignment="1">
      <alignment horizontal="center" vertical="center" wrapText="1"/>
    </xf>
    <xf numFmtId="0" fontId="11" fillId="68" borderId="62" xfId="916" applyFont="1" applyFill="1" applyBorder="1" applyAlignment="1">
      <alignment horizontal="center" vertical="center" wrapText="1"/>
    </xf>
    <xf numFmtId="0" fontId="11" fillId="68" borderId="63" xfId="916" applyFont="1" applyFill="1" applyBorder="1" applyAlignment="1">
      <alignment horizontal="center" vertical="center" wrapText="1"/>
    </xf>
    <xf numFmtId="3" fontId="11" fillId="68" borderId="25" xfId="916" applyNumberFormat="1" applyFont="1" applyFill="1" applyBorder="1" applyAlignment="1">
      <alignment horizontal="center" vertical="center" wrapText="1"/>
    </xf>
    <xf numFmtId="3" fontId="11" fillId="68" borderId="26" xfId="916" applyNumberFormat="1" applyFont="1" applyFill="1" applyBorder="1" applyAlignment="1">
      <alignment horizontal="center" vertical="center" wrapText="1"/>
    </xf>
    <xf numFmtId="3" fontId="11" fillId="68" borderId="27" xfId="916" applyNumberFormat="1" applyFont="1" applyFill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12" fillId="0" borderId="0" xfId="916" applyFont="1" applyBorder="1" applyAlignment="1">
      <alignment horizontal="right" vertical="center" wrapText="1"/>
    </xf>
    <xf numFmtId="0" fontId="11" fillId="0" borderId="71" xfId="916" applyFont="1" applyFill="1" applyBorder="1" applyAlignment="1">
      <alignment horizontal="center" vertical="center" wrapText="1"/>
    </xf>
    <xf numFmtId="0" fontId="11" fillId="0" borderId="75" xfId="916" applyFont="1" applyFill="1" applyBorder="1" applyAlignment="1">
      <alignment horizontal="center" vertical="center" wrapText="1"/>
    </xf>
    <xf numFmtId="0" fontId="102" fillId="0" borderId="0" xfId="0" applyFont="1" applyAlignment="1">
      <alignment horizontal="center" vertical="center"/>
    </xf>
    <xf numFmtId="0" fontId="11" fillId="0" borderId="4" xfId="48" applyFont="1" applyBorder="1" applyAlignment="1">
      <alignment horizontal="center" vertical="center"/>
    </xf>
    <xf numFmtId="0" fontId="11" fillId="0" borderId="9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/>
    </xf>
    <xf numFmtId="0" fontId="11" fillId="0" borderId="7" xfId="48" applyFont="1" applyBorder="1" applyAlignment="1">
      <alignment horizontal="center" vertical="center"/>
    </xf>
    <xf numFmtId="0" fontId="11" fillId="0" borderId="6" xfId="48" applyFont="1" applyBorder="1" applyAlignment="1">
      <alignment horizontal="center" vertical="center"/>
    </xf>
    <xf numFmtId="0" fontId="21" fillId="0" borderId="0" xfId="48" applyFont="1" applyFill="1" applyAlignment="1">
      <alignment horizontal="center" vertical="center" wrapText="1"/>
    </xf>
    <xf numFmtId="0" fontId="5" fillId="0" borderId="3" xfId="48" applyFont="1" applyFill="1" applyBorder="1" applyAlignment="1">
      <alignment horizontal="justify" vertical="center" wrapText="1"/>
    </xf>
  </cellXfs>
  <cellStyles count="1359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1" xfId="57"/>
    <cellStyle name="20% - Accent1 12" xfId="58"/>
    <cellStyle name="20% - Accent1 13" xfId="59"/>
    <cellStyle name="20% - Accent1 14" xfId="60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5" xfId="91"/>
    <cellStyle name="20% - Accent2 6" xfId="92"/>
    <cellStyle name="20% - Accent2 7" xfId="93"/>
    <cellStyle name="20% - Accent2 8" xfId="94"/>
    <cellStyle name="20% - Accent2 9" xfId="95"/>
    <cellStyle name="20% - Accent3 10" xfId="96"/>
    <cellStyle name="20% - Accent3 11" xfId="97"/>
    <cellStyle name="20% - Accent3 12" xfId="98"/>
    <cellStyle name="20% - Accent3 13" xfId="99"/>
    <cellStyle name="20% - Accent3 14" xfId="100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5" xfId="111"/>
    <cellStyle name="20% - Accent3 6" xfId="112"/>
    <cellStyle name="20% - Accent3 7" xfId="113"/>
    <cellStyle name="20% - Accent3 8" xfId="114"/>
    <cellStyle name="20% - Accent3 9" xfId="115"/>
    <cellStyle name="20% - Accent4 10" xfId="116"/>
    <cellStyle name="20% - Accent4 11" xfId="117"/>
    <cellStyle name="20% - Accent4 12" xfId="118"/>
    <cellStyle name="20% - Accent4 13" xfId="119"/>
    <cellStyle name="20% - Accent4 14" xfId="120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5" xfId="131"/>
    <cellStyle name="20% - Accent4 6" xfId="132"/>
    <cellStyle name="20% - Accent4 7" xfId="133"/>
    <cellStyle name="20% - Accent4 8" xfId="134"/>
    <cellStyle name="20% - Accent4 9" xfId="135"/>
    <cellStyle name="20% - Accent5 10" xfId="136"/>
    <cellStyle name="20% - Accent5 11" xfId="137"/>
    <cellStyle name="20% - Accent5 12" xfId="138"/>
    <cellStyle name="20% - Accent5 13" xfId="139"/>
    <cellStyle name="20% - Accent5 14" xfId="140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5" xfId="151"/>
    <cellStyle name="20% - Accent5 6" xfId="152"/>
    <cellStyle name="20% - Accent5 7" xfId="153"/>
    <cellStyle name="20% - Accent5 8" xfId="154"/>
    <cellStyle name="20% - Accent5 9" xfId="155"/>
    <cellStyle name="20% - Accent6 10" xfId="156"/>
    <cellStyle name="20% - Accent6 11" xfId="157"/>
    <cellStyle name="20% - Accent6 12" xfId="158"/>
    <cellStyle name="20% - Accent6 13" xfId="159"/>
    <cellStyle name="20% - Accent6 14" xfId="160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5" xfId="171"/>
    <cellStyle name="20% - Accent6 6" xfId="172"/>
    <cellStyle name="20% - Accent6 7" xfId="173"/>
    <cellStyle name="20% - Accent6 8" xfId="174"/>
    <cellStyle name="20% - Accent6 9" xfId="175"/>
    <cellStyle name="3 indents" xfId="176"/>
    <cellStyle name="4 indents" xfId="177"/>
    <cellStyle name="40% - Accent1 10" xfId="178"/>
    <cellStyle name="40% - Accent1 11" xfId="179"/>
    <cellStyle name="40% - Accent1 12" xfId="180"/>
    <cellStyle name="40% - Accent1 13" xfId="181"/>
    <cellStyle name="40% - Accent1 14" xfId="182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5" xfId="193"/>
    <cellStyle name="40% - Accent1 6" xfId="194"/>
    <cellStyle name="40% - Accent1 7" xfId="195"/>
    <cellStyle name="40% - Accent1 8" xfId="196"/>
    <cellStyle name="40% - Accent1 9" xfId="197"/>
    <cellStyle name="40% - Accent2 10" xfId="198"/>
    <cellStyle name="40% - Accent2 11" xfId="199"/>
    <cellStyle name="40% - Accent2 12" xfId="200"/>
    <cellStyle name="40% - Accent2 13" xfId="201"/>
    <cellStyle name="40% - Accent2 14" xfId="202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5" xfId="213"/>
    <cellStyle name="40% - Accent2 6" xfId="214"/>
    <cellStyle name="40% - Accent2 7" xfId="215"/>
    <cellStyle name="40% - Accent2 8" xfId="216"/>
    <cellStyle name="40% - Accent2 9" xfId="217"/>
    <cellStyle name="40% - Accent3 10" xfId="218"/>
    <cellStyle name="40% - Accent3 11" xfId="219"/>
    <cellStyle name="40% - Accent3 12" xfId="220"/>
    <cellStyle name="40% - Accent3 13" xfId="221"/>
    <cellStyle name="40% - Accent3 14" xfId="222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5" xfId="233"/>
    <cellStyle name="40% - Accent3 6" xfId="234"/>
    <cellStyle name="40% - Accent3 7" xfId="235"/>
    <cellStyle name="40% - Accent3 8" xfId="236"/>
    <cellStyle name="40% - Accent3 9" xfId="237"/>
    <cellStyle name="40% - Accent4 10" xfId="238"/>
    <cellStyle name="40% - Accent4 11" xfId="239"/>
    <cellStyle name="40% - Accent4 12" xfId="240"/>
    <cellStyle name="40% - Accent4 13" xfId="241"/>
    <cellStyle name="40% - Accent4 14" xfId="242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5" xfId="253"/>
    <cellStyle name="40% - Accent4 6" xfId="254"/>
    <cellStyle name="40% - Accent4 7" xfId="255"/>
    <cellStyle name="40% - Accent4 8" xfId="256"/>
    <cellStyle name="40% - Accent4 9" xfId="257"/>
    <cellStyle name="40% - Accent5 10" xfId="258"/>
    <cellStyle name="40% - Accent5 11" xfId="259"/>
    <cellStyle name="40% - Accent5 12" xfId="260"/>
    <cellStyle name="40% - Accent5 13" xfId="261"/>
    <cellStyle name="40% - Accent5 14" xfId="262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5" xfId="273"/>
    <cellStyle name="40% - Accent5 6" xfId="274"/>
    <cellStyle name="40% - Accent5 7" xfId="275"/>
    <cellStyle name="40% - Accent5 8" xfId="276"/>
    <cellStyle name="40% - Accent5 9" xfId="277"/>
    <cellStyle name="40% - Accent6 10" xfId="278"/>
    <cellStyle name="40% - Accent6 11" xfId="279"/>
    <cellStyle name="40% - Accent6 12" xfId="280"/>
    <cellStyle name="40% - Accent6 13" xfId="281"/>
    <cellStyle name="40% - Accent6 14" xfId="282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5" xfId="293"/>
    <cellStyle name="40% - Accent6 6" xfId="294"/>
    <cellStyle name="40% - Accent6 7" xfId="295"/>
    <cellStyle name="40% - Accent6 8" xfId="296"/>
    <cellStyle name="40% - Accent6 9" xfId="297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 10" xfId="613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6" xfId="1358"/>
    <cellStyle name="Comma 2" xfId="615"/>
    <cellStyle name="Comma 2 2" xfId="38"/>
    <cellStyle name="Comma 2 2 2" xfId="616"/>
    <cellStyle name="Comma 2 2 3" xfId="1178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3" xfId="1309"/>
    <cellStyle name="Comma 5" xfId="631"/>
    <cellStyle name="Comma 5 2" xfId="1310"/>
    <cellStyle name="Comma 6" xfId="632"/>
    <cellStyle name="Comma 6 2" xfId="1181"/>
    <cellStyle name="Comma 7" xfId="633"/>
    <cellStyle name="Comma 7 2" xfId="1182"/>
    <cellStyle name="Comma 7 3" xfId="1311"/>
    <cellStyle name="Comma 8" xfId="634"/>
    <cellStyle name="Comma 8 2" xfId="1183"/>
    <cellStyle name="Comma 9" xfId="635"/>
    <cellStyle name="Currency 2" xfId="636"/>
    <cellStyle name="Currency 3" xfId="637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 2" xfId="1344"/>
    <cellStyle name="Normal 16 3 3 2 2" xfId="1350"/>
    <cellStyle name="Normal 16 3 3 2 3" xfId="1352"/>
    <cellStyle name="Normal 16 3 4" xfId="1341"/>
    <cellStyle name="Normal 16 3 5" xfId="1351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3" xfId="1314"/>
    <cellStyle name="Normal 19 4" xfId="1349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3" xfId="891"/>
    <cellStyle name="Normal 2 12 4" xfId="1299"/>
    <cellStyle name="Normal 2 13" xfId="46"/>
    <cellStyle name="Normal 2 13 2" xfId="892"/>
    <cellStyle name="Normal 2 13 2 2" xfId="1354"/>
    <cellStyle name="Normal 2 13 3" xfId="1353"/>
    <cellStyle name="Normal 2 14" xfId="893"/>
    <cellStyle name="Normal 2 15" xfId="894"/>
    <cellStyle name="Normal 2 16" xfId="895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3" xfId="900"/>
    <cellStyle name="Normal 2 3 2" xfId="901"/>
    <cellStyle name="Normal 2 3 3" xfId="1315"/>
    <cellStyle name="Normal 2 4" xfId="902"/>
    <cellStyle name="Normal 2 4 2" xfId="903"/>
    <cellStyle name="Normal 2 4 3" xfId="904"/>
    <cellStyle name="Normal 2 5" xfId="7"/>
    <cellStyle name="Normal 2 5 2" xfId="49"/>
    <cellStyle name="Normal 2 5 2 2 2" xfId="1342"/>
    <cellStyle name="Normal 2 5 3" xfId="1301"/>
    <cellStyle name="Normal 2 6" xfId="905"/>
    <cellStyle name="Normal 2 6 2" xfId="906"/>
    <cellStyle name="Normal 2 7" xfId="907"/>
    <cellStyle name="Normal 2 7 2" xfId="908"/>
    <cellStyle name="Normal 2 8" xfId="909"/>
    <cellStyle name="Normal 2 8 2" xfId="910"/>
    <cellStyle name="Normal 2 9" xfId="911"/>
    <cellStyle name="Normal 2 9 2" xfId="912"/>
    <cellStyle name="Normal 2_Aneks-30.09.2008" xfId="913"/>
    <cellStyle name="Normal 20" xfId="914"/>
    <cellStyle name="Normal 20 2" xfId="39"/>
    <cellStyle name="Normal 20 3" xfId="1188"/>
    <cellStyle name="Normal 20 4" xfId="1316"/>
    <cellStyle name="Normal 21" xfId="915"/>
    <cellStyle name="Normal 21 2" xfId="12"/>
    <cellStyle name="Normal 21 2 2" xfId="916"/>
    <cellStyle name="Normal 21 3" xfId="1189"/>
    <cellStyle name="Normal 21 4" xfId="1284"/>
    <cellStyle name="Normal 22" xfId="917"/>
    <cellStyle name="Normal 22 2" xfId="13"/>
    <cellStyle name="Normal 22 2 2" xfId="1190"/>
    <cellStyle name="Normal 23" xfId="918"/>
    <cellStyle name="Normal 23 2" xfId="1191"/>
    <cellStyle name="Normal 23 2 2" xfId="1192"/>
    <cellStyle name="Normal 23 2 3" xfId="1285"/>
    <cellStyle name="Normal 23 2 4" xfId="1286"/>
    <cellStyle name="Normal 23 3" xfId="1317"/>
    <cellStyle name="Normal 24" xfId="919"/>
    <cellStyle name="Normal 24 2" xfId="920"/>
    <cellStyle name="Normal 24 2 2" xfId="921"/>
    <cellStyle name="Normal 24 2 2 2" xfId="1336"/>
    <cellStyle name="Normal 24 2 3 2" xfId="1348"/>
    <cellStyle name="Normal 24 2 4" xfId="1347"/>
    <cellStyle name="Normal 24 3" xfId="14"/>
    <cellStyle name="Normal 25" xfId="922"/>
    <cellStyle name="Normal 26" xfId="923"/>
    <cellStyle name="Normal 26 2" xfId="15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1 3" xfId="1356"/>
    <cellStyle name="Normal 32" xfId="45"/>
    <cellStyle name="Normal 32 2" xfId="21"/>
    <cellStyle name="Normal 32 2 2" xfId="1196"/>
    <cellStyle name="Normal 33" xfId="42"/>
    <cellStyle name="Normal 33 2" xfId="23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4" xfId="948"/>
    <cellStyle name="Normal 4 10" xfId="949"/>
    <cellStyle name="Normal 4 11" xfId="950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1" xfId="961"/>
    <cellStyle name="Normal 41 2" xfId="29"/>
    <cellStyle name="Normal 42" xfId="962"/>
    <cellStyle name="Normal 42 2" xfId="30"/>
    <cellStyle name="Normal 43" xfId="963"/>
    <cellStyle name="Normal 43 2" xfId="1198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7 2" xfId="1355"/>
    <cellStyle name="Normal 68" xfId="1176"/>
    <cellStyle name="Normal 68 2" xfId="1290"/>
    <cellStyle name="Normal 69" xfId="1203"/>
    <cellStyle name="Normal 7" xfId="1009"/>
    <cellStyle name="Normal 7 10" xfId="3"/>
    <cellStyle name="Normal 7 10 2" xfId="1302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1" xfId="1257"/>
    <cellStyle name="Normal 71 2" xfId="1338"/>
    <cellStyle name="Normal 72" xfId="1258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_X tabela- naselenie mesecni primanja" xfId="1345"/>
    <cellStyle name="normální_List1" xfId="1036"/>
    <cellStyle name="Note 10" xfId="1037"/>
    <cellStyle name="Note 11" xfId="1038"/>
    <cellStyle name="Note 12" xfId="1039"/>
    <cellStyle name="Note 13" xfId="1040"/>
    <cellStyle name="Note 14" xfId="1041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3" xfId="1050"/>
    <cellStyle name="Note 4" xfId="1051"/>
    <cellStyle name="Note 5" xfId="1052"/>
    <cellStyle name="Note 6" xfId="1053"/>
    <cellStyle name="Note 7" xfId="1054"/>
    <cellStyle name="Note 8" xfId="1055"/>
    <cellStyle name="Note 9" xfId="1056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46"/>
    <cellStyle name="Percent 10 3" xfId="1205"/>
    <cellStyle name="Percent 11" xfId="1079"/>
    <cellStyle name="Percent 12" xfId="1080"/>
    <cellStyle name="Percent 12 2" xfId="1206"/>
    <cellStyle name="Percent 13" xfId="1081"/>
    <cellStyle name="Percent 13 2" xfId="1292"/>
    <cellStyle name="Percent 14" xfId="1293"/>
    <cellStyle name="Percent 15" xfId="1294"/>
    <cellStyle name="Percent 16" xfId="1295"/>
    <cellStyle name="Percent 2" xfId="1082"/>
    <cellStyle name="Percent 2 2" xfId="1083"/>
    <cellStyle name="Percent 2 2 2" xfId="37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7 4" xfId="1357"/>
    <cellStyle name="Percent 2 8" xfId="1090"/>
    <cellStyle name="Percent 2 9" xfId="1209"/>
    <cellStyle name="Percent 20" xfId="1343"/>
    <cellStyle name="Percent 3" xfId="41"/>
    <cellStyle name="Percent 3 2" xfId="1092"/>
    <cellStyle name="Percent 3 2 2" xfId="1093"/>
    <cellStyle name="Percent 3 3" xfId="1210"/>
    <cellStyle name="Percent 3 4" xfId="1091"/>
    <cellStyle name="Percent 4" xfId="34"/>
    <cellStyle name="Percent 4 2" xfId="1094"/>
    <cellStyle name="Percent 4 2 2" xfId="1211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4" xfId="1321"/>
    <cellStyle name="Percent 6" xfId="1100"/>
    <cellStyle name="Percent 6 2" xfId="1101"/>
    <cellStyle name="Percent 6 2 2" xfId="1102"/>
    <cellStyle name="Percent 6 3" xfId="1103"/>
    <cellStyle name="Percent 6 4" xfId="1322"/>
    <cellStyle name="Percent 7" xfId="1104"/>
    <cellStyle name="Percent 7 2" xfId="1213"/>
    <cellStyle name="Percent 7 3" xfId="1323"/>
    <cellStyle name="Percent 8" xfId="1105"/>
    <cellStyle name="Percent 8 2" xfId="1214"/>
    <cellStyle name="Percent 8 3" xfId="1324"/>
    <cellStyle name="Percent 9" xfId="1106"/>
    <cellStyle name="Percent 9 2" xfId="1215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Запирка 2" xfId="1174"/>
    <cellStyle name="Процент 2" xfId="1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~1/oliverap/LOCALS~1/Temp/HS/Hs_2004/uvoz_2004/nafta_2004/U_98_defin_2002_1-6_2004_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M/Desktop/Kamaten%20rizik%2030.09.2015/Rizik%20od%20kamatni%20stapki_rabotno_30.09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Istrazuvanje/DanicaU/External%20sektor/informacii/kvartalni/2006/Q4-2006/Q4.2006_finansiski%20pazari/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агодлива Стопанска СК"/>
      <sheetName val="Варијабилна Стопанска СК"/>
      <sheetName val="Фиксна Стопанска СК"/>
      <sheetName val="Вкупно Стопанска СК"/>
      <sheetName val="Прилагодлива Шпаркасе"/>
      <sheetName val="Варијабилна Шпаркасе"/>
      <sheetName val="Фиксна Шпаркасе"/>
      <sheetName val="Вкупно Шпаркасе"/>
      <sheetName val="Прилагодлива Халк"/>
      <sheetName val="Варијабилна Халк"/>
      <sheetName val="Фиксна Халк"/>
      <sheetName val="Вкупно Халк"/>
      <sheetName val="Прилагодлива УНИ"/>
      <sheetName val="Варијабилна УНИ"/>
      <sheetName val="Фиксна УНИ"/>
      <sheetName val="Вкупно УНИ"/>
      <sheetName val="Прилагодлива ТТК"/>
      <sheetName val="Варијабилна ТТК"/>
      <sheetName val="Фиксна ТТК"/>
      <sheetName val="Вкупно ТТК"/>
      <sheetName val="Прилагодлива Стопанска БТ"/>
      <sheetName val="Варијабилна Стопанска БТ"/>
      <sheetName val="Фиксна Стопанска БТ"/>
      <sheetName val="Вкупно Стопанска БТ"/>
      <sheetName val="Прилагодлива "/>
      <sheetName val="Варијабилна "/>
      <sheetName val="Фиксна"/>
      <sheetName val="Вкупно Поштенска"/>
      <sheetName val="Прилагодлива Охридска"/>
      <sheetName val="Варијабилна Охридска"/>
      <sheetName val="Фиксна Охридска"/>
      <sheetName val="Вкупно Охридска"/>
      <sheetName val="Прилагодлива НЛБ Тутунска"/>
      <sheetName val="Варијабилна НЛБ Тутунска"/>
      <sheetName val="Фиксна НЛБ Тутунска "/>
      <sheetName val="Вкупно НЛБ Тутунска"/>
      <sheetName val="Варијабилна МБПР"/>
      <sheetName val="Фиксна МБПР"/>
      <sheetName val="Вкупно МБПР"/>
      <sheetName val="Прилагодлива Комерцијална"/>
      <sheetName val="Варијабилна Комерцијална"/>
      <sheetName val="Фиксна Комерцијална"/>
      <sheetName val="Вкупно Комерцијална"/>
      <sheetName val="Прилагодлива Капитал"/>
      <sheetName val="Варијабилна Капитал"/>
      <sheetName val="Фиксна Капитал"/>
      <sheetName val="Вкупно Капитал"/>
      <sheetName val="Прилагодлива Прокредит "/>
      <sheetName val="Варијабилна Прокредит"/>
      <sheetName val="Фиксна Прокредит"/>
      <sheetName val="Вкупно Прокредит"/>
      <sheetName val="Прилагодлива Еуростандард"/>
      <sheetName val="Варијабилна Еуростандард"/>
      <sheetName val="Фиксна Еуростандард"/>
      <sheetName val="Вкупно Еуростандард "/>
      <sheetName val="Прилагодлива ЦКБ"/>
      <sheetName val="Варијабилна ЦКБ"/>
      <sheetName val="Фиксна ЦКБ"/>
      <sheetName val="Вкупно ЦКБ"/>
      <sheetName val="Прилагодлива АЛФА"/>
      <sheetName val="Варијабилна АЛФА"/>
      <sheetName val="Фиксна АЛФА"/>
      <sheetName val="Вкупно АЛФА"/>
      <sheetName val="Агрегирање Фиксна"/>
      <sheetName val="Агрегирање Варијабилна"/>
      <sheetName val="Агрегирање Прилагодлива"/>
      <sheetName val="Агрегирање ВКУПНО(30.09.2015)"/>
      <sheetName val="Нето-пондерирана вредност"/>
      <sheetName val="Анекс - каматен ризик (2)"/>
      <sheetName val="Рочност"/>
      <sheetName val="Структура 1"/>
      <sheetName val="Структура каматочувствителни"/>
      <sheetName val="Структура 2"/>
      <sheetName val="Јаз средства обврски"/>
      <sheetName val="Frekfencija na promena na ks"/>
      <sheetName val="Големи банки ФИКСНА"/>
      <sheetName val="Големи банки ВАРИЈАБИЛНА"/>
      <sheetName val="Големи банки ПРИЛАГОДЛИВА"/>
      <sheetName val="Средни банки ФИКСНА"/>
      <sheetName val="Средни банки ВАРИЈАБИЛНА"/>
      <sheetName val="Средни банки ПРИЛАГОДЛИВА"/>
      <sheetName val="Мали банки ФИКСНА"/>
      <sheetName val="Мали банки ВАРИЈАБИЛНА"/>
      <sheetName val="Мали банки ПРИЛАГОДЛИВА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7">
          <cell r="P27">
            <v>149077803.99000004</v>
          </cell>
        </row>
        <row r="41">
          <cell r="P41">
            <v>82077056.890000015</v>
          </cell>
        </row>
        <row r="42">
          <cell r="P42">
            <v>67000747.099999994</v>
          </cell>
        </row>
        <row r="52">
          <cell r="P52">
            <v>-242.39999999998508</v>
          </cell>
        </row>
        <row r="53">
          <cell r="P53">
            <v>67000504.699999988</v>
          </cell>
        </row>
        <row r="56">
          <cell r="N56">
            <v>2290982.6845339998</v>
          </cell>
        </row>
      </sheetData>
      <sheetData sheetId="64">
        <row r="27">
          <cell r="P27">
            <v>22980261.540000003</v>
          </cell>
        </row>
        <row r="41">
          <cell r="P41">
            <v>11510113.379999999</v>
          </cell>
        </row>
        <row r="42">
          <cell r="P42">
            <v>11470148.159999998</v>
          </cell>
        </row>
        <row r="53">
          <cell r="P53">
            <v>11470148.159999998</v>
          </cell>
        </row>
        <row r="56">
          <cell r="N56">
            <v>23144.787779999999</v>
          </cell>
        </row>
      </sheetData>
      <sheetData sheetId="65">
        <row r="27">
          <cell r="P27">
            <v>168841280.76000002</v>
          </cell>
        </row>
        <row r="41">
          <cell r="P41">
            <v>241386933.18000004</v>
          </cell>
        </row>
        <row r="42">
          <cell r="P42">
            <v>-72545652.420000017</v>
          </cell>
        </row>
        <row r="53">
          <cell r="P53">
            <v>-72545652.420000017</v>
          </cell>
        </row>
        <row r="56">
          <cell r="N56">
            <v>672407.933709</v>
          </cell>
        </row>
      </sheetData>
      <sheetData sheetId="66"/>
      <sheetData sheetId="67">
        <row r="4">
          <cell r="O4">
            <v>30536.582999999999</v>
          </cell>
        </row>
        <row r="5">
          <cell r="O5">
            <v>1934.5836099999999</v>
          </cell>
        </row>
        <row r="6">
          <cell r="O6">
            <v>14958.733839999999</v>
          </cell>
        </row>
        <row r="7">
          <cell r="O7">
            <v>47429.900450000001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>
        <row r="27">
          <cell r="Q27">
            <v>99868957.74000001</v>
          </cell>
        </row>
        <row r="41">
          <cell r="Q41">
            <v>47543339.820000008</v>
          </cell>
        </row>
        <row r="42">
          <cell r="Q42">
            <v>52325617.920000002</v>
          </cell>
        </row>
        <row r="52">
          <cell r="Q52">
            <v>-242.39999999998508</v>
          </cell>
        </row>
        <row r="53">
          <cell r="Q53">
            <v>52325375.519999996</v>
          </cell>
        </row>
        <row r="55">
          <cell r="Q55">
            <v>2011580.248408</v>
          </cell>
        </row>
      </sheetData>
      <sheetData sheetId="76">
        <row r="27">
          <cell r="Q27">
            <v>14688946.98</v>
          </cell>
        </row>
        <row r="41">
          <cell r="Q41">
            <v>6910408.0199999996</v>
          </cell>
        </row>
        <row r="42">
          <cell r="Q42">
            <v>7778538.96</v>
          </cell>
        </row>
        <row r="52">
          <cell r="Q52">
            <v>0</v>
          </cell>
        </row>
        <row r="53">
          <cell r="Q53">
            <v>7778538.96</v>
          </cell>
        </row>
        <row r="56">
          <cell r="Q56">
            <v>16843.192383999998</v>
          </cell>
        </row>
      </sheetData>
      <sheetData sheetId="77">
        <row r="27">
          <cell r="Q27">
            <v>115569086.26999998</v>
          </cell>
        </row>
        <row r="41">
          <cell r="Q41">
            <v>177382044.05000001</v>
          </cell>
        </row>
        <row r="42">
          <cell r="Q42">
            <v>-61812957.780000001</v>
          </cell>
        </row>
        <row r="52">
          <cell r="Q52">
            <v>0</v>
          </cell>
        </row>
        <row r="53">
          <cell r="Q53">
            <v>-61812957.780000001</v>
          </cell>
        </row>
        <row r="56">
          <cell r="Q56">
            <v>161892.117872</v>
          </cell>
        </row>
      </sheetData>
      <sheetData sheetId="78">
        <row r="27">
          <cell r="Q27">
            <v>45635654.640000001</v>
          </cell>
        </row>
        <row r="41">
          <cell r="Q41">
            <v>32248421.930000003</v>
          </cell>
        </row>
        <row r="42">
          <cell r="Q42">
            <v>13387232.709999999</v>
          </cell>
        </row>
        <row r="52">
          <cell r="Q52">
            <v>0</v>
          </cell>
        </row>
        <row r="53">
          <cell r="Q53">
            <v>13387232.709999999</v>
          </cell>
        </row>
        <row r="56">
          <cell r="Q56">
            <v>230437.31813599984</v>
          </cell>
        </row>
      </sheetData>
      <sheetData sheetId="79">
        <row r="27">
          <cell r="Q27">
            <v>8079108.9700000007</v>
          </cell>
        </row>
        <row r="41">
          <cell r="Q41">
            <v>4291231.8600000003</v>
          </cell>
        </row>
        <row r="42">
          <cell r="Q42">
            <v>3787877.1100000003</v>
          </cell>
        </row>
        <row r="52">
          <cell r="Q52">
            <v>0</v>
          </cell>
        </row>
        <row r="53">
          <cell r="Q53">
            <v>3787877.1100000003</v>
          </cell>
        </row>
        <row r="56">
          <cell r="Q56">
            <v>6943.5277540000006</v>
          </cell>
        </row>
      </sheetData>
      <sheetData sheetId="80">
        <row r="27">
          <cell r="Q27">
            <v>47242281.049999997</v>
          </cell>
        </row>
        <row r="41">
          <cell r="Q41">
            <v>54669267.75</v>
          </cell>
        </row>
        <row r="42">
          <cell r="Q42">
            <v>-7426986.700000002</v>
          </cell>
        </row>
        <row r="52">
          <cell r="Q52">
            <v>0</v>
          </cell>
        </row>
        <row r="53">
          <cell r="Q53">
            <v>-7426986.700000002</v>
          </cell>
        </row>
        <row r="56">
          <cell r="Q56">
            <v>524630.817881</v>
          </cell>
        </row>
      </sheetData>
      <sheetData sheetId="81">
        <row r="27">
          <cell r="Q27">
            <v>3573191.6100000003</v>
          </cell>
        </row>
        <row r="41">
          <cell r="Q41">
            <v>2285295.14</v>
          </cell>
        </row>
        <row r="42">
          <cell r="Q42">
            <v>1287896.4699999997</v>
          </cell>
        </row>
        <row r="52">
          <cell r="Q52">
            <v>0</v>
          </cell>
        </row>
        <row r="53">
          <cell r="Q53">
            <v>1287896.4699999997</v>
          </cell>
        </row>
        <row r="56">
          <cell r="Q56">
            <v>48965.117989999999</v>
          </cell>
        </row>
      </sheetData>
      <sheetData sheetId="82">
        <row r="27">
          <cell r="Q27">
            <v>212205.59</v>
          </cell>
        </row>
        <row r="41">
          <cell r="Q41">
            <v>308473.5</v>
          </cell>
        </row>
        <row r="42">
          <cell r="Q42">
            <v>-96267.910000000018</v>
          </cell>
        </row>
        <row r="52">
          <cell r="Q52">
            <v>0</v>
          </cell>
        </row>
        <row r="53">
          <cell r="Q53">
            <v>-96267.910000000018</v>
          </cell>
        </row>
        <row r="56">
          <cell r="Q56">
            <v>-641.93235800000014</v>
          </cell>
        </row>
      </sheetData>
      <sheetData sheetId="83">
        <row r="27">
          <cell r="Q27">
            <v>6029913.4400000004</v>
          </cell>
        </row>
        <row r="41">
          <cell r="Q41">
            <v>9335621.379999999</v>
          </cell>
        </row>
        <row r="42">
          <cell r="Q42">
            <v>-3305707.94</v>
          </cell>
        </row>
        <row r="52">
          <cell r="Q52">
            <v>0</v>
          </cell>
        </row>
        <row r="53">
          <cell r="Q53">
            <v>-3305707.94</v>
          </cell>
        </row>
        <row r="56">
          <cell r="N56">
            <v>-14115.002044000003</v>
          </cell>
        </row>
      </sheetData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3"/>
  <sheetViews>
    <sheetView tabSelected="1" zoomScaleNormal="100" workbookViewId="0">
      <pane xSplit="5" ySplit="6" topLeftCell="F7" activePane="bottomRight" state="frozen"/>
      <selection activeCell="D1" sqref="D1"/>
      <selection pane="topRight" activeCell="F1" sqref="F1"/>
      <selection pane="bottomLeft" activeCell="D7" sqref="D7"/>
      <selection pane="bottomRight"/>
    </sheetView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1050" t="s">
        <v>212</v>
      </c>
    </row>
    <row r="2" spans="2:14" ht="12.75" customHeight="1">
      <c r="C2" s="2030" t="s">
        <v>213</v>
      </c>
      <c r="D2" s="2030"/>
      <c r="E2" s="2030"/>
      <c r="F2" s="2030"/>
      <c r="G2" s="2030"/>
      <c r="H2" s="2030"/>
      <c r="I2" s="2030"/>
      <c r="J2" s="2030"/>
      <c r="K2" s="2030"/>
      <c r="L2" s="2030"/>
      <c r="M2" s="2030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31" t="s">
        <v>38</v>
      </c>
      <c r="M4" s="2031"/>
    </row>
    <row r="5" spans="2:14" ht="13.15" customHeight="1" thickBot="1">
      <c r="B5" s="2032" t="s">
        <v>214</v>
      </c>
      <c r="C5" s="2033"/>
      <c r="D5" s="2033"/>
      <c r="E5" s="2034"/>
      <c r="F5" s="2038" t="s">
        <v>372</v>
      </c>
      <c r="G5" s="2039"/>
      <c r="H5" s="2039"/>
      <c r="I5" s="2039"/>
      <c r="J5" s="2038" t="s">
        <v>382</v>
      </c>
      <c r="K5" s="2039"/>
      <c r="L5" s="2039"/>
      <c r="M5" s="2040"/>
    </row>
    <row r="6" spans="2:14" ht="27" customHeight="1" thickBot="1">
      <c r="B6" s="2035"/>
      <c r="C6" s="2036"/>
      <c r="D6" s="2036"/>
      <c r="E6" s="2037"/>
      <c r="F6" s="1052" t="s">
        <v>33</v>
      </c>
      <c r="G6" s="1053" t="s">
        <v>34</v>
      </c>
      <c r="H6" s="1055" t="s">
        <v>35</v>
      </c>
      <c r="I6" s="1056" t="s">
        <v>22</v>
      </c>
      <c r="J6" s="1052" t="s">
        <v>33</v>
      </c>
      <c r="K6" s="1053" t="s">
        <v>34</v>
      </c>
      <c r="L6" s="1055" t="s">
        <v>35</v>
      </c>
      <c r="M6" s="1056" t="s">
        <v>22</v>
      </c>
    </row>
    <row r="7" spans="2:14" s="12" customFormat="1" ht="14.45" customHeight="1" thickBot="1">
      <c r="B7" s="2041" t="s">
        <v>215</v>
      </c>
      <c r="C7" s="2042"/>
      <c r="D7" s="2042"/>
      <c r="E7" s="2043"/>
      <c r="F7" s="1116">
        <v>26132.653999999999</v>
      </c>
      <c r="G7" s="1151">
        <v>9328.5390000000007</v>
      </c>
      <c r="H7" s="1054">
        <v>1090.271</v>
      </c>
      <c r="I7" s="954">
        <v>36551.464</v>
      </c>
      <c r="J7" s="7">
        <v>26618.276000000002</v>
      </c>
      <c r="K7" s="8">
        <v>10203.642</v>
      </c>
      <c r="L7" s="9">
        <v>1484.288</v>
      </c>
      <c r="M7" s="10">
        <v>38306.205999999998</v>
      </c>
      <c r="N7" s="11"/>
    </row>
    <row r="8" spans="2:14" ht="12.75" customHeight="1">
      <c r="B8" s="1945" t="s">
        <v>216</v>
      </c>
      <c r="C8" s="1946"/>
      <c r="D8" s="1946"/>
      <c r="E8" s="1947"/>
      <c r="F8" s="1117">
        <v>13899.641</v>
      </c>
      <c r="G8" s="13">
        <v>6025.4210000000003</v>
      </c>
      <c r="H8" s="14">
        <v>606.04300000000001</v>
      </c>
      <c r="I8" s="955">
        <v>20531.105</v>
      </c>
      <c r="J8" s="15">
        <v>14696.129000000001</v>
      </c>
      <c r="K8" s="16">
        <v>6702.616</v>
      </c>
      <c r="L8" s="17">
        <v>1018.11</v>
      </c>
      <c r="M8" s="18">
        <v>22416.855</v>
      </c>
      <c r="N8" s="11"/>
    </row>
    <row r="9" spans="2:14" ht="12.75" customHeight="1">
      <c r="B9" s="1939" t="s">
        <v>217</v>
      </c>
      <c r="C9" s="1940"/>
      <c r="D9" s="1940"/>
      <c r="E9" s="1941"/>
      <c r="F9" s="1118">
        <v>2363.134</v>
      </c>
      <c r="G9" s="19">
        <v>710.12099999999998</v>
      </c>
      <c r="H9" s="20">
        <v>97.567999999999998</v>
      </c>
      <c r="I9" s="956">
        <v>3170.8229999999999</v>
      </c>
      <c r="J9" s="21">
        <v>2138.1729999999998</v>
      </c>
      <c r="K9" s="22">
        <v>703.68200000000002</v>
      </c>
      <c r="L9" s="23">
        <v>95.655000000000001</v>
      </c>
      <c r="M9" s="24">
        <v>2937.51</v>
      </c>
      <c r="N9" s="11"/>
    </row>
    <row r="10" spans="2:14" ht="12.75" customHeight="1">
      <c r="B10" s="1939" t="s">
        <v>218</v>
      </c>
      <c r="C10" s="1940"/>
      <c r="D10" s="1940"/>
      <c r="E10" s="1941"/>
      <c r="F10" s="1118">
        <v>17.145</v>
      </c>
      <c r="G10" s="19">
        <v>0.70899999999999996</v>
      </c>
      <c r="H10" s="20">
        <v>0.442</v>
      </c>
      <c r="I10" s="956">
        <v>18.295999999999999</v>
      </c>
      <c r="J10" s="21">
        <v>12.888999999999999</v>
      </c>
      <c r="K10" s="22">
        <v>0.89400000000000002</v>
      </c>
      <c r="L10" s="23">
        <v>0</v>
      </c>
      <c r="M10" s="24">
        <v>13.782999999999999</v>
      </c>
      <c r="N10" s="11"/>
    </row>
    <row r="11" spans="2:14" ht="13.9" customHeight="1" thickBot="1">
      <c r="B11" s="1942" t="s">
        <v>219</v>
      </c>
      <c r="C11" s="1943"/>
      <c r="D11" s="1943"/>
      <c r="E11" s="1944"/>
      <c r="F11" s="1119">
        <v>9852.7340000000004</v>
      </c>
      <c r="G11" s="25">
        <v>2592.288</v>
      </c>
      <c r="H11" s="26">
        <v>386.21800000000002</v>
      </c>
      <c r="I11" s="957">
        <v>12831.24</v>
      </c>
      <c r="J11" s="27">
        <v>9771.0849999999991</v>
      </c>
      <c r="K11" s="28">
        <v>2796.45</v>
      </c>
      <c r="L11" s="29">
        <v>370.52300000000002</v>
      </c>
      <c r="M11" s="30">
        <v>12938.058000000001</v>
      </c>
      <c r="N11" s="11"/>
    </row>
    <row r="12" spans="2:14" s="12" customFormat="1" ht="12.75" customHeight="1" thickBot="1">
      <c r="B12" s="2044" t="s">
        <v>220</v>
      </c>
      <c r="C12" s="2045"/>
      <c r="D12" s="2045"/>
      <c r="E12" s="2046"/>
      <c r="F12" s="173">
        <v>680.27</v>
      </c>
      <c r="G12" s="32">
        <v>93.408000000000001</v>
      </c>
      <c r="H12" s="33">
        <v>7.54</v>
      </c>
      <c r="I12" s="958">
        <v>781.21799999999996</v>
      </c>
      <c r="J12" s="7">
        <v>689.67700000000002</v>
      </c>
      <c r="K12" s="8">
        <v>57.271999999999998</v>
      </c>
      <c r="L12" s="9">
        <v>8.0310000000000006</v>
      </c>
      <c r="M12" s="10">
        <v>754.98</v>
      </c>
      <c r="N12" s="11"/>
    </row>
    <row r="13" spans="2:14" ht="12.75" customHeight="1">
      <c r="B13" s="1945" t="s">
        <v>221</v>
      </c>
      <c r="C13" s="1946"/>
      <c r="D13" s="1946"/>
      <c r="E13" s="1947"/>
      <c r="F13" s="1117">
        <v>349.17</v>
      </c>
      <c r="G13" s="13">
        <v>13.414</v>
      </c>
      <c r="H13" s="14">
        <v>7.54</v>
      </c>
      <c r="I13" s="955">
        <v>370.12400000000002</v>
      </c>
      <c r="J13" s="15">
        <v>352.21499999999997</v>
      </c>
      <c r="K13" s="16">
        <v>13.284000000000001</v>
      </c>
      <c r="L13" s="17">
        <v>8.0310000000000006</v>
      </c>
      <c r="M13" s="18">
        <v>373.53</v>
      </c>
      <c r="N13" s="11"/>
    </row>
    <row r="14" spans="2:14" ht="12.75" customHeight="1">
      <c r="B14" s="1939" t="s">
        <v>222</v>
      </c>
      <c r="C14" s="1940"/>
      <c r="D14" s="1940"/>
      <c r="E14" s="1941"/>
      <c r="F14" s="1118">
        <v>324.774</v>
      </c>
      <c r="G14" s="19">
        <v>0</v>
      </c>
      <c r="H14" s="20">
        <v>0</v>
      </c>
      <c r="I14" s="956">
        <v>324.774</v>
      </c>
      <c r="J14" s="21">
        <v>322.959</v>
      </c>
      <c r="K14" s="22">
        <v>0</v>
      </c>
      <c r="L14" s="23">
        <v>0</v>
      </c>
      <c r="M14" s="24">
        <v>322.959</v>
      </c>
      <c r="N14" s="11"/>
    </row>
    <row r="15" spans="2:14" ht="12.75" customHeight="1" thickBot="1">
      <c r="B15" s="1957" t="s">
        <v>223</v>
      </c>
      <c r="C15" s="1958"/>
      <c r="D15" s="1958"/>
      <c r="E15" s="1959"/>
      <c r="F15" s="1120">
        <v>6.3259999999999996</v>
      </c>
      <c r="G15" s="34">
        <v>79.994</v>
      </c>
      <c r="H15" s="35">
        <v>0</v>
      </c>
      <c r="I15" s="959">
        <v>86.32</v>
      </c>
      <c r="J15" s="27">
        <v>14.503</v>
      </c>
      <c r="K15" s="28">
        <v>43.988</v>
      </c>
      <c r="L15" s="29">
        <v>0</v>
      </c>
      <c r="M15" s="30">
        <v>58.491</v>
      </c>
      <c r="N15" s="11"/>
    </row>
    <row r="16" spans="2:14" s="12" customFormat="1" ht="12.75" customHeight="1" thickBot="1">
      <c r="B16" s="2044" t="s">
        <v>224</v>
      </c>
      <c r="C16" s="2045"/>
      <c r="D16" s="2045"/>
      <c r="E16" s="2046"/>
      <c r="F16" s="1121">
        <v>0</v>
      </c>
      <c r="G16" s="37">
        <v>2.633</v>
      </c>
      <c r="H16" s="33">
        <v>0</v>
      </c>
      <c r="I16" s="960">
        <v>2.633</v>
      </c>
      <c r="J16" s="7">
        <v>0</v>
      </c>
      <c r="K16" s="8">
        <v>4.9050000000000002</v>
      </c>
      <c r="L16" s="9">
        <v>0</v>
      </c>
      <c r="M16" s="10">
        <v>4.9050000000000002</v>
      </c>
      <c r="N16" s="11"/>
    </row>
    <row r="17" spans="2:14" ht="15" customHeight="1" thickBot="1">
      <c r="B17" s="2047" t="s">
        <v>225</v>
      </c>
      <c r="C17" s="2048"/>
      <c r="D17" s="2048"/>
      <c r="E17" s="2049"/>
      <c r="F17" s="1122">
        <v>0</v>
      </c>
      <c r="G17" s="38">
        <v>2.633</v>
      </c>
      <c r="H17" s="39">
        <v>0</v>
      </c>
      <c r="I17" s="961">
        <v>2.633</v>
      </c>
      <c r="J17" s="40">
        <v>0</v>
      </c>
      <c r="K17" s="41">
        <v>4.9050000000000002</v>
      </c>
      <c r="L17" s="42">
        <v>0</v>
      </c>
      <c r="M17" s="43">
        <v>4.9050000000000002</v>
      </c>
      <c r="N17" s="11"/>
    </row>
    <row r="18" spans="2:14" s="12" customFormat="1" ht="26.25" customHeight="1" thickBot="1">
      <c r="B18" s="2010" t="s">
        <v>226</v>
      </c>
      <c r="C18" s="2011"/>
      <c r="D18" s="2011"/>
      <c r="E18" s="2012"/>
      <c r="F18" s="1123">
        <v>0</v>
      </c>
      <c r="G18" s="44">
        <v>0</v>
      </c>
      <c r="H18" s="45">
        <v>0</v>
      </c>
      <c r="I18" s="46">
        <v>0</v>
      </c>
      <c r="J18" s="7">
        <v>0</v>
      </c>
      <c r="K18" s="8">
        <v>0</v>
      </c>
      <c r="L18" s="9">
        <v>0</v>
      </c>
      <c r="M18" s="10">
        <v>0</v>
      </c>
      <c r="N18" s="11"/>
    </row>
    <row r="19" spans="2:14" s="12" customFormat="1" ht="12.75" customHeight="1" thickBot="1">
      <c r="B19" s="2016" t="s">
        <v>227</v>
      </c>
      <c r="C19" s="2017"/>
      <c r="D19" s="2017"/>
      <c r="E19" s="2018"/>
      <c r="F19" s="1124">
        <v>5.1999999999999998E-2</v>
      </c>
      <c r="G19" s="47">
        <v>0</v>
      </c>
      <c r="H19" s="48">
        <v>0</v>
      </c>
      <c r="I19" s="49">
        <v>5.1999999999999998E-2</v>
      </c>
      <c r="J19" s="7">
        <v>0.27300000000000002</v>
      </c>
      <c r="K19" s="8">
        <v>0</v>
      </c>
      <c r="L19" s="9">
        <v>0</v>
      </c>
      <c r="M19" s="10">
        <v>0.27300000000000002</v>
      </c>
      <c r="N19" s="11"/>
    </row>
    <row r="20" spans="2:14" s="12" customFormat="1" ht="15" customHeight="1" thickBot="1">
      <c r="B20" s="2010" t="s">
        <v>228</v>
      </c>
      <c r="C20" s="2011"/>
      <c r="D20" s="2011"/>
      <c r="E20" s="2012"/>
      <c r="F20" s="1123">
        <v>3.2389999999999999</v>
      </c>
      <c r="G20" s="44">
        <v>6960.5230000000001</v>
      </c>
      <c r="H20" s="45">
        <v>0</v>
      </c>
      <c r="I20" s="46">
        <v>6963.7619999999997</v>
      </c>
      <c r="J20" s="7">
        <v>3.2480000000000002</v>
      </c>
      <c r="K20" s="8">
        <v>6851.2539999999999</v>
      </c>
      <c r="L20" s="9">
        <v>0</v>
      </c>
      <c r="M20" s="10">
        <v>6854.5020000000004</v>
      </c>
      <c r="N20" s="11"/>
    </row>
    <row r="21" spans="2:14" ht="12.75" customHeight="1">
      <c r="B21" s="2019" t="s">
        <v>229</v>
      </c>
      <c r="C21" s="2020"/>
      <c r="D21" s="2020"/>
      <c r="E21" s="2021"/>
      <c r="F21" s="1125">
        <v>0</v>
      </c>
      <c r="G21" s="50">
        <v>2350.0030000000002</v>
      </c>
      <c r="H21" s="51">
        <v>0</v>
      </c>
      <c r="I21" s="962">
        <v>2350.0030000000002</v>
      </c>
      <c r="J21" s="21">
        <v>0</v>
      </c>
      <c r="K21" s="22">
        <v>2227.7959999999998</v>
      </c>
      <c r="L21" s="23">
        <v>0</v>
      </c>
      <c r="M21" s="24">
        <v>2227.7959999999998</v>
      </c>
      <c r="N21" s="11"/>
    </row>
    <row r="22" spans="2:14" ht="12.75" customHeight="1">
      <c r="B22" s="1986" t="s">
        <v>230</v>
      </c>
      <c r="C22" s="1979"/>
      <c r="D22" s="1979"/>
      <c r="E22" s="1980"/>
      <c r="F22" s="1126">
        <v>0</v>
      </c>
      <c r="G22" s="52">
        <v>3755.1329999999998</v>
      </c>
      <c r="H22" s="53">
        <v>0</v>
      </c>
      <c r="I22" s="963">
        <v>3755.1329999999998</v>
      </c>
      <c r="J22" s="21">
        <v>0</v>
      </c>
      <c r="K22" s="22">
        <v>4540.46</v>
      </c>
      <c r="L22" s="23">
        <v>0</v>
      </c>
      <c r="M22" s="24">
        <v>4540.46</v>
      </c>
      <c r="N22" s="11"/>
    </row>
    <row r="23" spans="2:14" ht="12.75" customHeight="1" thickBot="1">
      <c r="B23" s="2022" t="s">
        <v>231</v>
      </c>
      <c r="C23" s="2023"/>
      <c r="D23" s="2023"/>
      <c r="E23" s="2024"/>
      <c r="F23" s="1127">
        <v>3.2389999999999999</v>
      </c>
      <c r="G23" s="52">
        <v>855.38699999999994</v>
      </c>
      <c r="H23" s="54">
        <v>0</v>
      </c>
      <c r="I23" s="963">
        <v>858.62599999999998</v>
      </c>
      <c r="J23" s="21">
        <v>3.2480000000000002</v>
      </c>
      <c r="K23" s="22">
        <v>82.998000000000005</v>
      </c>
      <c r="L23" s="23">
        <v>0</v>
      </c>
      <c r="M23" s="24">
        <v>86.245999999999995</v>
      </c>
      <c r="N23" s="11"/>
    </row>
    <row r="24" spans="2:14" s="12" customFormat="1" ht="15" customHeight="1" thickBot="1">
      <c r="B24" s="2010" t="s">
        <v>232</v>
      </c>
      <c r="C24" s="2011"/>
      <c r="D24" s="2011"/>
      <c r="E24" s="2012"/>
      <c r="F24" s="1123">
        <v>43994.644999999997</v>
      </c>
      <c r="G24" s="44">
        <v>6869.4539999999997</v>
      </c>
      <c r="H24" s="45">
        <v>2782.1190000000001</v>
      </c>
      <c r="I24" s="46">
        <v>53646.218000000001</v>
      </c>
      <c r="J24" s="7">
        <v>41140.695</v>
      </c>
      <c r="K24" s="8">
        <v>6971.1689999999999</v>
      </c>
      <c r="L24" s="9">
        <v>2780.59</v>
      </c>
      <c r="M24" s="10">
        <v>50892.453999999998</v>
      </c>
      <c r="N24" s="11"/>
    </row>
    <row r="25" spans="2:14" ht="12.75" customHeight="1">
      <c r="B25" s="1945" t="s">
        <v>233</v>
      </c>
      <c r="C25" s="1946"/>
      <c r="D25" s="1946"/>
      <c r="E25" s="1947"/>
      <c r="F25" s="1125">
        <v>13411.574000000001</v>
      </c>
      <c r="G25" s="50">
        <v>1880.692</v>
      </c>
      <c r="H25" s="51">
        <v>1252.249</v>
      </c>
      <c r="I25" s="962">
        <v>16544.514999999999</v>
      </c>
      <c r="J25" s="21">
        <v>13493.957</v>
      </c>
      <c r="K25" s="22">
        <v>1983.2180000000001</v>
      </c>
      <c r="L25" s="23">
        <v>1156.8030000000001</v>
      </c>
      <c r="M25" s="24">
        <v>16633.977999999999</v>
      </c>
      <c r="N25" s="11"/>
    </row>
    <row r="26" spans="2:14" ht="12.75" customHeight="1">
      <c r="B26" s="1939" t="s">
        <v>234</v>
      </c>
      <c r="C26" s="1940"/>
      <c r="D26" s="1940"/>
      <c r="E26" s="1941"/>
      <c r="F26" s="1126">
        <v>18285.136999999999</v>
      </c>
      <c r="G26" s="52">
        <v>2425.877</v>
      </c>
      <c r="H26" s="53">
        <v>998.74099999999999</v>
      </c>
      <c r="I26" s="963">
        <v>21709.755000000001</v>
      </c>
      <c r="J26" s="21">
        <v>17159.41</v>
      </c>
      <c r="K26" s="22">
        <v>2425.0909999999999</v>
      </c>
      <c r="L26" s="23">
        <v>1092.7190000000001</v>
      </c>
      <c r="M26" s="24">
        <v>20677.22</v>
      </c>
      <c r="N26" s="11"/>
    </row>
    <row r="27" spans="2:14" ht="12.75" customHeight="1">
      <c r="B27" s="1939" t="s">
        <v>235</v>
      </c>
      <c r="C27" s="1940"/>
      <c r="D27" s="1940"/>
      <c r="E27" s="1941"/>
      <c r="F27" s="1126">
        <v>12093.773999999999</v>
      </c>
      <c r="G27" s="52">
        <v>2353.7170000000001</v>
      </c>
      <c r="H27" s="53">
        <v>413.63900000000001</v>
      </c>
      <c r="I27" s="963">
        <v>14861.13</v>
      </c>
      <c r="J27" s="21">
        <v>10283.561</v>
      </c>
      <c r="K27" s="22">
        <v>2353.6930000000002</v>
      </c>
      <c r="L27" s="23">
        <v>413.642</v>
      </c>
      <c r="M27" s="24">
        <v>13050.896000000001</v>
      </c>
      <c r="N27" s="11"/>
    </row>
    <row r="28" spans="2:14" ht="12.75" customHeight="1">
      <c r="B28" s="1939" t="s">
        <v>236</v>
      </c>
      <c r="C28" s="1940"/>
      <c r="D28" s="1940"/>
      <c r="E28" s="1941"/>
      <c r="F28" s="1128">
        <v>2.0619999999999998</v>
      </c>
      <c r="G28" s="77">
        <v>2.0270000000000001</v>
      </c>
      <c r="H28" s="55">
        <v>35.424999999999997</v>
      </c>
      <c r="I28" s="964">
        <v>39.514000000000003</v>
      </c>
      <c r="J28" s="21">
        <v>1.6719999999999999</v>
      </c>
      <c r="K28" s="22">
        <v>2.0270000000000001</v>
      </c>
      <c r="L28" s="23">
        <v>35.360999999999997</v>
      </c>
      <c r="M28" s="24">
        <v>39.06</v>
      </c>
      <c r="N28" s="11"/>
    </row>
    <row r="29" spans="2:14" ht="12.75" customHeight="1">
      <c r="B29" s="1939" t="s">
        <v>237</v>
      </c>
      <c r="C29" s="1940"/>
      <c r="D29" s="1940"/>
      <c r="E29" s="1941"/>
      <c r="F29" s="1126">
        <v>3.476</v>
      </c>
      <c r="G29" s="52">
        <v>1.006</v>
      </c>
      <c r="H29" s="53">
        <v>24.58</v>
      </c>
      <c r="I29" s="963">
        <v>29.062000000000001</v>
      </c>
      <c r="J29" s="21">
        <v>3.476</v>
      </c>
      <c r="K29" s="22">
        <v>1.006</v>
      </c>
      <c r="L29" s="23">
        <v>24.58</v>
      </c>
      <c r="M29" s="24">
        <v>29.062000000000001</v>
      </c>
      <c r="N29" s="11"/>
    </row>
    <row r="30" spans="2:14" ht="12.75" customHeight="1">
      <c r="B30" s="1939" t="s">
        <v>238</v>
      </c>
      <c r="C30" s="1940"/>
      <c r="D30" s="1940"/>
      <c r="E30" s="1941"/>
      <c r="F30" s="1129">
        <v>195.86699999999999</v>
      </c>
      <c r="G30" s="104">
        <v>206.13499999999999</v>
      </c>
      <c r="H30" s="56">
        <v>57.484999999999999</v>
      </c>
      <c r="I30" s="965">
        <v>459.48700000000002</v>
      </c>
      <c r="J30" s="21">
        <v>195.86699999999999</v>
      </c>
      <c r="K30" s="22">
        <v>206.13399999999999</v>
      </c>
      <c r="L30" s="23">
        <v>57.484999999999999</v>
      </c>
      <c r="M30" s="24">
        <v>459.48599999999999</v>
      </c>
      <c r="N30" s="11"/>
    </row>
    <row r="31" spans="2:14" ht="12.75" customHeight="1" thickBot="1">
      <c r="B31" s="1942" t="s">
        <v>239</v>
      </c>
      <c r="C31" s="1943"/>
      <c r="D31" s="1943"/>
      <c r="E31" s="1944"/>
      <c r="F31" s="1126">
        <v>2.7549999999999999</v>
      </c>
      <c r="G31" s="52">
        <v>0</v>
      </c>
      <c r="H31" s="53">
        <v>0</v>
      </c>
      <c r="I31" s="963">
        <v>2.7549999999999999</v>
      </c>
      <c r="J31" s="21">
        <v>2.7519999999999998</v>
      </c>
      <c r="K31" s="22">
        <v>0</v>
      </c>
      <c r="L31" s="23">
        <v>0</v>
      </c>
      <c r="M31" s="24">
        <v>2.7519999999999998</v>
      </c>
      <c r="N31" s="11"/>
    </row>
    <row r="32" spans="2:14" s="12" customFormat="1" ht="14.45" customHeight="1" thickBot="1">
      <c r="B32" s="2004" t="s">
        <v>240</v>
      </c>
      <c r="C32" s="2005"/>
      <c r="D32" s="2005"/>
      <c r="E32" s="2006"/>
      <c r="F32" s="1123">
        <v>4000</v>
      </c>
      <c r="G32" s="44">
        <v>5250</v>
      </c>
      <c r="H32" s="45">
        <v>520</v>
      </c>
      <c r="I32" s="45">
        <v>9770</v>
      </c>
      <c r="J32" s="7">
        <v>4000</v>
      </c>
      <c r="K32" s="8">
        <v>5926</v>
      </c>
      <c r="L32" s="9">
        <v>0</v>
      </c>
      <c r="M32" s="10">
        <v>9926</v>
      </c>
      <c r="N32" s="11"/>
    </row>
    <row r="33" spans="2:15" ht="16.899999999999999" customHeight="1" thickBot="1">
      <c r="B33" s="2007" t="s">
        <v>241</v>
      </c>
      <c r="C33" s="2008"/>
      <c r="D33" s="2008"/>
      <c r="E33" s="2009"/>
      <c r="F33" s="1130">
        <v>4000</v>
      </c>
      <c r="G33" s="1152">
        <v>5250</v>
      </c>
      <c r="H33" s="57">
        <v>520</v>
      </c>
      <c r="I33" s="966">
        <v>9770</v>
      </c>
      <c r="J33" s="21">
        <v>4000</v>
      </c>
      <c r="K33" s="22">
        <v>5926</v>
      </c>
      <c r="L33" s="23">
        <v>0</v>
      </c>
      <c r="M33" s="24">
        <v>9926</v>
      </c>
      <c r="N33" s="11"/>
    </row>
    <row r="34" spans="2:15" s="12" customFormat="1" ht="14.45" customHeight="1" thickBot="1">
      <c r="B34" s="2010" t="s">
        <v>242</v>
      </c>
      <c r="C34" s="2011"/>
      <c r="D34" s="2011"/>
      <c r="E34" s="2012"/>
      <c r="F34" s="1123">
        <v>28350.955999999998</v>
      </c>
      <c r="G34" s="44">
        <v>18237.768</v>
      </c>
      <c r="H34" s="45">
        <v>618.31200000000001</v>
      </c>
      <c r="I34" s="46">
        <v>47207.036</v>
      </c>
      <c r="J34" s="7">
        <v>29337.421999999999</v>
      </c>
      <c r="K34" s="8">
        <v>18315.069</v>
      </c>
      <c r="L34" s="9">
        <v>653.93299999999999</v>
      </c>
      <c r="M34" s="10">
        <v>48306.423999999999</v>
      </c>
      <c r="N34" s="11"/>
    </row>
    <row r="35" spans="2:15" s="62" customFormat="1" ht="12.75" customHeight="1">
      <c r="B35" s="2013" t="s">
        <v>243</v>
      </c>
      <c r="C35" s="2014"/>
      <c r="D35" s="2014"/>
      <c r="E35" s="2015"/>
      <c r="F35" s="1131">
        <v>550.28700000000003</v>
      </c>
      <c r="G35" s="86">
        <v>403.27800000000002</v>
      </c>
      <c r="H35" s="58">
        <v>55.941000000000003</v>
      </c>
      <c r="I35" s="967">
        <v>1009.506</v>
      </c>
      <c r="J35" s="59">
        <v>1254.7280000000001</v>
      </c>
      <c r="K35" s="60">
        <v>428.82</v>
      </c>
      <c r="L35" s="61">
        <v>119.273</v>
      </c>
      <c r="M35" s="18">
        <v>1802.8209999999999</v>
      </c>
      <c r="N35" s="11"/>
    </row>
    <row r="36" spans="2:15" ht="12.75" customHeight="1">
      <c r="B36" s="1059"/>
      <c r="C36" s="1979" t="s">
        <v>244</v>
      </c>
      <c r="D36" s="1979"/>
      <c r="E36" s="1980"/>
      <c r="F36" s="1132">
        <v>551.18499999999995</v>
      </c>
      <c r="G36" s="64">
        <v>403.435</v>
      </c>
      <c r="H36" s="63">
        <v>56.100999999999999</v>
      </c>
      <c r="I36" s="968">
        <v>1010.721</v>
      </c>
      <c r="J36" s="21">
        <v>1258.0550000000001</v>
      </c>
      <c r="K36" s="22">
        <v>429.01400000000001</v>
      </c>
      <c r="L36" s="23">
        <v>119.53100000000001</v>
      </c>
      <c r="M36" s="24">
        <v>1806.6</v>
      </c>
      <c r="N36" s="11"/>
    </row>
    <row r="37" spans="2:15" ht="12.75" customHeight="1">
      <c r="B37" s="1059"/>
      <c r="C37" s="1979" t="s">
        <v>245</v>
      </c>
      <c r="D37" s="1979" t="s">
        <v>3</v>
      </c>
      <c r="E37" s="1980"/>
      <c r="F37" s="1132">
        <v>-0.89800000000000002</v>
      </c>
      <c r="G37" s="64">
        <v>-0.157</v>
      </c>
      <c r="H37" s="63">
        <v>-0.16</v>
      </c>
      <c r="I37" s="968">
        <v>-1.2150000000000001</v>
      </c>
      <c r="J37" s="21">
        <v>-3.327</v>
      </c>
      <c r="K37" s="22">
        <v>-0.19400000000000001</v>
      </c>
      <c r="L37" s="23">
        <v>-0.25800000000000001</v>
      </c>
      <c r="M37" s="24">
        <v>-3.7789999999999999</v>
      </c>
      <c r="N37" s="11"/>
    </row>
    <row r="38" spans="2:15" ht="12.75" customHeight="1">
      <c r="B38" s="1986" t="s">
        <v>246</v>
      </c>
      <c r="C38" s="1979"/>
      <c r="D38" s="1979"/>
      <c r="E38" s="1980"/>
      <c r="F38" s="1132">
        <v>27405.991000000002</v>
      </c>
      <c r="G38" s="64">
        <v>4848.1899999999996</v>
      </c>
      <c r="H38" s="63">
        <v>540.11599999999999</v>
      </c>
      <c r="I38" s="968">
        <v>32794.296999999999</v>
      </c>
      <c r="J38" s="21">
        <v>27691.476999999999</v>
      </c>
      <c r="K38" s="22">
        <v>5485.3779999999997</v>
      </c>
      <c r="L38" s="23">
        <v>515.27300000000002</v>
      </c>
      <c r="M38" s="24">
        <v>33692.127999999997</v>
      </c>
      <c r="N38" s="11"/>
    </row>
    <row r="39" spans="2:15" ht="12.75" customHeight="1">
      <c r="B39" s="1059"/>
      <c r="C39" s="1979" t="s">
        <v>247</v>
      </c>
      <c r="D39" s="1979"/>
      <c r="E39" s="1980"/>
      <c r="F39" s="1132">
        <v>27407.942999999999</v>
      </c>
      <c r="G39" s="64">
        <v>4849.0689999999995</v>
      </c>
      <c r="H39" s="63">
        <v>540.45699999999999</v>
      </c>
      <c r="I39" s="968">
        <v>32797.468999999997</v>
      </c>
      <c r="J39" s="21">
        <v>27693.221000000001</v>
      </c>
      <c r="K39" s="22">
        <v>5486.4889999999996</v>
      </c>
      <c r="L39" s="23">
        <v>515.57100000000003</v>
      </c>
      <c r="M39" s="24">
        <v>33695.281000000003</v>
      </c>
      <c r="N39" s="11"/>
    </row>
    <row r="40" spans="2:15" ht="12.75" customHeight="1">
      <c r="B40" s="1059"/>
      <c r="C40" s="1979" t="s">
        <v>248</v>
      </c>
      <c r="D40" s="1979"/>
      <c r="E40" s="1980"/>
      <c r="F40" s="1132">
        <v>-1.952</v>
      </c>
      <c r="G40" s="64">
        <v>-0.879</v>
      </c>
      <c r="H40" s="63">
        <v>-0.34100000000000003</v>
      </c>
      <c r="I40" s="968">
        <v>-3.1719999999999997</v>
      </c>
      <c r="J40" s="21">
        <v>-1.744</v>
      </c>
      <c r="K40" s="22">
        <v>-1.111</v>
      </c>
      <c r="L40" s="23">
        <v>-0.29799999999999999</v>
      </c>
      <c r="M40" s="24">
        <v>-3.153</v>
      </c>
      <c r="N40" s="11"/>
    </row>
    <row r="41" spans="2:15" s="68" customFormat="1" ht="12.75" customHeight="1">
      <c r="B41" s="1986" t="s">
        <v>249</v>
      </c>
      <c r="C41" s="1979"/>
      <c r="D41" s="1979"/>
      <c r="E41" s="1980"/>
      <c r="F41" s="1132">
        <v>244.78399999999999</v>
      </c>
      <c r="G41" s="64">
        <v>141.84700000000001</v>
      </c>
      <c r="H41" s="63">
        <v>0</v>
      </c>
      <c r="I41" s="968">
        <v>386.63099999999997</v>
      </c>
      <c r="J41" s="65">
        <v>251.45</v>
      </c>
      <c r="K41" s="66">
        <v>140.94499999999999</v>
      </c>
      <c r="L41" s="67">
        <v>0</v>
      </c>
      <c r="M41" s="24">
        <v>392.39499999999998</v>
      </c>
      <c r="N41" s="11"/>
    </row>
    <row r="42" spans="2:15" ht="12.75" customHeight="1">
      <c r="B42" s="1059"/>
      <c r="C42" s="1979" t="s">
        <v>250</v>
      </c>
      <c r="D42" s="1979"/>
      <c r="E42" s="1980"/>
      <c r="F42" s="1132">
        <v>245.63900000000001</v>
      </c>
      <c r="G42" s="64">
        <v>141.922</v>
      </c>
      <c r="H42" s="63">
        <v>0</v>
      </c>
      <c r="I42" s="968">
        <v>387.56100000000004</v>
      </c>
      <c r="J42" s="21">
        <v>252.38300000000001</v>
      </c>
      <c r="K42" s="22">
        <v>141.01900000000001</v>
      </c>
      <c r="L42" s="23">
        <v>0</v>
      </c>
      <c r="M42" s="24">
        <v>393.40199999999999</v>
      </c>
      <c r="N42" s="11"/>
    </row>
    <row r="43" spans="2:15" ht="28.35" customHeight="1">
      <c r="B43" s="1064"/>
      <c r="C43" s="1949" t="s">
        <v>251</v>
      </c>
      <c r="D43" s="1949" t="s">
        <v>3</v>
      </c>
      <c r="E43" s="1950"/>
      <c r="F43" s="1118">
        <v>-0.85499999999999998</v>
      </c>
      <c r="G43" s="19">
        <v>-7.4999999999999997E-2</v>
      </c>
      <c r="H43" s="20">
        <v>0</v>
      </c>
      <c r="I43" s="956">
        <v>-0.93</v>
      </c>
      <c r="J43" s="21">
        <v>-0.93300000000000005</v>
      </c>
      <c r="K43" s="22">
        <v>-7.3999999999999996E-2</v>
      </c>
      <c r="L43" s="23">
        <v>0</v>
      </c>
      <c r="M43" s="24">
        <v>-1.0069999999999999</v>
      </c>
      <c r="N43" s="11"/>
    </row>
    <row r="44" spans="2:15" ht="13.9" customHeight="1">
      <c r="B44" s="1986" t="s">
        <v>252</v>
      </c>
      <c r="C44" s="1979"/>
      <c r="D44" s="1979"/>
      <c r="E44" s="1980"/>
      <c r="F44" s="1132">
        <v>0.73199999999999998</v>
      </c>
      <c r="G44" s="64">
        <v>12384.865</v>
      </c>
      <c r="H44" s="63">
        <v>0</v>
      </c>
      <c r="I44" s="968">
        <v>12385.597</v>
      </c>
      <c r="J44" s="21">
        <v>0.437</v>
      </c>
      <c r="K44" s="22">
        <v>12027.141</v>
      </c>
      <c r="L44" s="23">
        <v>5.0000000000000001E-3</v>
      </c>
      <c r="M44" s="24">
        <v>12027.582999999999</v>
      </c>
      <c r="N44" s="11"/>
    </row>
    <row r="45" spans="2:15" ht="14.45" customHeight="1">
      <c r="B45" s="1059"/>
      <c r="C45" s="1979" t="s">
        <v>253</v>
      </c>
      <c r="D45" s="1979"/>
      <c r="E45" s="1980"/>
      <c r="F45" s="1132">
        <v>0.73299999999999998</v>
      </c>
      <c r="G45" s="64">
        <v>12384.865</v>
      </c>
      <c r="H45" s="63">
        <v>0</v>
      </c>
      <c r="I45" s="968">
        <v>12385.598</v>
      </c>
      <c r="J45" s="21">
        <v>0.437</v>
      </c>
      <c r="K45" s="22">
        <v>12027.271000000001</v>
      </c>
      <c r="L45" s="23">
        <v>5.0000000000000001E-3</v>
      </c>
      <c r="M45" s="24">
        <v>12027.713</v>
      </c>
      <c r="N45" s="11"/>
    </row>
    <row r="46" spans="2:15" ht="12.75" customHeight="1">
      <c r="B46" s="1059"/>
      <c r="C46" s="1949" t="s">
        <v>254</v>
      </c>
      <c r="D46" s="1949" t="s">
        <v>3</v>
      </c>
      <c r="E46" s="1950"/>
      <c r="F46" s="1132">
        <v>-1E-3</v>
      </c>
      <c r="G46" s="64">
        <v>0</v>
      </c>
      <c r="H46" s="63">
        <v>0</v>
      </c>
      <c r="I46" s="968">
        <v>-1E-3</v>
      </c>
      <c r="J46" s="21">
        <v>0</v>
      </c>
      <c r="K46" s="22">
        <v>-0.13</v>
      </c>
      <c r="L46" s="23">
        <v>0</v>
      </c>
      <c r="M46" s="24">
        <v>-0.13</v>
      </c>
      <c r="N46" s="11"/>
    </row>
    <row r="47" spans="2:15" ht="12.75" customHeight="1">
      <c r="B47" s="1986" t="s">
        <v>255</v>
      </c>
      <c r="C47" s="1979"/>
      <c r="D47" s="1979"/>
      <c r="E47" s="1980"/>
      <c r="F47" s="1132">
        <v>127.922</v>
      </c>
      <c r="G47" s="64">
        <v>0</v>
      </c>
      <c r="H47" s="63">
        <v>0</v>
      </c>
      <c r="I47" s="968">
        <v>127.922</v>
      </c>
      <c r="J47" s="21">
        <v>120.16</v>
      </c>
      <c r="K47" s="22">
        <v>0</v>
      </c>
      <c r="L47" s="23">
        <v>0</v>
      </c>
      <c r="M47" s="24">
        <v>120.16</v>
      </c>
      <c r="N47" s="11"/>
    </row>
    <row r="48" spans="2:15" ht="12.75" customHeight="1">
      <c r="B48" s="1059"/>
      <c r="C48" s="1979" t="s">
        <v>256</v>
      </c>
      <c r="D48" s="1979"/>
      <c r="E48" s="1980"/>
      <c r="F48" s="1132">
        <v>129.65600000000001</v>
      </c>
      <c r="G48" s="64">
        <v>0</v>
      </c>
      <c r="H48" s="63">
        <v>0</v>
      </c>
      <c r="I48" s="968">
        <v>129.65600000000001</v>
      </c>
      <c r="J48" s="21">
        <v>121.73699999999999</v>
      </c>
      <c r="K48" s="22">
        <v>0</v>
      </c>
      <c r="L48" s="23">
        <v>0</v>
      </c>
      <c r="M48" s="24">
        <v>121.73699999999999</v>
      </c>
      <c r="N48" s="11"/>
      <c r="O48" s="6"/>
    </row>
    <row r="49" spans="2:15" ht="12.75" customHeight="1">
      <c r="B49" s="1059"/>
      <c r="C49" s="1979" t="s">
        <v>353</v>
      </c>
      <c r="D49" s="1979"/>
      <c r="E49" s="1980"/>
      <c r="F49" s="1132">
        <v>-0.41799999999999998</v>
      </c>
      <c r="G49" s="64">
        <v>0</v>
      </c>
      <c r="H49" s="63">
        <v>0</v>
      </c>
      <c r="I49" s="968">
        <v>-0.41799999999999998</v>
      </c>
      <c r="J49" s="21">
        <v>-0.33900000000000002</v>
      </c>
      <c r="K49" s="22">
        <v>0</v>
      </c>
      <c r="L49" s="23">
        <v>0</v>
      </c>
      <c r="M49" s="24">
        <v>-0.33900000000000002</v>
      </c>
      <c r="N49" s="11"/>
      <c r="O49" s="6"/>
    </row>
    <row r="50" spans="2:15" ht="12.75" customHeight="1">
      <c r="B50" s="1059"/>
      <c r="C50" s="2002" t="s">
        <v>257</v>
      </c>
      <c r="D50" s="2002" t="s">
        <v>3</v>
      </c>
      <c r="E50" s="1999"/>
      <c r="F50" s="1132">
        <v>-1.3160000000000001</v>
      </c>
      <c r="G50" s="64">
        <v>0</v>
      </c>
      <c r="H50" s="63">
        <v>0</v>
      </c>
      <c r="I50" s="968">
        <v>-1.3160000000000001</v>
      </c>
      <c r="J50" s="21">
        <v>-1.238</v>
      </c>
      <c r="K50" s="22">
        <v>0</v>
      </c>
      <c r="L50" s="23">
        <v>0</v>
      </c>
      <c r="M50" s="24">
        <v>-1.238</v>
      </c>
      <c r="N50" s="11"/>
    </row>
    <row r="51" spans="2:15" ht="12.75" customHeight="1">
      <c r="B51" s="2003" t="s">
        <v>365</v>
      </c>
      <c r="C51" s="2000"/>
      <c r="D51" s="2000"/>
      <c r="E51" s="2000"/>
      <c r="F51" s="1132">
        <v>0.92900000000000005</v>
      </c>
      <c r="G51" s="64">
        <v>0</v>
      </c>
      <c r="H51" s="63">
        <v>0</v>
      </c>
      <c r="I51" s="968">
        <v>0.92900000000000005</v>
      </c>
      <c r="J51" s="21">
        <v>2.6</v>
      </c>
      <c r="K51" s="22">
        <v>0</v>
      </c>
      <c r="L51" s="23">
        <v>0</v>
      </c>
      <c r="M51" s="24">
        <v>2.6</v>
      </c>
      <c r="N51" s="11"/>
    </row>
    <row r="52" spans="2:15" ht="12.75" customHeight="1">
      <c r="B52" s="986"/>
      <c r="C52" s="1979" t="s">
        <v>365</v>
      </c>
      <c r="D52" s="1979"/>
      <c r="E52" s="1980"/>
      <c r="F52" s="1132">
        <v>0.93600000000000005</v>
      </c>
      <c r="G52" s="64">
        <v>0</v>
      </c>
      <c r="H52" s="63">
        <v>0</v>
      </c>
      <c r="I52" s="968">
        <v>0.93600000000000005</v>
      </c>
      <c r="J52" s="21">
        <v>2.6190000000000002</v>
      </c>
      <c r="K52" s="22">
        <v>0</v>
      </c>
      <c r="L52" s="23">
        <v>0</v>
      </c>
      <c r="M52" s="24">
        <v>2.6190000000000002</v>
      </c>
      <c r="N52" s="11"/>
    </row>
    <row r="53" spans="2:15" ht="12.75" customHeight="1">
      <c r="B53" s="1108"/>
      <c r="C53" s="1979" t="s">
        <v>404</v>
      </c>
      <c r="D53" s="1979"/>
      <c r="E53" s="1980"/>
      <c r="F53" s="1132">
        <v>0</v>
      </c>
      <c r="G53" s="64">
        <v>0</v>
      </c>
      <c r="H53" s="63">
        <v>0</v>
      </c>
      <c r="I53" s="968">
        <v>0</v>
      </c>
      <c r="J53" s="21">
        <v>-1.0999999999999999E-2</v>
      </c>
      <c r="K53" s="22">
        <v>0</v>
      </c>
      <c r="L53" s="23">
        <v>0</v>
      </c>
      <c r="M53" s="24">
        <v>-1.0999999999999999E-2</v>
      </c>
      <c r="N53" s="11"/>
    </row>
    <row r="54" spans="2:15" ht="12.75" customHeight="1">
      <c r="B54" s="986"/>
      <c r="C54" s="2002" t="s">
        <v>366</v>
      </c>
      <c r="D54" s="2002" t="s">
        <v>3</v>
      </c>
      <c r="E54" s="1999"/>
      <c r="F54" s="1132">
        <v>-7.0000000000000001E-3</v>
      </c>
      <c r="G54" s="64">
        <v>0</v>
      </c>
      <c r="H54" s="63">
        <v>0</v>
      </c>
      <c r="I54" s="968">
        <v>-7.0000000000000001E-3</v>
      </c>
      <c r="J54" s="21">
        <v>-8.0000000000000002E-3</v>
      </c>
      <c r="K54" s="22">
        <v>0</v>
      </c>
      <c r="L54" s="23">
        <v>0</v>
      </c>
      <c r="M54" s="24">
        <v>-8.0000000000000002E-3</v>
      </c>
      <c r="N54" s="11"/>
    </row>
    <row r="55" spans="2:15" ht="12.75" customHeight="1">
      <c r="B55" s="2003" t="s">
        <v>354</v>
      </c>
      <c r="C55" s="2000"/>
      <c r="D55" s="2000"/>
      <c r="E55" s="2000"/>
      <c r="F55" s="1132">
        <v>2.3E-2</v>
      </c>
      <c r="G55" s="64">
        <v>0</v>
      </c>
      <c r="H55" s="63">
        <v>0</v>
      </c>
      <c r="I55" s="968">
        <v>2.3E-2</v>
      </c>
      <c r="J55" s="21">
        <v>8.9999999999999993E-3</v>
      </c>
      <c r="K55" s="22">
        <v>0</v>
      </c>
      <c r="L55" s="23">
        <v>0</v>
      </c>
      <c r="M55" s="24">
        <v>8.9999999999999993E-3</v>
      </c>
      <c r="N55" s="11"/>
    </row>
    <row r="56" spans="2:15" ht="12.75" customHeight="1">
      <c r="B56" s="986"/>
      <c r="C56" s="1999" t="s">
        <v>355</v>
      </c>
      <c r="D56" s="2000"/>
      <c r="E56" s="2000"/>
      <c r="F56" s="1132">
        <v>2.3E-2</v>
      </c>
      <c r="G56" s="64">
        <v>0</v>
      </c>
      <c r="H56" s="63">
        <v>0</v>
      </c>
      <c r="I56" s="968">
        <v>2.3E-2</v>
      </c>
      <c r="J56" s="21">
        <v>8.9999999999999993E-3</v>
      </c>
      <c r="K56" s="22">
        <v>0</v>
      </c>
      <c r="L56" s="23">
        <v>0</v>
      </c>
      <c r="M56" s="24">
        <v>8.9999999999999993E-3</v>
      </c>
      <c r="N56" s="11"/>
    </row>
    <row r="57" spans="2:15" s="2" customFormat="1" ht="12.75" customHeight="1">
      <c r="B57" s="1986" t="s">
        <v>258</v>
      </c>
      <c r="C57" s="1979"/>
      <c r="D57" s="1979"/>
      <c r="E57" s="1980"/>
      <c r="F57" s="1132">
        <v>1.56</v>
      </c>
      <c r="G57" s="64">
        <v>218.578</v>
      </c>
      <c r="H57" s="63">
        <v>22.254999999999999</v>
      </c>
      <c r="I57" s="968">
        <v>242.393</v>
      </c>
      <c r="J57" s="21">
        <v>1.806</v>
      </c>
      <c r="K57" s="22">
        <v>229.21899999999999</v>
      </c>
      <c r="L57" s="23">
        <v>19.382000000000001</v>
      </c>
      <c r="M57" s="24">
        <v>250.40700000000001</v>
      </c>
      <c r="N57" s="11"/>
      <c r="O57" s="1"/>
    </row>
    <row r="58" spans="2:15" s="2" customFormat="1" ht="12.75" customHeight="1">
      <c r="B58" s="1059"/>
      <c r="C58" s="1979" t="s">
        <v>259</v>
      </c>
      <c r="D58" s="1979"/>
      <c r="E58" s="1980"/>
      <c r="F58" s="1132">
        <v>1.63</v>
      </c>
      <c r="G58" s="64">
        <v>221.57199999999997</v>
      </c>
      <c r="H58" s="63">
        <v>23.186999999999998</v>
      </c>
      <c r="I58" s="968">
        <v>246.38900000000001</v>
      </c>
      <c r="J58" s="21">
        <v>1.891</v>
      </c>
      <c r="K58" s="22">
        <v>232.04499999999999</v>
      </c>
      <c r="L58" s="23">
        <v>20.029</v>
      </c>
      <c r="M58" s="24">
        <v>253.965</v>
      </c>
      <c r="N58" s="11"/>
      <c r="O58" s="1"/>
    </row>
    <row r="59" spans="2:15" s="2" customFormat="1" ht="12.75" customHeight="1">
      <c r="B59" s="1061"/>
      <c r="C59" s="1979" t="s">
        <v>260</v>
      </c>
      <c r="D59" s="1979"/>
      <c r="E59" s="1980"/>
      <c r="F59" s="1133">
        <v>0</v>
      </c>
      <c r="G59" s="71">
        <v>-1.329</v>
      </c>
      <c r="H59" s="72">
        <v>-0.125</v>
      </c>
      <c r="I59" s="969">
        <v>-1.454</v>
      </c>
      <c r="J59" s="21">
        <v>0</v>
      </c>
      <c r="K59" s="22">
        <v>-1.38</v>
      </c>
      <c r="L59" s="23">
        <v>-0.10100000000000001</v>
      </c>
      <c r="M59" s="24">
        <v>-1.4810000000000001</v>
      </c>
      <c r="N59" s="11"/>
      <c r="O59" s="1"/>
    </row>
    <row r="60" spans="2:15" s="2" customFormat="1" ht="12.75" customHeight="1">
      <c r="B60" s="1059"/>
      <c r="C60" s="1979" t="s">
        <v>261</v>
      </c>
      <c r="D60" s="1979" t="s">
        <v>3</v>
      </c>
      <c r="E60" s="1980"/>
      <c r="F60" s="1132">
        <v>-7.0000000000000007E-2</v>
      </c>
      <c r="G60" s="64">
        <v>-1.665</v>
      </c>
      <c r="H60" s="63">
        <v>-0.80700000000000005</v>
      </c>
      <c r="I60" s="968">
        <v>-2.5419999999999998</v>
      </c>
      <c r="J60" s="21">
        <v>-8.5000000000000006E-2</v>
      </c>
      <c r="K60" s="22">
        <v>-1.446</v>
      </c>
      <c r="L60" s="23">
        <v>-0.54600000000000004</v>
      </c>
      <c r="M60" s="24">
        <v>-2.077</v>
      </c>
      <c r="N60" s="11"/>
      <c r="O60" s="1"/>
    </row>
    <row r="61" spans="2:15" s="2" customFormat="1" ht="12.75" customHeight="1">
      <c r="B61" s="1937" t="s">
        <v>373</v>
      </c>
      <c r="C61" s="1938"/>
      <c r="D61" s="1938"/>
      <c r="E61" s="1938"/>
      <c r="F61" s="1132">
        <v>0</v>
      </c>
      <c r="G61" s="64">
        <v>241.00899999999999</v>
      </c>
      <c r="H61" s="63">
        <v>0</v>
      </c>
      <c r="I61" s="968">
        <v>241.00899999999999</v>
      </c>
      <c r="J61" s="21">
        <v>0</v>
      </c>
      <c r="K61" s="22">
        <v>0</v>
      </c>
      <c r="L61" s="23">
        <v>0</v>
      </c>
      <c r="M61" s="24">
        <v>0</v>
      </c>
      <c r="N61" s="11"/>
      <c r="O61" s="1"/>
    </row>
    <row r="62" spans="2:15" s="2" customFormat="1" ht="12.75" customHeight="1">
      <c r="B62" s="1109"/>
      <c r="C62" s="2001" t="s">
        <v>373</v>
      </c>
      <c r="D62" s="1938"/>
      <c r="E62" s="1938"/>
      <c r="F62" s="1132">
        <v>0</v>
      </c>
      <c r="G62" s="64">
        <v>241.00899999999999</v>
      </c>
      <c r="H62" s="63">
        <v>0</v>
      </c>
      <c r="I62" s="968">
        <v>241.00899999999999</v>
      </c>
      <c r="J62" s="21">
        <v>0</v>
      </c>
      <c r="K62" s="22">
        <v>0</v>
      </c>
      <c r="L62" s="23">
        <v>0</v>
      </c>
      <c r="M62" s="24">
        <v>0</v>
      </c>
      <c r="N62" s="11"/>
      <c r="O62" s="1"/>
    </row>
    <row r="63" spans="2:15" s="2" customFormat="1" ht="26.25" customHeight="1">
      <c r="B63" s="1997" t="s">
        <v>262</v>
      </c>
      <c r="C63" s="1998"/>
      <c r="D63" s="1998"/>
      <c r="E63" s="1998"/>
      <c r="F63" s="1132">
        <v>1.6359999999999999</v>
      </c>
      <c r="G63" s="64">
        <v>0</v>
      </c>
      <c r="H63" s="63">
        <v>0</v>
      </c>
      <c r="I63" s="968">
        <v>1.6359999999999999</v>
      </c>
      <c r="J63" s="21">
        <v>2.8889999999999998</v>
      </c>
      <c r="K63" s="22">
        <v>3.2360000000000002</v>
      </c>
      <c r="L63" s="23">
        <v>0</v>
      </c>
      <c r="M63" s="24">
        <v>6.125</v>
      </c>
      <c r="N63" s="11"/>
      <c r="O63" s="1"/>
    </row>
    <row r="64" spans="2:15" s="2" customFormat="1" ht="28.35" customHeight="1">
      <c r="B64" s="1059"/>
      <c r="C64" s="1998" t="s">
        <v>263</v>
      </c>
      <c r="D64" s="1998"/>
      <c r="E64" s="1998"/>
      <c r="F64" s="1132">
        <v>2.2679999999999998</v>
      </c>
      <c r="G64" s="64">
        <v>0</v>
      </c>
      <c r="H64" s="63">
        <v>0</v>
      </c>
      <c r="I64" s="968">
        <v>2.2679999999999998</v>
      </c>
      <c r="J64" s="21">
        <v>4.0659999999999998</v>
      </c>
      <c r="K64" s="22">
        <v>3.302</v>
      </c>
      <c r="L64" s="23">
        <v>0</v>
      </c>
      <c r="M64" s="24">
        <v>7.3680000000000003</v>
      </c>
      <c r="N64" s="11"/>
      <c r="O64" s="1"/>
    </row>
    <row r="65" spans="1:34" s="2" customFormat="1" ht="28.35" customHeight="1">
      <c r="B65" s="1064"/>
      <c r="C65" s="1998" t="s">
        <v>356</v>
      </c>
      <c r="D65" s="1998"/>
      <c r="E65" s="1998"/>
      <c r="F65" s="1118">
        <v>-7.0000000000000001E-3</v>
      </c>
      <c r="G65" s="19">
        <v>0</v>
      </c>
      <c r="H65" s="20">
        <v>0</v>
      </c>
      <c r="I65" s="956">
        <v>-7.0000000000000001E-3</v>
      </c>
      <c r="J65" s="21">
        <v>-5.5E-2</v>
      </c>
      <c r="K65" s="22">
        <v>0</v>
      </c>
      <c r="L65" s="23">
        <v>0</v>
      </c>
      <c r="M65" s="24">
        <v>-5.5E-2</v>
      </c>
      <c r="N65" s="11"/>
      <c r="O65" s="1"/>
    </row>
    <row r="66" spans="1:34" s="2" customFormat="1" ht="28.35" customHeight="1">
      <c r="B66" s="73"/>
      <c r="C66" s="1979" t="s">
        <v>264</v>
      </c>
      <c r="D66" s="1979" t="s">
        <v>3</v>
      </c>
      <c r="E66" s="1980"/>
      <c r="F66" s="186">
        <v>-0.625</v>
      </c>
      <c r="G66" s="75">
        <v>0</v>
      </c>
      <c r="H66" s="76">
        <v>0</v>
      </c>
      <c r="I66" s="970">
        <v>-0.625</v>
      </c>
      <c r="J66" s="65">
        <v>-1.1220000000000001</v>
      </c>
      <c r="K66" s="66">
        <v>-6.6000000000000003E-2</v>
      </c>
      <c r="L66" s="67">
        <v>0</v>
      </c>
      <c r="M66" s="24">
        <v>-1.1879999999999999</v>
      </c>
      <c r="N66" s="11"/>
      <c r="O66" s="1"/>
    </row>
    <row r="67" spans="1:34" s="2" customFormat="1" ht="12.75" customHeight="1">
      <c r="B67" s="1987" t="s">
        <v>265</v>
      </c>
      <c r="C67" s="1988"/>
      <c r="D67" s="1988"/>
      <c r="E67" s="1988"/>
      <c r="F67" s="1128">
        <v>1.093</v>
      </c>
      <c r="G67" s="77">
        <v>0</v>
      </c>
      <c r="H67" s="55">
        <v>0</v>
      </c>
      <c r="I67" s="964">
        <v>1.093</v>
      </c>
      <c r="J67" s="21">
        <v>0.95099999999999996</v>
      </c>
      <c r="K67" s="22">
        <v>0</v>
      </c>
      <c r="L67" s="23">
        <v>0</v>
      </c>
      <c r="M67" s="24">
        <v>0.95099999999999996</v>
      </c>
      <c r="N67" s="11"/>
      <c r="O67" s="1"/>
    </row>
    <row r="68" spans="1:34" s="2" customFormat="1" ht="12.75" customHeight="1">
      <c r="B68" s="1062"/>
      <c r="C68" s="1988" t="s">
        <v>266</v>
      </c>
      <c r="D68" s="1988"/>
      <c r="E68" s="1988"/>
      <c r="F68" s="1134">
        <v>1.1040000000000001</v>
      </c>
      <c r="G68" s="78">
        <v>0</v>
      </c>
      <c r="H68" s="79">
        <v>0</v>
      </c>
      <c r="I68" s="964">
        <v>1.1040000000000001</v>
      </c>
      <c r="J68" s="21">
        <v>0.96099999999999997</v>
      </c>
      <c r="K68" s="22">
        <v>0</v>
      </c>
      <c r="L68" s="23">
        <v>0</v>
      </c>
      <c r="M68" s="24">
        <v>0.96099999999999997</v>
      </c>
      <c r="N68" s="11"/>
      <c r="O68" s="1"/>
    </row>
    <row r="69" spans="1:34" s="2" customFormat="1" ht="12.75" customHeight="1">
      <c r="B69" s="1062"/>
      <c r="C69" s="1935" t="s">
        <v>374</v>
      </c>
      <c r="D69" s="1935" t="s">
        <v>3</v>
      </c>
      <c r="E69" s="1936"/>
      <c r="F69" s="1134">
        <v>-1.0999999999999999E-2</v>
      </c>
      <c r="G69" s="78">
        <v>0</v>
      </c>
      <c r="H69" s="79">
        <v>0</v>
      </c>
      <c r="I69" s="964">
        <v>-1.0999999999999999E-2</v>
      </c>
      <c r="J69" s="21">
        <v>-0.01</v>
      </c>
      <c r="K69" s="22">
        <v>0</v>
      </c>
      <c r="L69" s="23">
        <v>0</v>
      </c>
      <c r="M69" s="24">
        <v>-0.01</v>
      </c>
      <c r="N69" s="11"/>
      <c r="O69" s="1"/>
    </row>
    <row r="70" spans="1:34" s="2" customFormat="1" ht="15" customHeight="1">
      <c r="B70" s="2025" t="s">
        <v>405</v>
      </c>
      <c r="C70" s="2026"/>
      <c r="D70" s="2026"/>
      <c r="E70" s="2026"/>
      <c r="F70" s="1134">
        <v>0</v>
      </c>
      <c r="G70" s="78">
        <v>0</v>
      </c>
      <c r="H70" s="79">
        <v>0</v>
      </c>
      <c r="I70" s="964">
        <v>0</v>
      </c>
      <c r="J70" s="65">
        <v>0</v>
      </c>
      <c r="K70" s="66">
        <v>0.33</v>
      </c>
      <c r="L70" s="67">
        <v>0</v>
      </c>
      <c r="M70" s="24">
        <v>0.33</v>
      </c>
    </row>
    <row r="71" spans="1:34" s="2" customFormat="1" ht="15" customHeight="1">
      <c r="B71" s="1062"/>
      <c r="C71" s="2027" t="s">
        <v>405</v>
      </c>
      <c r="D71" s="2027"/>
      <c r="E71" s="2027"/>
      <c r="F71" s="1134">
        <v>0</v>
      </c>
      <c r="G71" s="78">
        <v>0</v>
      </c>
      <c r="H71" s="79">
        <v>0</v>
      </c>
      <c r="I71" s="964">
        <v>0</v>
      </c>
      <c r="J71" s="65">
        <v>0</v>
      </c>
      <c r="K71" s="66">
        <v>0.33</v>
      </c>
      <c r="L71" s="67">
        <v>0</v>
      </c>
      <c r="M71" s="24">
        <v>0.33</v>
      </c>
    </row>
    <row r="72" spans="1:34" s="2" customFormat="1" ht="12.75" customHeight="1">
      <c r="B72" s="1939" t="s">
        <v>267</v>
      </c>
      <c r="C72" s="1940"/>
      <c r="D72" s="1940"/>
      <c r="E72" s="1941"/>
      <c r="F72" s="1135">
        <v>15.999000000000001</v>
      </c>
      <c r="G72" s="80">
        <v>1E-3</v>
      </c>
      <c r="H72" s="81">
        <v>0</v>
      </c>
      <c r="I72" s="971">
        <v>16</v>
      </c>
      <c r="J72" s="21">
        <v>10.914999999999999</v>
      </c>
      <c r="K72" s="22">
        <v>0</v>
      </c>
      <c r="L72" s="23">
        <v>0</v>
      </c>
      <c r="M72" s="24">
        <v>10.914999999999999</v>
      </c>
      <c r="N72" s="11"/>
      <c r="O72" s="1"/>
    </row>
    <row r="73" spans="1:34" ht="12.75" customHeight="1">
      <c r="B73" s="82"/>
      <c r="C73" s="1940" t="s">
        <v>268</v>
      </c>
      <c r="D73" s="1940"/>
      <c r="E73" s="1941"/>
      <c r="F73" s="1135">
        <v>73.236999999999995</v>
      </c>
      <c r="G73" s="80">
        <v>32.982999999999997</v>
      </c>
      <c r="H73" s="81">
        <v>0.9</v>
      </c>
      <c r="I73" s="971">
        <v>107.12</v>
      </c>
      <c r="J73" s="21">
        <v>63.186999999999998</v>
      </c>
      <c r="K73" s="22">
        <v>32.981999999999999</v>
      </c>
      <c r="L73" s="23">
        <v>0.9</v>
      </c>
      <c r="M73" s="24">
        <v>97.069000000000003</v>
      </c>
      <c r="N73" s="11"/>
    </row>
    <row r="74" spans="1:34" ht="28.35" customHeight="1" thickBot="1">
      <c r="B74" s="1057"/>
      <c r="C74" s="1991" t="s">
        <v>269</v>
      </c>
      <c r="D74" s="1991" t="s">
        <v>3</v>
      </c>
      <c r="E74" s="1992"/>
      <c r="F74" s="1136">
        <v>-57.238</v>
      </c>
      <c r="G74" s="83">
        <v>-32.981999999999999</v>
      </c>
      <c r="H74" s="84">
        <v>-0.9</v>
      </c>
      <c r="I74" s="972">
        <v>-91.11999999999999</v>
      </c>
      <c r="J74" s="27">
        <v>-52.271999999999998</v>
      </c>
      <c r="K74" s="28">
        <v>-32.981999999999999</v>
      </c>
      <c r="L74" s="29">
        <v>-0.9</v>
      </c>
      <c r="M74" s="30">
        <v>-86.153999999999996</v>
      </c>
      <c r="N74" s="11"/>
    </row>
    <row r="75" spans="1:34" s="12" customFormat="1" ht="13.9" customHeight="1" thickBot="1">
      <c r="B75" s="1993" t="s">
        <v>270</v>
      </c>
      <c r="C75" s="1994"/>
      <c r="D75" s="1994"/>
      <c r="E75" s="1994"/>
      <c r="F75" s="1123">
        <v>160138.82800000001</v>
      </c>
      <c r="G75" s="44">
        <v>61747.447999999997</v>
      </c>
      <c r="H75" s="45">
        <v>8011.0940000000001</v>
      </c>
      <c r="I75" s="46">
        <v>229897.37</v>
      </c>
      <c r="J75" s="7">
        <v>161172.99900000001</v>
      </c>
      <c r="K75" s="8">
        <v>63922.578000000001</v>
      </c>
      <c r="L75" s="9">
        <v>8108.558</v>
      </c>
      <c r="M75" s="10">
        <v>233204.13500000001</v>
      </c>
      <c r="N75" s="11"/>
    </row>
    <row r="76" spans="1:34" s="87" customFormat="1" ht="12.75" customHeight="1">
      <c r="A76" s="85"/>
      <c r="B76" s="1963" t="s">
        <v>271</v>
      </c>
      <c r="C76" s="1964"/>
      <c r="D76" s="1964"/>
      <c r="E76" s="1965"/>
      <c r="F76" s="1131">
        <v>79944.245999999999</v>
      </c>
      <c r="G76" s="86">
        <v>35482.286999999997</v>
      </c>
      <c r="H76" s="58">
        <v>4157.607</v>
      </c>
      <c r="I76" s="967">
        <v>119584.14</v>
      </c>
      <c r="J76" s="59">
        <v>78063.3</v>
      </c>
      <c r="K76" s="60">
        <v>36342.658000000003</v>
      </c>
      <c r="L76" s="61">
        <v>4073.6579999999999</v>
      </c>
      <c r="M76" s="18">
        <v>118479.61599999999</v>
      </c>
      <c r="N76" s="11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</row>
    <row r="77" spans="1:34" ht="12.75" customHeight="1">
      <c r="B77" s="88"/>
      <c r="C77" s="1940" t="s">
        <v>272</v>
      </c>
      <c r="D77" s="1995"/>
      <c r="E77" s="1996"/>
      <c r="F77" s="1137">
        <v>84811.131999999998</v>
      </c>
      <c r="G77" s="89">
        <v>36184.222000000002</v>
      </c>
      <c r="H77" s="90">
        <v>4240.2949999999992</v>
      </c>
      <c r="I77" s="973">
        <v>125235.64899999999</v>
      </c>
      <c r="J77" s="21">
        <v>82638.771999999997</v>
      </c>
      <c r="K77" s="22">
        <v>37034.076999999997</v>
      </c>
      <c r="L77" s="23">
        <v>4137.098</v>
      </c>
      <c r="M77" s="18">
        <v>123809.947</v>
      </c>
      <c r="N77" s="11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:34" ht="12.75" customHeight="1">
      <c r="B78" s="1059"/>
      <c r="C78" s="1940" t="s">
        <v>273</v>
      </c>
      <c r="D78" s="1940"/>
      <c r="E78" s="1941"/>
      <c r="F78" s="1132">
        <v>-183.505</v>
      </c>
      <c r="G78" s="64">
        <v>-101.699</v>
      </c>
      <c r="H78" s="63">
        <v>-21.463999999999999</v>
      </c>
      <c r="I78" s="968">
        <v>-306.66800000000001</v>
      </c>
      <c r="J78" s="21">
        <v>-184.709</v>
      </c>
      <c r="K78" s="22">
        <v>-96.644000000000005</v>
      </c>
      <c r="L78" s="23">
        <v>-19.422999999999998</v>
      </c>
      <c r="M78" s="24">
        <v>-300.77600000000001</v>
      </c>
      <c r="N78" s="11"/>
    </row>
    <row r="79" spans="1:34" ht="12.75" customHeight="1">
      <c r="B79" s="1059"/>
      <c r="C79" s="1940" t="s">
        <v>274</v>
      </c>
      <c r="D79" s="1940" t="s">
        <v>3</v>
      </c>
      <c r="E79" s="1941"/>
      <c r="F79" s="1132">
        <v>-4683.3810000000003</v>
      </c>
      <c r="G79" s="64">
        <v>-600.23699999999997</v>
      </c>
      <c r="H79" s="63">
        <v>-61.223999999999997</v>
      </c>
      <c r="I79" s="968">
        <v>-5344.8419999999996</v>
      </c>
      <c r="J79" s="21">
        <v>-4390.7629999999999</v>
      </c>
      <c r="K79" s="22">
        <v>-594.77499999999998</v>
      </c>
      <c r="L79" s="23">
        <v>-44.017000000000003</v>
      </c>
      <c r="M79" s="24">
        <v>-5029.5550000000003</v>
      </c>
      <c r="N79" s="11"/>
    </row>
    <row r="80" spans="1:34" ht="12.75" customHeight="1">
      <c r="B80" s="1939" t="s">
        <v>275</v>
      </c>
      <c r="C80" s="1940"/>
      <c r="D80" s="1940"/>
      <c r="E80" s="1941"/>
      <c r="F80" s="1132">
        <v>2013.0709999999999</v>
      </c>
      <c r="G80" s="64">
        <v>174.00700000000001</v>
      </c>
      <c r="H80" s="63">
        <v>0</v>
      </c>
      <c r="I80" s="968">
        <v>2187.078</v>
      </c>
      <c r="J80" s="21">
        <v>1988.645</v>
      </c>
      <c r="K80" s="22">
        <v>168.74600000000001</v>
      </c>
      <c r="L80" s="23">
        <v>0</v>
      </c>
      <c r="M80" s="24">
        <v>2157.3910000000001</v>
      </c>
      <c r="N80" s="11"/>
    </row>
    <row r="81" spans="2:14" ht="12.75" customHeight="1">
      <c r="B81" s="1059"/>
      <c r="C81" s="1940" t="s">
        <v>276</v>
      </c>
      <c r="D81" s="1940"/>
      <c r="E81" s="1941"/>
      <c r="F81" s="1132">
        <v>2023.9690000000001</v>
      </c>
      <c r="G81" s="64">
        <v>175.72500000000002</v>
      </c>
      <c r="H81" s="63">
        <v>0</v>
      </c>
      <c r="I81" s="968">
        <v>2199.694</v>
      </c>
      <c r="J81" s="21">
        <v>1999.029</v>
      </c>
      <c r="K81" s="22">
        <v>171.07300000000001</v>
      </c>
      <c r="L81" s="23">
        <v>0</v>
      </c>
      <c r="M81" s="24">
        <v>2170.1019999999999</v>
      </c>
      <c r="N81" s="11"/>
    </row>
    <row r="82" spans="2:14" ht="12.75" customHeight="1">
      <c r="B82" s="1059"/>
      <c r="C82" s="1940" t="s">
        <v>277</v>
      </c>
      <c r="D82" s="1940"/>
      <c r="E82" s="1941"/>
      <c r="F82" s="1132">
        <v>-4.6130000000000004</v>
      </c>
      <c r="G82" s="64">
        <v>-7.3999999999999996E-2</v>
      </c>
      <c r="H82" s="63">
        <v>0</v>
      </c>
      <c r="I82" s="968">
        <v>-4.6870000000000003</v>
      </c>
      <c r="J82" s="21">
        <v>-4.2939999999999996</v>
      </c>
      <c r="K82" s="22">
        <v>-5.2999999999999999E-2</v>
      </c>
      <c r="L82" s="23">
        <v>0</v>
      </c>
      <c r="M82" s="24">
        <v>-4.3470000000000004</v>
      </c>
      <c r="N82" s="11"/>
    </row>
    <row r="83" spans="2:14" ht="12.75" customHeight="1">
      <c r="B83" s="1064"/>
      <c r="C83" s="1989" t="s">
        <v>278</v>
      </c>
      <c r="D83" s="1989" t="s">
        <v>3</v>
      </c>
      <c r="E83" s="1990"/>
      <c r="F83" s="1118">
        <v>-6.2850000000000001</v>
      </c>
      <c r="G83" s="19">
        <v>-1.6439999999999999</v>
      </c>
      <c r="H83" s="20">
        <v>0</v>
      </c>
      <c r="I83" s="956">
        <v>-7.9290000000000003</v>
      </c>
      <c r="J83" s="21">
        <v>-6.09</v>
      </c>
      <c r="K83" s="22">
        <v>-2.274</v>
      </c>
      <c r="L83" s="23">
        <v>0</v>
      </c>
      <c r="M83" s="24">
        <v>-8.3640000000000008</v>
      </c>
      <c r="N83" s="11"/>
    </row>
    <row r="84" spans="2:14" ht="12.75" customHeight="1">
      <c r="B84" s="1986" t="s">
        <v>279</v>
      </c>
      <c r="C84" s="1979"/>
      <c r="D84" s="1979"/>
      <c r="E84" s="1980"/>
      <c r="F84" s="1132">
        <v>116.03100000000001</v>
      </c>
      <c r="G84" s="64">
        <v>10.285</v>
      </c>
      <c r="H84" s="63">
        <v>4.9400000000000004</v>
      </c>
      <c r="I84" s="968">
        <v>131.256</v>
      </c>
      <c r="J84" s="21">
        <v>122.626</v>
      </c>
      <c r="K84" s="22">
        <v>9.8559999999999999</v>
      </c>
      <c r="L84" s="23">
        <v>4.6589999999999998</v>
      </c>
      <c r="M84" s="24">
        <v>137.14099999999999</v>
      </c>
      <c r="N84" s="11"/>
    </row>
    <row r="85" spans="2:14" ht="12.75" customHeight="1">
      <c r="B85" s="1059"/>
      <c r="C85" s="1979" t="s">
        <v>280</v>
      </c>
      <c r="D85" s="1979"/>
      <c r="E85" s="1980"/>
      <c r="F85" s="1132">
        <v>121.04300000000001</v>
      </c>
      <c r="G85" s="64">
        <v>10.578000000000001</v>
      </c>
      <c r="H85" s="63">
        <v>4.9920000000000009</v>
      </c>
      <c r="I85" s="968">
        <v>136.613</v>
      </c>
      <c r="J85" s="21">
        <v>127.747</v>
      </c>
      <c r="K85" s="22">
        <v>10.288</v>
      </c>
      <c r="L85" s="23">
        <v>4.7060000000000004</v>
      </c>
      <c r="M85" s="24">
        <v>142.74100000000001</v>
      </c>
      <c r="N85" s="11"/>
    </row>
    <row r="86" spans="2:14" ht="26.25" customHeight="1">
      <c r="B86" s="1059"/>
      <c r="C86" s="1979" t="s">
        <v>281</v>
      </c>
      <c r="D86" s="1979"/>
      <c r="E86" s="1980"/>
      <c r="F86" s="1132">
        <v>-0.72199999999999998</v>
      </c>
      <c r="G86" s="64">
        <v>-0.214</v>
      </c>
      <c r="H86" s="63">
        <v>-4.8000000000000001E-2</v>
      </c>
      <c r="I86" s="968">
        <v>-0.98399999999999999</v>
      </c>
      <c r="J86" s="21">
        <v>-0.73899999999999999</v>
      </c>
      <c r="K86" s="22">
        <v>-0.17699999999999999</v>
      </c>
      <c r="L86" s="23">
        <v>-4.2999999999999997E-2</v>
      </c>
      <c r="M86" s="24">
        <v>-0.95899999999999996</v>
      </c>
      <c r="N86" s="11"/>
    </row>
    <row r="87" spans="2:14" ht="26.25" customHeight="1">
      <c r="B87" s="1059"/>
      <c r="C87" s="1979" t="s">
        <v>282</v>
      </c>
      <c r="D87" s="1979" t="s">
        <v>3</v>
      </c>
      <c r="E87" s="1980"/>
      <c r="F87" s="1132">
        <v>-4.29</v>
      </c>
      <c r="G87" s="64">
        <v>-7.9000000000000001E-2</v>
      </c>
      <c r="H87" s="63">
        <v>-4.0000000000000001E-3</v>
      </c>
      <c r="I87" s="968">
        <v>-4.3730000000000002</v>
      </c>
      <c r="J87" s="21">
        <v>-4.3819999999999997</v>
      </c>
      <c r="K87" s="22">
        <v>-0.255</v>
      </c>
      <c r="L87" s="23">
        <v>-4.0000000000000001E-3</v>
      </c>
      <c r="M87" s="24">
        <v>-4.641</v>
      </c>
      <c r="N87" s="11"/>
    </row>
    <row r="88" spans="2:14" ht="12.75" customHeight="1">
      <c r="B88" s="1939" t="s">
        <v>283</v>
      </c>
      <c r="C88" s="1940"/>
      <c r="D88" s="1940"/>
      <c r="E88" s="1941"/>
      <c r="F88" s="1135">
        <v>73864.452000000005</v>
      </c>
      <c r="G88" s="80">
        <v>25139.958999999999</v>
      </c>
      <c r="H88" s="81">
        <v>3438.2130000000002</v>
      </c>
      <c r="I88" s="971">
        <v>102442.624</v>
      </c>
      <c r="J88" s="21">
        <v>76372.395999999993</v>
      </c>
      <c r="K88" s="22">
        <v>26296.918000000001</v>
      </c>
      <c r="L88" s="23">
        <v>3532.2689999999998</v>
      </c>
      <c r="M88" s="24">
        <v>106201.583</v>
      </c>
      <c r="N88" s="11"/>
    </row>
    <row r="89" spans="2:14" ht="12.75" customHeight="1">
      <c r="B89" s="1059"/>
      <c r="C89" s="1979" t="s">
        <v>284</v>
      </c>
      <c r="D89" s="1979"/>
      <c r="E89" s="1980"/>
      <c r="F89" s="1132">
        <v>74873.442999999999</v>
      </c>
      <c r="G89" s="64">
        <v>25516.523999999998</v>
      </c>
      <c r="H89" s="63">
        <v>3477.3580000000002</v>
      </c>
      <c r="I89" s="968">
        <v>103867.325</v>
      </c>
      <c r="J89" s="21">
        <v>77352.850999999995</v>
      </c>
      <c r="K89" s="22">
        <v>26652.59</v>
      </c>
      <c r="L89" s="23">
        <v>3563.8490000000002</v>
      </c>
      <c r="M89" s="24">
        <v>107569.29</v>
      </c>
      <c r="N89" s="11"/>
    </row>
    <row r="90" spans="2:14" ht="12.75" customHeight="1">
      <c r="B90" s="1059"/>
      <c r="C90" s="1979" t="s">
        <v>285</v>
      </c>
      <c r="D90" s="1979"/>
      <c r="E90" s="1980"/>
      <c r="F90" s="1132">
        <v>-216.61600000000001</v>
      </c>
      <c r="G90" s="64">
        <v>-168.35499999999999</v>
      </c>
      <c r="H90" s="63">
        <v>-12.164999999999999</v>
      </c>
      <c r="I90" s="968">
        <v>-397.13600000000002</v>
      </c>
      <c r="J90" s="21">
        <v>-196.78200000000001</v>
      </c>
      <c r="K90" s="22">
        <v>-166.398</v>
      </c>
      <c r="L90" s="23">
        <v>-12.635</v>
      </c>
      <c r="M90" s="24">
        <v>-375.815</v>
      </c>
      <c r="N90" s="11"/>
    </row>
    <row r="91" spans="2:14" ht="12.75" customHeight="1">
      <c r="B91" s="1059"/>
      <c r="C91" s="1979" t="s">
        <v>286</v>
      </c>
      <c r="D91" s="1979" t="s">
        <v>3</v>
      </c>
      <c r="E91" s="1980"/>
      <c r="F91" s="1132">
        <v>-792.375</v>
      </c>
      <c r="G91" s="64">
        <v>-208.21</v>
      </c>
      <c r="H91" s="63">
        <v>-26.98</v>
      </c>
      <c r="I91" s="968">
        <v>-1027.5650000000001</v>
      </c>
      <c r="J91" s="21">
        <v>-783.673</v>
      </c>
      <c r="K91" s="22">
        <v>-189.274</v>
      </c>
      <c r="L91" s="23">
        <v>-18.945</v>
      </c>
      <c r="M91" s="24">
        <v>-991.89200000000005</v>
      </c>
      <c r="N91" s="11"/>
    </row>
    <row r="92" spans="2:14" ht="26.25" customHeight="1">
      <c r="B92" s="1939" t="s">
        <v>287</v>
      </c>
      <c r="C92" s="1940"/>
      <c r="D92" s="1940"/>
      <c r="E92" s="1941"/>
      <c r="F92" s="1135">
        <v>13.632999999999999</v>
      </c>
      <c r="G92" s="80">
        <v>1.976</v>
      </c>
      <c r="H92" s="81">
        <v>0.158</v>
      </c>
      <c r="I92" s="971">
        <v>15.766999999999999</v>
      </c>
      <c r="J92" s="21">
        <v>5.359</v>
      </c>
      <c r="K92" s="22">
        <v>1.4750000000000001</v>
      </c>
      <c r="L92" s="23">
        <v>0</v>
      </c>
      <c r="M92" s="24">
        <v>6.8339999999999996</v>
      </c>
      <c r="N92" s="11"/>
    </row>
    <row r="93" spans="2:14" ht="26.25" customHeight="1">
      <c r="B93" s="1059"/>
      <c r="C93" s="1979" t="s">
        <v>288</v>
      </c>
      <c r="D93" s="1979"/>
      <c r="E93" s="1980"/>
      <c r="F93" s="1132">
        <v>16.347999999999999</v>
      </c>
      <c r="G93" s="64">
        <v>2.0819999999999999</v>
      </c>
      <c r="H93" s="63">
        <v>0.16700000000000001</v>
      </c>
      <c r="I93" s="968">
        <v>18.597000000000001</v>
      </c>
      <c r="J93" s="21">
        <v>5.6470000000000002</v>
      </c>
      <c r="K93" s="22">
        <v>1.4790000000000001</v>
      </c>
      <c r="L93" s="23">
        <v>0</v>
      </c>
      <c r="M93" s="24">
        <v>7.1260000000000003</v>
      </c>
      <c r="N93" s="11"/>
    </row>
    <row r="94" spans="2:14" ht="26.25" customHeight="1">
      <c r="B94" s="1059"/>
      <c r="C94" s="1949" t="s">
        <v>289</v>
      </c>
      <c r="D94" s="1949" t="s">
        <v>3</v>
      </c>
      <c r="E94" s="1950"/>
      <c r="F94" s="1132">
        <v>-2.7149999999999999</v>
      </c>
      <c r="G94" s="64">
        <v>-0.106</v>
      </c>
      <c r="H94" s="63">
        <v>-8.9999999999999993E-3</v>
      </c>
      <c r="I94" s="968">
        <v>-2.83</v>
      </c>
      <c r="J94" s="21">
        <v>-0.28799999999999998</v>
      </c>
      <c r="K94" s="22">
        <v>-4.0000000000000001E-3</v>
      </c>
      <c r="L94" s="23">
        <v>0</v>
      </c>
      <c r="M94" s="24">
        <v>-0.29199999999999998</v>
      </c>
      <c r="N94" s="11"/>
    </row>
    <row r="95" spans="2:14" s="68" customFormat="1" ht="12.75" customHeight="1">
      <c r="B95" s="1986" t="s">
        <v>290</v>
      </c>
      <c r="C95" s="1979"/>
      <c r="D95" s="1979"/>
      <c r="E95" s="1980"/>
      <c r="F95" s="1135">
        <v>288.52999999999997</v>
      </c>
      <c r="G95" s="80">
        <v>0</v>
      </c>
      <c r="H95" s="81">
        <v>0</v>
      </c>
      <c r="I95" s="971">
        <v>288.52999999999997</v>
      </c>
      <c r="J95" s="65">
        <v>223.37799999999999</v>
      </c>
      <c r="K95" s="66">
        <v>0</v>
      </c>
      <c r="L95" s="67">
        <v>0</v>
      </c>
      <c r="M95" s="24">
        <v>223.37799999999999</v>
      </c>
      <c r="N95" s="11"/>
    </row>
    <row r="96" spans="2:14" ht="12.75" customHeight="1">
      <c r="B96" s="1058"/>
      <c r="C96" s="1979" t="s">
        <v>291</v>
      </c>
      <c r="D96" s="1979"/>
      <c r="E96" s="1980"/>
      <c r="F96" s="1135">
        <v>313.30100000000004</v>
      </c>
      <c r="G96" s="80">
        <v>0</v>
      </c>
      <c r="H96" s="81">
        <v>0</v>
      </c>
      <c r="I96" s="971">
        <v>313.30100000000004</v>
      </c>
      <c r="J96" s="21">
        <v>242.333</v>
      </c>
      <c r="K96" s="22">
        <v>0</v>
      </c>
      <c r="L96" s="23">
        <v>0</v>
      </c>
      <c r="M96" s="24">
        <v>242.333</v>
      </c>
      <c r="N96" s="11"/>
    </row>
    <row r="97" spans="2:15" ht="28.35" customHeight="1">
      <c r="B97" s="1060"/>
      <c r="C97" s="1979" t="s">
        <v>292</v>
      </c>
      <c r="D97" s="1979"/>
      <c r="E97" s="1980"/>
      <c r="F97" s="1138">
        <v>-11.282</v>
      </c>
      <c r="G97" s="91">
        <v>0</v>
      </c>
      <c r="H97" s="92">
        <v>0</v>
      </c>
      <c r="I97" s="974">
        <v>-11.282</v>
      </c>
      <c r="J97" s="21">
        <v>-8.1999999999999993</v>
      </c>
      <c r="K97" s="22">
        <v>0</v>
      </c>
      <c r="L97" s="23">
        <v>0</v>
      </c>
      <c r="M97" s="24">
        <v>-8.1999999999999993</v>
      </c>
      <c r="N97" s="11"/>
    </row>
    <row r="98" spans="2:15" ht="28.35" customHeight="1">
      <c r="B98" s="93"/>
      <c r="C98" s="1979" t="s">
        <v>293</v>
      </c>
      <c r="D98" s="1979" t="s">
        <v>3</v>
      </c>
      <c r="E98" s="1980"/>
      <c r="F98" s="1138">
        <v>-13.489000000000001</v>
      </c>
      <c r="G98" s="91">
        <v>0</v>
      </c>
      <c r="H98" s="92">
        <v>0</v>
      </c>
      <c r="I98" s="974">
        <v>-13.489000000000001</v>
      </c>
      <c r="J98" s="21">
        <v>-10.755000000000001</v>
      </c>
      <c r="K98" s="22">
        <v>0</v>
      </c>
      <c r="L98" s="23">
        <v>0</v>
      </c>
      <c r="M98" s="24">
        <v>-10.755000000000001</v>
      </c>
      <c r="N98" s="11"/>
    </row>
    <row r="99" spans="2:15" ht="12.75" customHeight="1">
      <c r="B99" s="1939" t="s">
        <v>358</v>
      </c>
      <c r="C99" s="1940"/>
      <c r="D99" s="1940"/>
      <c r="E99" s="1941"/>
      <c r="F99" s="1139">
        <v>43.902999999999999</v>
      </c>
      <c r="G99" s="94">
        <v>0</v>
      </c>
      <c r="H99" s="95">
        <v>0</v>
      </c>
      <c r="I99" s="969">
        <v>43.902999999999999</v>
      </c>
      <c r="J99" s="21">
        <v>27.626000000000001</v>
      </c>
      <c r="K99" s="22">
        <v>0</v>
      </c>
      <c r="L99" s="23">
        <v>0</v>
      </c>
      <c r="M99" s="24">
        <v>27.626000000000001</v>
      </c>
      <c r="N99" s="11"/>
    </row>
    <row r="100" spans="2:15" ht="12.75" customHeight="1">
      <c r="B100" s="96"/>
      <c r="C100" s="1940" t="s">
        <v>359</v>
      </c>
      <c r="D100" s="1940"/>
      <c r="E100" s="1941"/>
      <c r="F100" s="1139">
        <v>44.570999999999998</v>
      </c>
      <c r="G100" s="94">
        <v>0</v>
      </c>
      <c r="H100" s="95">
        <v>0</v>
      </c>
      <c r="I100" s="969">
        <v>44.570999999999998</v>
      </c>
      <c r="J100" s="21">
        <v>30.082999999999998</v>
      </c>
      <c r="K100" s="22">
        <v>0</v>
      </c>
      <c r="L100" s="23">
        <v>0</v>
      </c>
      <c r="M100" s="24">
        <v>30.082999999999998</v>
      </c>
      <c r="N100" s="11"/>
    </row>
    <row r="101" spans="2:15" ht="28.35" customHeight="1">
      <c r="B101" s="1064"/>
      <c r="C101" s="1979" t="s">
        <v>357</v>
      </c>
      <c r="D101" s="1979" t="s">
        <v>3</v>
      </c>
      <c r="E101" s="1980"/>
      <c r="F101" s="1139">
        <v>-0.66800000000000004</v>
      </c>
      <c r="G101" s="94">
        <v>0</v>
      </c>
      <c r="H101" s="95">
        <v>0</v>
      </c>
      <c r="I101" s="969">
        <v>-0.66800000000000004</v>
      </c>
      <c r="J101" s="21">
        <v>-2.4569999999999999</v>
      </c>
      <c r="K101" s="22">
        <v>0</v>
      </c>
      <c r="L101" s="23">
        <v>0</v>
      </c>
      <c r="M101" s="24">
        <v>-2.4569999999999999</v>
      </c>
      <c r="N101" s="11"/>
    </row>
    <row r="102" spans="2:15" ht="12.75" customHeight="1">
      <c r="B102" s="1987" t="s">
        <v>294</v>
      </c>
      <c r="C102" s="1988"/>
      <c r="D102" s="1988"/>
      <c r="E102" s="1988"/>
      <c r="F102" s="1135">
        <v>0</v>
      </c>
      <c r="G102" s="80">
        <v>0</v>
      </c>
      <c r="H102" s="81">
        <v>13.792</v>
      </c>
      <c r="I102" s="971">
        <v>13.792</v>
      </c>
      <c r="J102" s="21">
        <v>0</v>
      </c>
      <c r="K102" s="22">
        <v>0</v>
      </c>
      <c r="L102" s="23">
        <v>13.342000000000001</v>
      </c>
      <c r="M102" s="24">
        <v>13.342000000000001</v>
      </c>
      <c r="N102" s="11"/>
    </row>
    <row r="103" spans="2:15" ht="12.75" customHeight="1">
      <c r="B103" s="1063"/>
      <c r="C103" s="1941" t="s">
        <v>295</v>
      </c>
      <c r="D103" s="1988"/>
      <c r="E103" s="1988"/>
      <c r="F103" s="186">
        <v>0</v>
      </c>
      <c r="G103" s="75">
        <v>0</v>
      </c>
      <c r="H103" s="76">
        <v>13.878</v>
      </c>
      <c r="I103" s="970">
        <v>13.878</v>
      </c>
      <c r="J103" s="21">
        <v>0</v>
      </c>
      <c r="K103" s="22">
        <v>0</v>
      </c>
      <c r="L103" s="23">
        <v>13.423</v>
      </c>
      <c r="M103" s="24">
        <v>13.423</v>
      </c>
      <c r="N103" s="11"/>
    </row>
    <row r="104" spans="2:15" ht="28.35" customHeight="1">
      <c r="B104" s="932"/>
      <c r="C104" s="1979" t="s">
        <v>361</v>
      </c>
      <c r="D104" s="1979" t="s">
        <v>3</v>
      </c>
      <c r="E104" s="1980"/>
      <c r="F104" s="186">
        <v>0</v>
      </c>
      <c r="G104" s="75">
        <v>0</v>
      </c>
      <c r="H104" s="76">
        <v>-8.5999999999999993E-2</v>
      </c>
      <c r="I104" s="985">
        <v>-8.5999999999999993E-2</v>
      </c>
      <c r="J104" s="21">
        <v>0</v>
      </c>
      <c r="K104" s="22">
        <v>0</v>
      </c>
      <c r="L104" s="23">
        <v>-8.1000000000000003E-2</v>
      </c>
      <c r="M104" s="24">
        <v>-8.1000000000000003E-2</v>
      </c>
      <c r="N104" s="11"/>
    </row>
    <row r="105" spans="2:15" s="2" customFormat="1" ht="12.75" customHeight="1">
      <c r="B105" s="1939" t="s">
        <v>296</v>
      </c>
      <c r="C105" s="1940"/>
      <c r="D105" s="1940"/>
      <c r="E105" s="1941"/>
      <c r="F105" s="1135">
        <v>0</v>
      </c>
      <c r="G105" s="80">
        <v>6.17</v>
      </c>
      <c r="H105" s="81">
        <v>11.04</v>
      </c>
      <c r="I105" s="971">
        <v>17.21</v>
      </c>
      <c r="J105" s="21">
        <v>0</v>
      </c>
      <c r="K105" s="22">
        <v>6.1139999999999999</v>
      </c>
      <c r="L105" s="23">
        <v>10.907999999999999</v>
      </c>
      <c r="M105" s="24">
        <v>17.021999999999998</v>
      </c>
      <c r="N105" s="11"/>
      <c r="O105" s="1"/>
    </row>
    <row r="106" spans="2:15" s="2" customFormat="1" ht="12.75" customHeight="1">
      <c r="B106" s="1059"/>
      <c r="C106" s="1940" t="s">
        <v>297</v>
      </c>
      <c r="D106" s="1940"/>
      <c r="E106" s="1941"/>
      <c r="F106" s="1135">
        <v>0</v>
      </c>
      <c r="G106" s="80">
        <v>6.4939999999999998</v>
      </c>
      <c r="H106" s="81">
        <v>11.374999999999998</v>
      </c>
      <c r="I106" s="971">
        <v>17.869</v>
      </c>
      <c r="J106" s="21">
        <v>0</v>
      </c>
      <c r="K106" s="22">
        <v>6.4359999999999999</v>
      </c>
      <c r="L106" s="23">
        <v>10.964</v>
      </c>
      <c r="M106" s="24">
        <v>17.399999999999999</v>
      </c>
      <c r="N106" s="11"/>
      <c r="O106" s="1"/>
    </row>
    <row r="107" spans="2:15" s="2" customFormat="1" ht="12.75" customHeight="1">
      <c r="B107" s="986"/>
      <c r="C107" s="1979" t="s">
        <v>360</v>
      </c>
      <c r="D107" s="1979" t="s">
        <v>3</v>
      </c>
      <c r="E107" s="1980"/>
      <c r="F107" s="1135">
        <v>0</v>
      </c>
      <c r="G107" s="80">
        <v>-0.32400000000000001</v>
      </c>
      <c r="H107" s="81">
        <v>-0.33500000000000002</v>
      </c>
      <c r="I107" s="971">
        <v>-0.65900000000000003</v>
      </c>
      <c r="J107" s="21">
        <v>0</v>
      </c>
      <c r="K107" s="22">
        <v>-0.32200000000000001</v>
      </c>
      <c r="L107" s="23">
        <v>-5.6000000000000001E-2</v>
      </c>
      <c r="M107" s="24">
        <v>-0.378</v>
      </c>
      <c r="N107" s="11"/>
      <c r="O107" s="1"/>
    </row>
    <row r="108" spans="2:15" s="2" customFormat="1" ht="12.75" customHeight="1">
      <c r="B108" s="1939" t="s">
        <v>298</v>
      </c>
      <c r="C108" s="1940"/>
      <c r="D108" s="1940"/>
      <c r="E108" s="1941"/>
      <c r="F108" s="1135">
        <v>236.28299999999999</v>
      </c>
      <c r="G108" s="80">
        <v>335.089</v>
      </c>
      <c r="H108" s="81">
        <v>0</v>
      </c>
      <c r="I108" s="971">
        <v>571.37199999999996</v>
      </c>
      <c r="J108" s="21">
        <v>232.45599999999999</v>
      </c>
      <c r="K108" s="22">
        <v>601.11599999999999</v>
      </c>
      <c r="L108" s="23">
        <v>0</v>
      </c>
      <c r="M108" s="24">
        <v>833.572</v>
      </c>
      <c r="N108" s="11"/>
      <c r="O108" s="1"/>
    </row>
    <row r="109" spans="2:15" s="2" customFormat="1" ht="12.75" customHeight="1">
      <c r="B109" s="1059"/>
      <c r="C109" s="1940" t="s">
        <v>299</v>
      </c>
      <c r="D109" s="1940"/>
      <c r="E109" s="1941"/>
      <c r="F109" s="1135">
        <v>241.36199999999999</v>
      </c>
      <c r="G109" s="80">
        <v>341.35700000000003</v>
      </c>
      <c r="H109" s="81">
        <v>0</v>
      </c>
      <c r="I109" s="971">
        <v>582.71899999999994</v>
      </c>
      <c r="J109" s="21">
        <v>237.42400000000001</v>
      </c>
      <c r="K109" s="22">
        <v>608.47400000000005</v>
      </c>
      <c r="L109" s="23">
        <v>0</v>
      </c>
      <c r="M109" s="24">
        <v>845.89800000000002</v>
      </c>
      <c r="N109" s="11"/>
      <c r="O109" s="1"/>
    </row>
    <row r="110" spans="2:15" s="2" customFormat="1" ht="26.25" customHeight="1">
      <c r="B110" s="1059"/>
      <c r="C110" s="1979" t="s">
        <v>300</v>
      </c>
      <c r="D110" s="1979"/>
      <c r="E110" s="1980"/>
      <c r="F110" s="1132">
        <v>-0.10600000000000001</v>
      </c>
      <c r="G110" s="64">
        <v>-3.859</v>
      </c>
      <c r="H110" s="63">
        <v>0</v>
      </c>
      <c r="I110" s="968">
        <v>-3.9649999999999999</v>
      </c>
      <c r="J110" s="21">
        <v>-0.41599999999999998</v>
      </c>
      <c r="K110" s="22">
        <v>-2.2639999999999998</v>
      </c>
      <c r="L110" s="23">
        <v>0</v>
      </c>
      <c r="M110" s="24">
        <v>-2.68</v>
      </c>
      <c r="N110" s="11"/>
      <c r="O110" s="1"/>
    </row>
    <row r="111" spans="2:15" s="2" customFormat="1" ht="26.25" customHeight="1">
      <c r="B111" s="1059"/>
      <c r="C111" s="1979" t="s">
        <v>301</v>
      </c>
      <c r="D111" s="1979" t="s">
        <v>3</v>
      </c>
      <c r="E111" s="1980"/>
      <c r="F111" s="1132">
        <v>-4.9729999999999999</v>
      </c>
      <c r="G111" s="64">
        <v>-2.4089999999999998</v>
      </c>
      <c r="H111" s="63">
        <v>0</v>
      </c>
      <c r="I111" s="968">
        <v>-7.3819999999999997</v>
      </c>
      <c r="J111" s="21">
        <v>-4.5519999999999996</v>
      </c>
      <c r="K111" s="22">
        <v>-5.0940000000000003</v>
      </c>
      <c r="L111" s="23">
        <v>0</v>
      </c>
      <c r="M111" s="24">
        <v>-9.6460000000000008</v>
      </c>
      <c r="N111" s="11"/>
      <c r="O111" s="1"/>
    </row>
    <row r="112" spans="2:15" ht="12.75" customHeight="1">
      <c r="B112" s="1986" t="s">
        <v>302</v>
      </c>
      <c r="C112" s="1979"/>
      <c r="D112" s="1979"/>
      <c r="E112" s="1980"/>
      <c r="F112" s="1132">
        <v>4.5970000000000004</v>
      </c>
      <c r="G112" s="64">
        <v>11.872999999999999</v>
      </c>
      <c r="H112" s="63">
        <v>0.114</v>
      </c>
      <c r="I112" s="968">
        <v>16.584</v>
      </c>
      <c r="J112" s="21">
        <v>4.4169999999999998</v>
      </c>
      <c r="K112" s="22">
        <v>7.9269999999999996</v>
      </c>
      <c r="L112" s="23">
        <v>5.7000000000000002E-2</v>
      </c>
      <c r="M112" s="24">
        <v>12.401</v>
      </c>
      <c r="N112" s="11"/>
    </row>
    <row r="113" spans="2:14" ht="12.75" customHeight="1">
      <c r="B113" s="1059"/>
      <c r="C113" s="1979" t="s">
        <v>303</v>
      </c>
      <c r="D113" s="1979"/>
      <c r="E113" s="1980"/>
      <c r="F113" s="1132">
        <v>4.6769999999999996</v>
      </c>
      <c r="G113" s="64">
        <v>12.020999999999999</v>
      </c>
      <c r="H113" s="63">
        <v>0.114</v>
      </c>
      <c r="I113" s="968">
        <v>16.812000000000001</v>
      </c>
      <c r="J113" s="21">
        <v>4.4889999999999999</v>
      </c>
      <c r="K113" s="22">
        <v>8.0109999999999992</v>
      </c>
      <c r="L113" s="23">
        <v>5.7000000000000002E-2</v>
      </c>
      <c r="M113" s="24">
        <v>12.557</v>
      </c>
      <c r="N113" s="11"/>
    </row>
    <row r="114" spans="2:14" ht="12.75" customHeight="1">
      <c r="B114" s="986"/>
      <c r="C114" s="1979" t="s">
        <v>362</v>
      </c>
      <c r="D114" s="1979"/>
      <c r="E114" s="1980"/>
      <c r="F114" s="1132">
        <v>1.4999999999999999E-2</v>
      </c>
      <c r="G114" s="64">
        <v>-2.7E-2</v>
      </c>
      <c r="H114" s="63">
        <v>0</v>
      </c>
      <c r="I114" s="968">
        <v>-1.2E-2</v>
      </c>
      <c r="J114" s="21">
        <v>1.9E-2</v>
      </c>
      <c r="K114" s="22">
        <v>-4.0000000000000001E-3</v>
      </c>
      <c r="L114" s="23">
        <v>0</v>
      </c>
      <c r="M114" s="24">
        <v>1.4999999999999999E-2</v>
      </c>
      <c r="N114" s="11"/>
    </row>
    <row r="115" spans="2:14" ht="12.75" customHeight="1">
      <c r="B115" s="986"/>
      <c r="C115" s="1979" t="s">
        <v>363</v>
      </c>
      <c r="D115" s="1979" t="s">
        <v>3</v>
      </c>
      <c r="E115" s="1980"/>
      <c r="F115" s="1132">
        <v>-9.5000000000000001E-2</v>
      </c>
      <c r="G115" s="64">
        <v>-0.121</v>
      </c>
      <c r="H115" s="63">
        <v>0</v>
      </c>
      <c r="I115" s="968">
        <v>-0.216</v>
      </c>
      <c r="J115" s="21">
        <v>-9.0999999999999998E-2</v>
      </c>
      <c r="K115" s="22">
        <v>-0.08</v>
      </c>
      <c r="L115" s="23">
        <v>0</v>
      </c>
      <c r="M115" s="24">
        <v>-0.17100000000000001</v>
      </c>
      <c r="N115" s="11"/>
    </row>
    <row r="116" spans="2:14" ht="12.75" customHeight="1">
      <c r="B116" s="1981" t="s">
        <v>369</v>
      </c>
      <c r="C116" s="1982"/>
      <c r="D116" s="1982"/>
      <c r="E116" s="1982"/>
      <c r="F116" s="1132">
        <v>0.19900000000000001</v>
      </c>
      <c r="G116" s="64">
        <v>0</v>
      </c>
      <c r="H116" s="63">
        <v>0</v>
      </c>
      <c r="I116" s="968">
        <v>0.19900000000000001</v>
      </c>
      <c r="J116" s="21">
        <v>0.16800000000000001</v>
      </c>
      <c r="K116" s="22">
        <v>5.0000000000000001E-3</v>
      </c>
      <c r="L116" s="23">
        <v>0</v>
      </c>
      <c r="M116" s="24">
        <v>0.17299999999999999</v>
      </c>
      <c r="N116" s="11"/>
    </row>
    <row r="117" spans="2:14" ht="12.75" customHeight="1">
      <c r="B117" s="1108"/>
      <c r="C117" s="1983" t="s">
        <v>370</v>
      </c>
      <c r="D117" s="1982"/>
      <c r="E117" s="1982"/>
      <c r="F117" s="1132">
        <v>0.20200000000000001</v>
      </c>
      <c r="G117" s="64">
        <v>0</v>
      </c>
      <c r="H117" s="63">
        <v>0</v>
      </c>
      <c r="I117" s="968">
        <v>0.20200000000000001</v>
      </c>
      <c r="J117" s="21">
        <v>0.184</v>
      </c>
      <c r="K117" s="22">
        <v>5.0000000000000001E-3</v>
      </c>
      <c r="L117" s="23">
        <v>0</v>
      </c>
      <c r="M117" s="24">
        <v>0.189</v>
      </c>
      <c r="N117" s="11"/>
    </row>
    <row r="118" spans="2:14" ht="12.75" customHeight="1">
      <c r="B118" s="1108"/>
      <c r="C118" s="1984" t="s">
        <v>371</v>
      </c>
      <c r="D118" s="1984" t="s">
        <v>3</v>
      </c>
      <c r="E118" s="1985"/>
      <c r="F118" s="1132">
        <v>-3.0000000000000001E-3</v>
      </c>
      <c r="G118" s="64">
        <v>0</v>
      </c>
      <c r="H118" s="63">
        <v>0</v>
      </c>
      <c r="I118" s="968">
        <v>-3.0000000000000001E-3</v>
      </c>
      <c r="J118" s="21">
        <v>-1.6E-2</v>
      </c>
      <c r="K118" s="22">
        <v>0</v>
      </c>
      <c r="L118" s="23">
        <v>0</v>
      </c>
      <c r="M118" s="24">
        <v>-1.6E-2</v>
      </c>
      <c r="N118" s="11"/>
    </row>
    <row r="119" spans="2:14" s="68" customFormat="1" ht="12.75" customHeight="1">
      <c r="B119" s="1939" t="s">
        <v>304</v>
      </c>
      <c r="C119" s="1940"/>
      <c r="D119" s="1940"/>
      <c r="E119" s="1941"/>
      <c r="F119" s="1135">
        <v>3648.511</v>
      </c>
      <c r="G119" s="80">
        <v>652.50599999999997</v>
      </c>
      <c r="H119" s="81">
        <v>397.03</v>
      </c>
      <c r="I119" s="971">
        <v>4698.0469999999996</v>
      </c>
      <c r="J119" s="65">
        <v>4170.2420000000002</v>
      </c>
      <c r="K119" s="66">
        <v>590.34699999999998</v>
      </c>
      <c r="L119" s="67">
        <v>481.38299999999998</v>
      </c>
      <c r="M119" s="24">
        <v>5241.9719999999998</v>
      </c>
      <c r="N119" s="11"/>
    </row>
    <row r="120" spans="2:14" ht="12.75" customHeight="1">
      <c r="B120" s="1058"/>
      <c r="C120" s="1940" t="s">
        <v>305</v>
      </c>
      <c r="D120" s="1940"/>
      <c r="E120" s="1941"/>
      <c r="F120" s="1135">
        <v>23743.221000000001</v>
      </c>
      <c r="G120" s="80">
        <v>4826.5320000000002</v>
      </c>
      <c r="H120" s="81">
        <v>1598.213</v>
      </c>
      <c r="I120" s="971">
        <v>30167.965999999997</v>
      </c>
      <c r="J120" s="21">
        <v>24636.246999999999</v>
      </c>
      <c r="K120" s="22">
        <v>4777.165</v>
      </c>
      <c r="L120" s="23">
        <v>1689.75</v>
      </c>
      <c r="M120" s="24">
        <v>31103.162</v>
      </c>
      <c r="N120" s="11"/>
    </row>
    <row r="121" spans="2:14" ht="26.25" customHeight="1">
      <c r="B121" s="1058"/>
      <c r="C121" s="1979" t="s">
        <v>306</v>
      </c>
      <c r="D121" s="1979" t="s">
        <v>3</v>
      </c>
      <c r="E121" s="1980"/>
      <c r="F121" s="1135">
        <v>-20094.71</v>
      </c>
      <c r="G121" s="80">
        <v>-4174.0259999999998</v>
      </c>
      <c r="H121" s="81">
        <v>-1201.183</v>
      </c>
      <c r="I121" s="971">
        <v>-25469.919000000002</v>
      </c>
      <c r="J121" s="21">
        <v>-20466.005000000001</v>
      </c>
      <c r="K121" s="22">
        <v>-4186.8180000000002</v>
      </c>
      <c r="L121" s="23">
        <v>-1208.367</v>
      </c>
      <c r="M121" s="24">
        <v>-25861.19</v>
      </c>
      <c r="N121" s="11"/>
    </row>
    <row r="122" spans="2:14" ht="12.75" customHeight="1">
      <c r="B122" s="1939" t="s">
        <v>307</v>
      </c>
      <c r="C122" s="1940"/>
      <c r="D122" s="1940"/>
      <c r="E122" s="1941"/>
      <c r="F122" s="1135">
        <v>0</v>
      </c>
      <c r="G122" s="80">
        <v>-57.892000000000003</v>
      </c>
      <c r="H122" s="81">
        <v>-11.8</v>
      </c>
      <c r="I122" s="971">
        <v>-69.691999999999993</v>
      </c>
      <c r="J122" s="21">
        <v>0</v>
      </c>
      <c r="K122" s="22">
        <v>-92.983000000000004</v>
      </c>
      <c r="L122" s="23">
        <v>-7.718</v>
      </c>
      <c r="M122" s="24">
        <v>-100.70099999999999</v>
      </c>
      <c r="N122" s="11"/>
    </row>
    <row r="123" spans="2:14" ht="26.25" customHeight="1" thickBot="1">
      <c r="B123" s="1942" t="s">
        <v>308</v>
      </c>
      <c r="C123" s="1943"/>
      <c r="D123" s="1943"/>
      <c r="E123" s="1944"/>
      <c r="F123" s="1140">
        <v>-34.628</v>
      </c>
      <c r="G123" s="97">
        <v>-8.8119999999999994</v>
      </c>
      <c r="H123" s="98">
        <v>0</v>
      </c>
      <c r="I123" s="975">
        <v>-43.44</v>
      </c>
      <c r="J123" s="27">
        <v>-37.613999999999997</v>
      </c>
      <c r="K123" s="28">
        <v>-9.6010000000000009</v>
      </c>
      <c r="L123" s="29">
        <v>0</v>
      </c>
      <c r="M123" s="30">
        <v>-47.215000000000003</v>
      </c>
      <c r="N123" s="11"/>
    </row>
    <row r="124" spans="2:14" s="12" customFormat="1" ht="16.899999999999999" customHeight="1" thickBot="1">
      <c r="B124" s="1960" t="s">
        <v>309</v>
      </c>
      <c r="C124" s="1961"/>
      <c r="D124" s="1961"/>
      <c r="E124" s="1962"/>
      <c r="F124" s="1141">
        <v>996.76199999999994</v>
      </c>
      <c r="G124" s="99">
        <v>528.96</v>
      </c>
      <c r="H124" s="100">
        <v>63.140999999999998</v>
      </c>
      <c r="I124" s="101">
        <v>1588.8630000000001</v>
      </c>
      <c r="J124" s="7">
        <v>1020.029</v>
      </c>
      <c r="K124" s="8">
        <v>542.51900000000001</v>
      </c>
      <c r="L124" s="9">
        <v>64.551000000000002</v>
      </c>
      <c r="M124" s="10">
        <v>1627.0989999999999</v>
      </c>
      <c r="N124" s="11"/>
    </row>
    <row r="125" spans="2:14" ht="12.75" customHeight="1">
      <c r="B125" s="1963" t="s">
        <v>310</v>
      </c>
      <c r="C125" s="1964"/>
      <c r="D125" s="1964"/>
      <c r="E125" s="1965"/>
      <c r="F125" s="1142">
        <v>452.55599999999998</v>
      </c>
      <c r="G125" s="102">
        <v>174.209</v>
      </c>
      <c r="H125" s="103">
        <v>28.876000000000001</v>
      </c>
      <c r="I125" s="976">
        <v>655.64099999999996</v>
      </c>
      <c r="J125" s="15">
        <v>457.24700000000001</v>
      </c>
      <c r="K125" s="16">
        <v>190.40199999999999</v>
      </c>
      <c r="L125" s="17">
        <v>29.433</v>
      </c>
      <c r="M125" s="18">
        <v>677.08199999999999</v>
      </c>
      <c r="N125" s="11"/>
    </row>
    <row r="126" spans="2:14" ht="12.75" customHeight="1">
      <c r="B126" s="1939" t="s">
        <v>311</v>
      </c>
      <c r="C126" s="1940"/>
      <c r="D126" s="1940"/>
      <c r="E126" s="1941"/>
      <c r="F126" s="1129">
        <v>155.32400000000001</v>
      </c>
      <c r="G126" s="104">
        <v>109.422</v>
      </c>
      <c r="H126" s="56">
        <v>12.86</v>
      </c>
      <c r="I126" s="965">
        <v>277.60599999999999</v>
      </c>
      <c r="J126" s="21">
        <v>152.08600000000001</v>
      </c>
      <c r="K126" s="22">
        <v>118.943</v>
      </c>
      <c r="L126" s="23">
        <v>11.369</v>
      </c>
      <c r="M126" s="24">
        <v>282.39800000000002</v>
      </c>
      <c r="N126" s="11"/>
    </row>
    <row r="127" spans="2:14" ht="12.75" customHeight="1">
      <c r="B127" s="1939" t="s">
        <v>312</v>
      </c>
      <c r="C127" s="1940"/>
      <c r="D127" s="1940"/>
      <c r="E127" s="1941"/>
      <c r="F127" s="1129">
        <v>175.483</v>
      </c>
      <c r="G127" s="104">
        <v>157.82499999999999</v>
      </c>
      <c r="H127" s="56">
        <v>15.381</v>
      </c>
      <c r="I127" s="965">
        <v>348.68900000000002</v>
      </c>
      <c r="J127" s="21">
        <v>175.83</v>
      </c>
      <c r="K127" s="22">
        <v>152.86699999999999</v>
      </c>
      <c r="L127" s="23">
        <v>14.022</v>
      </c>
      <c r="M127" s="24">
        <v>342.71899999999999</v>
      </c>
      <c r="N127" s="11"/>
    </row>
    <row r="128" spans="2:14" ht="12.75" customHeight="1">
      <c r="B128" s="1939" t="s">
        <v>313</v>
      </c>
      <c r="C128" s="1940"/>
      <c r="D128" s="1940"/>
      <c r="E128" s="1941"/>
      <c r="F128" s="1129">
        <v>158.76400000000001</v>
      </c>
      <c r="G128" s="104">
        <v>23.988</v>
      </c>
      <c r="H128" s="56">
        <v>3.2789999999999999</v>
      </c>
      <c r="I128" s="965">
        <v>186.03100000000001</v>
      </c>
      <c r="J128" s="21">
        <v>191.553</v>
      </c>
      <c r="K128" s="22">
        <v>39.006</v>
      </c>
      <c r="L128" s="23">
        <v>4.8540000000000001</v>
      </c>
      <c r="M128" s="24">
        <v>235.41300000000001</v>
      </c>
      <c r="N128" s="11"/>
    </row>
    <row r="129" spans="2:14" ht="12.75" customHeight="1">
      <c r="B129" s="1939" t="s">
        <v>314</v>
      </c>
      <c r="C129" s="1940"/>
      <c r="D129" s="1940"/>
      <c r="E129" s="1941"/>
      <c r="F129" s="1129">
        <v>51.158999999999999</v>
      </c>
      <c r="G129" s="104">
        <v>62.295000000000002</v>
      </c>
      <c r="H129" s="56">
        <v>2.694</v>
      </c>
      <c r="I129" s="965">
        <v>116.148</v>
      </c>
      <c r="J129" s="21">
        <v>37.509</v>
      </c>
      <c r="K129" s="22">
        <v>40.037999999999997</v>
      </c>
      <c r="L129" s="23">
        <v>4.87</v>
      </c>
      <c r="M129" s="24">
        <v>82.417000000000002</v>
      </c>
      <c r="N129" s="11"/>
    </row>
    <row r="130" spans="2:14" ht="12.75" customHeight="1">
      <c r="B130" s="1939" t="s">
        <v>315</v>
      </c>
      <c r="C130" s="1940"/>
      <c r="D130" s="1940"/>
      <c r="E130" s="1941"/>
      <c r="F130" s="1129">
        <v>0.58099999999999996</v>
      </c>
      <c r="G130" s="104">
        <v>1.3049999999999999</v>
      </c>
      <c r="H130" s="56">
        <v>0.05</v>
      </c>
      <c r="I130" s="965">
        <v>1.9359999999999999</v>
      </c>
      <c r="J130" s="21">
        <v>0.25700000000000001</v>
      </c>
      <c r="K130" s="22">
        <v>1.228</v>
      </c>
      <c r="L130" s="23">
        <v>0</v>
      </c>
      <c r="M130" s="24">
        <v>1.4850000000000001</v>
      </c>
      <c r="N130" s="11"/>
    </row>
    <row r="131" spans="2:14" ht="12.75" customHeight="1">
      <c r="B131" s="1957" t="s">
        <v>316</v>
      </c>
      <c r="C131" s="1958"/>
      <c r="D131" s="1958"/>
      <c r="E131" s="1959"/>
      <c r="F131" s="1129">
        <v>2.5779999999999998</v>
      </c>
      <c r="G131" s="104">
        <v>6.9000000000000006E-2</v>
      </c>
      <c r="H131" s="56">
        <v>0</v>
      </c>
      <c r="I131" s="965">
        <v>2.6469999999999998</v>
      </c>
      <c r="J131" s="21">
        <v>5.0819999999999999</v>
      </c>
      <c r="K131" s="22">
        <v>0.10100000000000001</v>
      </c>
      <c r="L131" s="23">
        <v>0</v>
      </c>
      <c r="M131" s="24">
        <v>5.1829999999999998</v>
      </c>
      <c r="N131" s="11"/>
    </row>
    <row r="132" spans="2:14" ht="15" customHeight="1" thickBot="1">
      <c r="B132" s="1977" t="s">
        <v>368</v>
      </c>
      <c r="C132" s="1978"/>
      <c r="D132" s="1978"/>
      <c r="E132" s="1978"/>
      <c r="F132" s="1129">
        <v>0.317</v>
      </c>
      <c r="G132" s="104">
        <v>-0.153</v>
      </c>
      <c r="H132" s="56">
        <v>1E-3</v>
      </c>
      <c r="I132" s="965">
        <v>0.16500000000000001</v>
      </c>
      <c r="J132" s="21">
        <v>0.46500000000000002</v>
      </c>
      <c r="K132" s="22">
        <v>-6.6000000000000003E-2</v>
      </c>
      <c r="L132" s="23">
        <v>3.0000000000000001E-3</v>
      </c>
      <c r="M132" s="24">
        <v>0.40200000000000002</v>
      </c>
      <c r="N132" s="11"/>
    </row>
    <row r="133" spans="2:14" s="12" customFormat="1" ht="12.75" customHeight="1" thickBot="1">
      <c r="B133" s="1960" t="s">
        <v>317</v>
      </c>
      <c r="C133" s="1961"/>
      <c r="D133" s="1961"/>
      <c r="E133" s="1962"/>
      <c r="F133" s="1123">
        <v>344.51900000000001</v>
      </c>
      <c r="G133" s="44">
        <v>87.644999999999996</v>
      </c>
      <c r="H133" s="45">
        <v>0</v>
      </c>
      <c r="I133" s="46">
        <v>432.16399999999999</v>
      </c>
      <c r="J133" s="7">
        <v>330.67599999999999</v>
      </c>
      <c r="K133" s="8">
        <v>87.644999999999996</v>
      </c>
      <c r="L133" s="9">
        <v>0</v>
      </c>
      <c r="M133" s="10">
        <v>418.32100000000003</v>
      </c>
      <c r="N133" s="11"/>
    </row>
    <row r="134" spans="2:14" ht="12.75" customHeight="1">
      <c r="B134" s="1945" t="s">
        <v>318</v>
      </c>
      <c r="C134" s="1946"/>
      <c r="D134" s="1946"/>
      <c r="E134" s="1947"/>
      <c r="F134" s="1125">
        <v>331.78100000000001</v>
      </c>
      <c r="G134" s="50">
        <v>0</v>
      </c>
      <c r="H134" s="51">
        <v>0</v>
      </c>
      <c r="I134" s="962">
        <v>331.78100000000001</v>
      </c>
      <c r="J134" s="15">
        <v>317.93799999999999</v>
      </c>
      <c r="K134" s="16">
        <v>0</v>
      </c>
      <c r="L134" s="17">
        <v>0</v>
      </c>
      <c r="M134" s="18">
        <v>317.93799999999999</v>
      </c>
      <c r="N134" s="11"/>
    </row>
    <row r="135" spans="2:14" ht="12.75" customHeight="1" thickBot="1">
      <c r="B135" s="1942" t="s">
        <v>319</v>
      </c>
      <c r="C135" s="1943"/>
      <c r="D135" s="1943"/>
      <c r="E135" s="1944"/>
      <c r="F135" s="1127">
        <v>12.738</v>
      </c>
      <c r="G135" s="105">
        <v>87.644999999999996</v>
      </c>
      <c r="H135" s="106">
        <v>0</v>
      </c>
      <c r="I135" s="977">
        <v>100.383</v>
      </c>
      <c r="J135" s="21">
        <v>12.738</v>
      </c>
      <c r="K135" s="22">
        <v>87.644999999999996</v>
      </c>
      <c r="L135" s="23">
        <v>0</v>
      </c>
      <c r="M135" s="24">
        <v>100.383</v>
      </c>
      <c r="N135" s="11"/>
    </row>
    <row r="136" spans="2:14" s="12" customFormat="1" ht="12.75" customHeight="1" thickBot="1">
      <c r="B136" s="1960" t="s">
        <v>320</v>
      </c>
      <c r="C136" s="1961"/>
      <c r="D136" s="1961"/>
      <c r="E136" s="1962"/>
      <c r="F136" s="1141">
        <v>1069.2049999999999</v>
      </c>
      <c r="G136" s="44">
        <v>648.29899999999998</v>
      </c>
      <c r="H136" s="45">
        <v>74.924999999999997</v>
      </c>
      <c r="I136" s="101">
        <v>1792.4290000000001</v>
      </c>
      <c r="J136" s="7">
        <v>1098.902</v>
      </c>
      <c r="K136" s="8">
        <v>668.94500000000005</v>
      </c>
      <c r="L136" s="9">
        <v>60.78</v>
      </c>
      <c r="M136" s="10">
        <v>1828.627</v>
      </c>
      <c r="N136" s="11"/>
    </row>
    <row r="137" spans="2:14" ht="12.75" customHeight="1">
      <c r="B137" s="1945" t="s">
        <v>321</v>
      </c>
      <c r="C137" s="1946"/>
      <c r="D137" s="1946"/>
      <c r="E137" s="1947"/>
      <c r="F137" s="1125">
        <v>68.902000000000001</v>
      </c>
      <c r="G137" s="50">
        <v>44.344999999999999</v>
      </c>
      <c r="H137" s="51">
        <v>6.9279999999999999</v>
      </c>
      <c r="I137" s="962">
        <v>120.175</v>
      </c>
      <c r="J137" s="59">
        <v>64.147999999999996</v>
      </c>
      <c r="K137" s="60">
        <v>43.267000000000003</v>
      </c>
      <c r="L137" s="61">
        <v>5.6829999999999998</v>
      </c>
      <c r="M137" s="18">
        <v>113.098</v>
      </c>
      <c r="N137" s="11"/>
    </row>
    <row r="138" spans="2:14" ht="12.75" customHeight="1">
      <c r="B138" s="1939" t="s">
        <v>322</v>
      </c>
      <c r="C138" s="1940"/>
      <c r="D138" s="1940"/>
      <c r="E138" s="1941"/>
      <c r="F138" s="1129">
        <v>14.208</v>
      </c>
      <c r="G138" s="104">
        <v>5.9560000000000004</v>
      </c>
      <c r="H138" s="56">
        <v>1.907</v>
      </c>
      <c r="I138" s="965">
        <v>22.071000000000002</v>
      </c>
      <c r="J138" s="65">
        <v>13.521000000000001</v>
      </c>
      <c r="K138" s="66">
        <v>7.5830000000000002</v>
      </c>
      <c r="L138" s="67">
        <v>2.2690000000000001</v>
      </c>
      <c r="M138" s="24">
        <v>23.373000000000001</v>
      </c>
      <c r="N138" s="11"/>
    </row>
    <row r="139" spans="2:14" ht="12.75" customHeight="1">
      <c r="B139" s="1948" t="s">
        <v>323</v>
      </c>
      <c r="C139" s="1949"/>
      <c r="D139" s="1949"/>
      <c r="E139" s="1950"/>
      <c r="F139" s="1129">
        <v>0</v>
      </c>
      <c r="G139" s="104">
        <v>0.65300000000000002</v>
      </c>
      <c r="H139" s="56">
        <v>0</v>
      </c>
      <c r="I139" s="965">
        <v>0.65300000000000002</v>
      </c>
      <c r="J139" s="65">
        <v>0</v>
      </c>
      <c r="K139" s="66">
        <v>0.437</v>
      </c>
      <c r="L139" s="67">
        <v>0</v>
      </c>
      <c r="M139" s="24">
        <v>0.437</v>
      </c>
      <c r="N139" s="11"/>
    </row>
    <row r="140" spans="2:14" ht="12.75" customHeight="1">
      <c r="B140" s="1937" t="s">
        <v>375</v>
      </c>
      <c r="C140" s="1938"/>
      <c r="D140" s="1938"/>
      <c r="E140" s="1938"/>
      <c r="F140" s="1129">
        <v>0</v>
      </c>
      <c r="G140" s="104">
        <v>1.0999999999999999E-2</v>
      </c>
      <c r="H140" s="56">
        <v>0</v>
      </c>
      <c r="I140" s="965">
        <v>1.0999999999999999E-2</v>
      </c>
      <c r="J140" s="65">
        <v>0</v>
      </c>
      <c r="K140" s="66">
        <v>5.3999999999999999E-2</v>
      </c>
      <c r="L140" s="67">
        <v>0</v>
      </c>
      <c r="M140" s="24">
        <v>5.3999999999999999E-2</v>
      </c>
      <c r="N140" s="11"/>
    </row>
    <row r="141" spans="2:14" ht="12.75" customHeight="1">
      <c r="B141" s="1939" t="s">
        <v>324</v>
      </c>
      <c r="C141" s="1940"/>
      <c r="D141" s="1940"/>
      <c r="E141" s="1941"/>
      <c r="F141" s="1126">
        <v>103.221</v>
      </c>
      <c r="G141" s="52">
        <v>35.966000000000001</v>
      </c>
      <c r="H141" s="53">
        <v>11.087999999999999</v>
      </c>
      <c r="I141" s="963">
        <v>150.27500000000001</v>
      </c>
      <c r="J141" s="65">
        <v>99.356999999999999</v>
      </c>
      <c r="K141" s="66">
        <v>36.543999999999997</v>
      </c>
      <c r="L141" s="67">
        <v>9.6300000000000008</v>
      </c>
      <c r="M141" s="24">
        <v>145.53100000000001</v>
      </c>
      <c r="N141" s="11"/>
    </row>
    <row r="142" spans="2:14" ht="12.75" customHeight="1">
      <c r="B142" s="1939" t="s">
        <v>325</v>
      </c>
      <c r="C142" s="1940"/>
      <c r="D142" s="1940"/>
      <c r="E142" s="1941"/>
      <c r="F142" s="1129">
        <v>622.96699999999998</v>
      </c>
      <c r="G142" s="104">
        <v>343.70800000000003</v>
      </c>
      <c r="H142" s="56">
        <v>41.795999999999999</v>
      </c>
      <c r="I142" s="965">
        <v>1008.471</v>
      </c>
      <c r="J142" s="65">
        <v>690.94200000000001</v>
      </c>
      <c r="K142" s="66">
        <v>380.04300000000001</v>
      </c>
      <c r="L142" s="67">
        <v>35.249000000000002</v>
      </c>
      <c r="M142" s="24">
        <v>1106.2339999999999</v>
      </c>
      <c r="N142" s="11"/>
    </row>
    <row r="143" spans="2:14" ht="12.75" customHeight="1" thickBot="1">
      <c r="B143" s="1942" t="s">
        <v>326</v>
      </c>
      <c r="C143" s="1943"/>
      <c r="D143" s="1943"/>
      <c r="E143" s="1944"/>
      <c r="F143" s="1143">
        <v>259.90699999999998</v>
      </c>
      <c r="G143" s="105">
        <v>217.66</v>
      </c>
      <c r="H143" s="106">
        <v>13.206</v>
      </c>
      <c r="I143" s="978">
        <v>490.77300000000002</v>
      </c>
      <c r="J143" s="107">
        <v>230.934</v>
      </c>
      <c r="K143" s="108">
        <v>201.017</v>
      </c>
      <c r="L143" s="109">
        <v>7.9489999999999998</v>
      </c>
      <c r="M143" s="30">
        <v>439.9</v>
      </c>
      <c r="N143" s="11"/>
    </row>
    <row r="144" spans="2:14" s="12" customFormat="1" ht="12.75" customHeight="1" thickBot="1">
      <c r="B144" s="1953" t="s">
        <v>327</v>
      </c>
      <c r="C144" s="1954"/>
      <c r="D144" s="1954"/>
      <c r="E144" s="1954"/>
      <c r="F144" s="1123">
        <v>2192.1</v>
      </c>
      <c r="G144" s="44">
        <v>610.90099999999995</v>
      </c>
      <c r="H144" s="45">
        <v>400.17899999999997</v>
      </c>
      <c r="I144" s="46">
        <v>3203.18</v>
      </c>
      <c r="J144" s="7">
        <v>2103.556</v>
      </c>
      <c r="K144" s="8">
        <v>592.99599999999998</v>
      </c>
      <c r="L144" s="9">
        <v>395.61</v>
      </c>
      <c r="M144" s="10">
        <v>3092.1619999999998</v>
      </c>
      <c r="N144" s="11"/>
    </row>
    <row r="145" spans="2:32" ht="12.75" customHeight="1">
      <c r="B145" s="1955" t="s">
        <v>328</v>
      </c>
      <c r="C145" s="1956"/>
      <c r="D145" s="1956"/>
      <c r="E145" s="1956"/>
      <c r="F145" s="1142">
        <v>4318.2659999999996</v>
      </c>
      <c r="G145" s="102">
        <v>1278.972</v>
      </c>
      <c r="H145" s="103">
        <v>660.00699999999995</v>
      </c>
      <c r="I145" s="976">
        <v>6257.2449999999999</v>
      </c>
      <c r="J145" s="15">
        <v>4182.0540000000001</v>
      </c>
      <c r="K145" s="16">
        <v>1225.569</v>
      </c>
      <c r="L145" s="17">
        <v>665.28800000000001</v>
      </c>
      <c r="M145" s="18">
        <v>6072.9110000000001</v>
      </c>
      <c r="N145" s="11"/>
    </row>
    <row r="146" spans="2:32" ht="12.75" customHeight="1" thickBot="1">
      <c r="B146" s="1951" t="s">
        <v>364</v>
      </c>
      <c r="C146" s="1952"/>
      <c r="D146" s="1952"/>
      <c r="E146" s="1952"/>
      <c r="F146" s="1144">
        <v>-2126.1660000000002</v>
      </c>
      <c r="G146" s="110">
        <v>-668.07100000000003</v>
      </c>
      <c r="H146" s="111">
        <v>-259.82799999999997</v>
      </c>
      <c r="I146" s="979">
        <v>-3054.0650000000001</v>
      </c>
      <c r="J146" s="27">
        <v>-2078.498</v>
      </c>
      <c r="K146" s="28">
        <v>-632.57299999999998</v>
      </c>
      <c r="L146" s="29">
        <v>-269.678</v>
      </c>
      <c r="M146" s="30">
        <v>-2980.7489999999998</v>
      </c>
      <c r="N146" s="11"/>
    </row>
    <row r="147" spans="2:32" s="12" customFormat="1" ht="13.15" customHeight="1" thickBot="1">
      <c r="B147" s="1960" t="s">
        <v>329</v>
      </c>
      <c r="C147" s="1961"/>
      <c r="D147" s="1961"/>
      <c r="E147" s="1962"/>
      <c r="F147" s="1123">
        <v>260.16699999999997</v>
      </c>
      <c r="G147" s="44">
        <v>334.00200000000001</v>
      </c>
      <c r="H147" s="45">
        <v>110.82599999999999</v>
      </c>
      <c r="I147" s="46">
        <v>704.995</v>
      </c>
      <c r="J147" s="7">
        <v>262.77100000000002</v>
      </c>
      <c r="K147" s="8">
        <v>327.82400000000001</v>
      </c>
      <c r="L147" s="9">
        <v>104.42100000000001</v>
      </c>
      <c r="M147" s="10">
        <v>695.01599999999996</v>
      </c>
      <c r="N147" s="11"/>
    </row>
    <row r="148" spans="2:32" ht="12.75" customHeight="1">
      <c r="B148" s="1945" t="s">
        <v>330</v>
      </c>
      <c r="C148" s="1946"/>
      <c r="D148" s="1946"/>
      <c r="E148" s="1947"/>
      <c r="F148" s="1126">
        <v>157.01499999999999</v>
      </c>
      <c r="G148" s="52">
        <v>215.97399999999999</v>
      </c>
      <c r="H148" s="53">
        <v>46.923000000000002</v>
      </c>
      <c r="I148" s="963">
        <v>419.91199999999998</v>
      </c>
      <c r="J148" s="21">
        <v>157.84800000000001</v>
      </c>
      <c r="K148" s="22">
        <v>218.02099999999999</v>
      </c>
      <c r="L148" s="23">
        <v>46.923000000000002</v>
      </c>
      <c r="M148" s="24">
        <v>422.79199999999997</v>
      </c>
      <c r="N148" s="11"/>
    </row>
    <row r="149" spans="2:32" ht="12.75" customHeight="1">
      <c r="B149" s="1939" t="s">
        <v>331</v>
      </c>
      <c r="C149" s="1940"/>
      <c r="D149" s="1940"/>
      <c r="E149" s="1941"/>
      <c r="F149" s="1126">
        <v>1250.0820000000001</v>
      </c>
      <c r="G149" s="52">
        <v>696.78700000000003</v>
      </c>
      <c r="H149" s="53">
        <v>250.702</v>
      </c>
      <c r="I149" s="963">
        <v>2197.5709999999999</v>
      </c>
      <c r="J149" s="21">
        <v>1265.9849999999999</v>
      </c>
      <c r="K149" s="22">
        <v>715.47500000000002</v>
      </c>
      <c r="L149" s="23">
        <v>251.917</v>
      </c>
      <c r="M149" s="24">
        <v>2233.377</v>
      </c>
      <c r="N149" s="11"/>
    </row>
    <row r="150" spans="2:32" ht="12.75" customHeight="1">
      <c r="B150" s="1939" t="s">
        <v>332</v>
      </c>
      <c r="C150" s="1940"/>
      <c r="D150" s="1940"/>
      <c r="E150" s="1941"/>
      <c r="F150" s="1126">
        <v>6.726</v>
      </c>
      <c r="G150" s="52">
        <v>0</v>
      </c>
      <c r="H150" s="53">
        <v>91.835999999999999</v>
      </c>
      <c r="I150" s="963">
        <v>98.561999999999998</v>
      </c>
      <c r="J150" s="21">
        <v>6.726</v>
      </c>
      <c r="K150" s="22">
        <v>0</v>
      </c>
      <c r="L150" s="23">
        <v>91.835999999999999</v>
      </c>
      <c r="M150" s="24">
        <v>98.561999999999998</v>
      </c>
      <c r="N150" s="11"/>
    </row>
    <row r="151" spans="2:32" ht="12.75" customHeight="1">
      <c r="B151" s="1939" t="s">
        <v>333</v>
      </c>
      <c r="C151" s="1940"/>
      <c r="D151" s="1940"/>
      <c r="E151" s="1941"/>
      <c r="F151" s="1126">
        <v>69.325999999999993</v>
      </c>
      <c r="G151" s="52">
        <v>86.588999999999999</v>
      </c>
      <c r="H151" s="53">
        <v>10.438000000000001</v>
      </c>
      <c r="I151" s="963">
        <v>166.35300000000001</v>
      </c>
      <c r="J151" s="21">
        <v>79.561999999999998</v>
      </c>
      <c r="K151" s="22">
        <v>77.706000000000003</v>
      </c>
      <c r="L151" s="23">
        <v>9.4510000000000005</v>
      </c>
      <c r="M151" s="24">
        <v>166.71899999999999</v>
      </c>
      <c r="N151" s="11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</row>
    <row r="152" spans="2:32" ht="15" customHeight="1" thickBot="1">
      <c r="B152" s="1942" t="s">
        <v>334</v>
      </c>
      <c r="C152" s="1943"/>
      <c r="D152" s="1943"/>
      <c r="E152" s="1944"/>
      <c r="F152" s="1126">
        <v>-1222.982</v>
      </c>
      <c r="G152" s="52">
        <v>-665.34799999999996</v>
      </c>
      <c r="H152" s="53">
        <v>-289.07299999999998</v>
      </c>
      <c r="I152" s="963">
        <v>-2177.4029999999998</v>
      </c>
      <c r="J152" s="21">
        <v>-1247.3499999999999</v>
      </c>
      <c r="K152" s="22">
        <v>-683.37800000000004</v>
      </c>
      <c r="L152" s="23">
        <v>-295.70600000000002</v>
      </c>
      <c r="M152" s="24">
        <v>-2226.4340000000002</v>
      </c>
      <c r="N152" s="11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</row>
    <row r="153" spans="2:32" s="112" customFormat="1" ht="16.149999999999999" customHeight="1" thickBot="1">
      <c r="B153" s="1960" t="s">
        <v>335</v>
      </c>
      <c r="C153" s="1961"/>
      <c r="D153" s="1961"/>
      <c r="E153" s="1962"/>
      <c r="F153" s="1123">
        <v>7044.6480000000001</v>
      </c>
      <c r="G153" s="44">
        <v>3464.04</v>
      </c>
      <c r="H153" s="45">
        <v>420.93599999999998</v>
      </c>
      <c r="I153" s="46">
        <v>10929.624</v>
      </c>
      <c r="J153" s="7">
        <v>7012.87</v>
      </c>
      <c r="K153" s="8">
        <v>3536.779</v>
      </c>
      <c r="L153" s="9">
        <v>415.63299999999998</v>
      </c>
      <c r="M153" s="10">
        <v>10965.281999999999</v>
      </c>
      <c r="N153" s="11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</row>
    <row r="154" spans="2:32" s="118" customFormat="1" ht="12.75" customHeight="1">
      <c r="B154" s="1945" t="s">
        <v>336</v>
      </c>
      <c r="C154" s="1946"/>
      <c r="D154" s="1946"/>
      <c r="E154" s="1947"/>
      <c r="F154" s="1145">
        <v>234.24600000000001</v>
      </c>
      <c r="G154" s="113">
        <v>104.55</v>
      </c>
      <c r="H154" s="114">
        <v>0</v>
      </c>
      <c r="I154" s="980">
        <v>338.79599999999999</v>
      </c>
      <c r="J154" s="115">
        <v>234.27500000000001</v>
      </c>
      <c r="K154" s="116">
        <v>104.551</v>
      </c>
      <c r="L154" s="117">
        <v>0</v>
      </c>
      <c r="M154" s="18">
        <v>338.82600000000002</v>
      </c>
      <c r="N154" s="11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</row>
    <row r="155" spans="2:32" s="118" customFormat="1" ht="12.75" customHeight="1">
      <c r="B155" s="1939" t="s">
        <v>337</v>
      </c>
      <c r="C155" s="1940"/>
      <c r="D155" s="1940"/>
      <c r="E155" s="1941"/>
      <c r="F155" s="1146">
        <v>7320.951</v>
      </c>
      <c r="G155" s="119">
        <v>2834.5709999999999</v>
      </c>
      <c r="H155" s="120">
        <v>462.97</v>
      </c>
      <c r="I155" s="981">
        <v>10618.492</v>
      </c>
      <c r="J155" s="121">
        <v>7330.2430000000004</v>
      </c>
      <c r="K155" s="122">
        <v>2837.134</v>
      </c>
      <c r="L155" s="123">
        <v>462.97</v>
      </c>
      <c r="M155" s="24">
        <v>10630.347</v>
      </c>
      <c r="N155" s="11"/>
      <c r="O155" s="2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</row>
    <row r="156" spans="2:32" s="118" customFormat="1" ht="12.75" customHeight="1">
      <c r="B156" s="1939" t="s">
        <v>338</v>
      </c>
      <c r="C156" s="1940"/>
      <c r="D156" s="1940"/>
      <c r="E156" s="1941"/>
      <c r="F156" s="1146">
        <v>3917.1129999999998</v>
      </c>
      <c r="G156" s="119">
        <v>2109.4380000000001</v>
      </c>
      <c r="H156" s="120">
        <v>414.74599999999998</v>
      </c>
      <c r="I156" s="981">
        <v>6441.2969999999996</v>
      </c>
      <c r="J156" s="121">
        <v>3920.989</v>
      </c>
      <c r="K156" s="122">
        <v>2177.9140000000002</v>
      </c>
      <c r="L156" s="123">
        <v>416.51400000000001</v>
      </c>
      <c r="M156" s="24">
        <v>6515.4170000000004</v>
      </c>
      <c r="N156" s="11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</row>
    <row r="157" spans="2:32" s="118" customFormat="1" ht="12.75" customHeight="1">
      <c r="B157" s="1939" t="s">
        <v>339</v>
      </c>
      <c r="C157" s="1940"/>
      <c r="D157" s="1940"/>
      <c r="E157" s="1941"/>
      <c r="F157" s="1146">
        <v>377.68099999999998</v>
      </c>
      <c r="G157" s="119">
        <v>309.46100000000001</v>
      </c>
      <c r="H157" s="120">
        <v>48.503</v>
      </c>
      <c r="I157" s="981">
        <v>735.64499999999998</v>
      </c>
      <c r="J157" s="121">
        <v>372.73899999999998</v>
      </c>
      <c r="K157" s="122">
        <v>313.86200000000002</v>
      </c>
      <c r="L157" s="123">
        <v>48.890999999999998</v>
      </c>
      <c r="M157" s="24">
        <v>735.49199999999996</v>
      </c>
      <c r="N157" s="11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</row>
    <row r="158" spans="2:32" s="118" customFormat="1" ht="12.75" customHeight="1">
      <c r="B158" s="1939" t="s">
        <v>340</v>
      </c>
      <c r="C158" s="1940"/>
      <c r="D158" s="1940"/>
      <c r="E158" s="1941"/>
      <c r="F158" s="1146">
        <v>147.32300000000001</v>
      </c>
      <c r="G158" s="119">
        <v>319.267</v>
      </c>
      <c r="H158" s="120">
        <v>50.014000000000003</v>
      </c>
      <c r="I158" s="981">
        <v>516.60400000000004</v>
      </c>
      <c r="J158" s="121">
        <v>179.05799999999999</v>
      </c>
      <c r="K158" s="122">
        <v>376.54899999999998</v>
      </c>
      <c r="L158" s="123">
        <v>50.143999999999998</v>
      </c>
      <c r="M158" s="24">
        <v>605.75099999999998</v>
      </c>
      <c r="N158" s="11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</row>
    <row r="159" spans="2:32" s="118" customFormat="1" ht="12.75" customHeight="1">
      <c r="B159" s="1939" t="s">
        <v>341</v>
      </c>
      <c r="C159" s="1940"/>
      <c r="D159" s="1940"/>
      <c r="E159" s="1941"/>
      <c r="F159" s="1129">
        <v>-4952.6660000000002</v>
      </c>
      <c r="G159" s="104">
        <v>-2199.34</v>
      </c>
      <c r="H159" s="56">
        <v>-555.29700000000003</v>
      </c>
      <c r="I159" s="965">
        <v>-7707.3029999999999</v>
      </c>
      <c r="J159" s="121">
        <v>-5024.4340000000002</v>
      </c>
      <c r="K159" s="122">
        <v>-2257.0279999999998</v>
      </c>
      <c r="L159" s="123">
        <v>-562.88599999999997</v>
      </c>
      <c r="M159" s="24">
        <v>-7844.348</v>
      </c>
      <c r="N159" s="11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</row>
    <row r="160" spans="2:32" s="118" customFormat="1" ht="12.75" customHeight="1" thickBot="1">
      <c r="B160" s="1942" t="s">
        <v>342</v>
      </c>
      <c r="C160" s="1943"/>
      <c r="D160" s="1943"/>
      <c r="E160" s="1944"/>
      <c r="F160" s="1144">
        <v>0</v>
      </c>
      <c r="G160" s="110">
        <v>-13.907</v>
      </c>
      <c r="H160" s="111">
        <v>0</v>
      </c>
      <c r="I160" s="979">
        <v>-13.907</v>
      </c>
      <c r="J160" s="124">
        <v>0</v>
      </c>
      <c r="K160" s="125">
        <v>-16.202999999999999</v>
      </c>
      <c r="L160" s="126">
        <v>0</v>
      </c>
      <c r="M160" s="30">
        <v>-16.202999999999999</v>
      </c>
      <c r="N160" s="11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</row>
    <row r="161" spans="2:32" s="112" customFormat="1" ht="12.75" customHeight="1" thickBot="1">
      <c r="B161" s="1960" t="s">
        <v>343</v>
      </c>
      <c r="C161" s="1961"/>
      <c r="D161" s="1961"/>
      <c r="E161" s="1976"/>
      <c r="F161" s="1147">
        <v>0</v>
      </c>
      <c r="G161" s="127">
        <v>0</v>
      </c>
      <c r="H161" s="128">
        <v>0</v>
      </c>
      <c r="I161" s="129">
        <v>0</v>
      </c>
      <c r="J161" s="130">
        <v>0</v>
      </c>
      <c r="K161" s="8">
        <v>0</v>
      </c>
      <c r="L161" s="9">
        <v>0</v>
      </c>
      <c r="M161" s="10">
        <v>0</v>
      </c>
      <c r="N161" s="11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</row>
    <row r="162" spans="2:32" s="118" customFormat="1" ht="12.75" customHeight="1">
      <c r="B162" s="1939" t="s">
        <v>344</v>
      </c>
      <c r="C162" s="1940"/>
      <c r="D162" s="1940"/>
      <c r="E162" s="1975"/>
      <c r="F162" s="1148">
        <v>0</v>
      </c>
      <c r="G162" s="131">
        <v>0</v>
      </c>
      <c r="H162" s="114">
        <v>0.17100000000000001</v>
      </c>
      <c r="I162" s="982">
        <v>0.17100000000000001</v>
      </c>
      <c r="J162" s="132">
        <v>0</v>
      </c>
      <c r="K162" s="116">
        <v>0</v>
      </c>
      <c r="L162" s="117">
        <v>0.17100000000000001</v>
      </c>
      <c r="M162" s="18">
        <v>0.17100000000000001</v>
      </c>
      <c r="N162" s="11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</row>
    <row r="163" spans="2:32" s="118" customFormat="1" ht="12.75" customHeight="1" thickBot="1">
      <c r="B163" s="1969" t="s">
        <v>367</v>
      </c>
      <c r="C163" s="1970"/>
      <c r="D163" s="1970"/>
      <c r="E163" s="1971"/>
      <c r="F163" s="1149">
        <v>0</v>
      </c>
      <c r="G163" s="133">
        <v>0</v>
      </c>
      <c r="H163" s="134">
        <v>-0.17100000000000001</v>
      </c>
      <c r="I163" s="983">
        <v>-0.17100000000000001</v>
      </c>
      <c r="J163" s="135">
        <v>0</v>
      </c>
      <c r="K163" s="136">
        <v>0</v>
      </c>
      <c r="L163" s="137">
        <v>-0.17100000000000001</v>
      </c>
      <c r="M163" s="43">
        <v>-0.17100000000000001</v>
      </c>
      <c r="N163" s="11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</row>
    <row r="164" spans="2:32" s="112" customFormat="1" ht="12.75" customHeight="1" thickBot="1">
      <c r="B164" s="1972" t="s">
        <v>345</v>
      </c>
      <c r="C164" s="1973"/>
      <c r="D164" s="1973"/>
      <c r="E164" s="1974"/>
      <c r="F164" s="1123">
        <v>-9.3279999999999994</v>
      </c>
      <c r="G164" s="44">
        <v>-1.0860000000000001</v>
      </c>
      <c r="H164" s="45">
        <v>0</v>
      </c>
      <c r="I164" s="46">
        <v>-10.414</v>
      </c>
      <c r="J164" s="7">
        <v>-8.1989999999999998</v>
      </c>
      <c r="K164" s="8">
        <v>-0.66</v>
      </c>
      <c r="L164" s="9">
        <v>0</v>
      </c>
      <c r="M164" s="10">
        <v>-8.859</v>
      </c>
      <c r="N164" s="11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</row>
    <row r="165" spans="2:32" s="118" customFormat="1" ht="12.75" customHeight="1">
      <c r="B165" s="1945" t="s">
        <v>346</v>
      </c>
      <c r="C165" s="1946"/>
      <c r="D165" s="1946"/>
      <c r="E165" s="1947"/>
      <c r="F165" s="1148">
        <v>28992.784</v>
      </c>
      <c r="G165" s="131">
        <v>3807.163</v>
      </c>
      <c r="H165" s="114">
        <v>34.953000000000003</v>
      </c>
      <c r="I165" s="980">
        <v>32834.9</v>
      </c>
      <c r="J165" s="115">
        <v>29801.93</v>
      </c>
      <c r="K165" s="116">
        <v>4124.6220000000003</v>
      </c>
      <c r="L165" s="117">
        <v>34.984999999999999</v>
      </c>
      <c r="M165" s="18">
        <v>33961.536999999997</v>
      </c>
      <c r="N165" s="11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</row>
    <row r="166" spans="2:32" s="118" customFormat="1" ht="26.25" customHeight="1">
      <c r="B166" s="1939" t="s">
        <v>347</v>
      </c>
      <c r="C166" s="1940"/>
      <c r="D166" s="1940"/>
      <c r="E166" s="1941"/>
      <c r="F166" s="1146">
        <v>653.52599999999995</v>
      </c>
      <c r="G166" s="119">
        <v>262.18900000000002</v>
      </c>
      <c r="H166" s="120">
        <v>0</v>
      </c>
      <c r="I166" s="981">
        <v>915.71500000000003</v>
      </c>
      <c r="J166" s="121">
        <v>685.63699999999994</v>
      </c>
      <c r="K166" s="122">
        <v>262.11500000000001</v>
      </c>
      <c r="L166" s="123">
        <v>0</v>
      </c>
      <c r="M166" s="24">
        <v>947.75199999999995</v>
      </c>
      <c r="N166" s="11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</row>
    <row r="167" spans="2:32" s="118" customFormat="1" ht="13.9" customHeight="1">
      <c r="B167" s="1945" t="s">
        <v>348</v>
      </c>
      <c r="C167" s="1946"/>
      <c r="D167" s="1946"/>
      <c r="E167" s="1947"/>
      <c r="F167" s="1146">
        <v>-28998.792000000001</v>
      </c>
      <c r="G167" s="119">
        <v>-3746.2260000000001</v>
      </c>
      <c r="H167" s="120">
        <v>-34.953000000000003</v>
      </c>
      <c r="I167" s="981">
        <v>-32779.970999999998</v>
      </c>
      <c r="J167" s="121">
        <v>-29807.018</v>
      </c>
      <c r="K167" s="122">
        <v>-4063.19</v>
      </c>
      <c r="L167" s="123">
        <v>-34.984999999999999</v>
      </c>
      <c r="M167" s="24">
        <v>-33905.192999999999</v>
      </c>
      <c r="N167" s="11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</row>
    <row r="168" spans="2:32" s="118" customFormat="1" ht="26.25" customHeight="1">
      <c r="B168" s="1939" t="s">
        <v>349</v>
      </c>
      <c r="C168" s="1940"/>
      <c r="D168" s="1940"/>
      <c r="E168" s="1941"/>
      <c r="F168" s="1146">
        <v>-653.52800000000002</v>
      </c>
      <c r="G168" s="119">
        <v>-324.21199999999999</v>
      </c>
      <c r="H168" s="120">
        <v>0</v>
      </c>
      <c r="I168" s="981">
        <v>-977.74</v>
      </c>
      <c r="J168" s="121">
        <v>-685.63699999999994</v>
      </c>
      <c r="K168" s="122">
        <v>-324.20600000000002</v>
      </c>
      <c r="L168" s="123">
        <v>0</v>
      </c>
      <c r="M168" s="24">
        <v>-1009.843</v>
      </c>
      <c r="N168" s="11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</row>
    <row r="169" spans="2:32" s="118" customFormat="1" ht="12.75" customHeight="1">
      <c r="B169" s="1939" t="s">
        <v>350</v>
      </c>
      <c r="C169" s="1940"/>
      <c r="D169" s="1940"/>
      <c r="E169" s="1941"/>
      <c r="F169" s="1150">
        <v>48.212000000000003</v>
      </c>
      <c r="G169" s="138">
        <v>125.694</v>
      </c>
      <c r="H169" s="139">
        <v>0.25</v>
      </c>
      <c r="I169" s="984">
        <v>174.15600000000001</v>
      </c>
      <c r="J169" s="121">
        <v>49.892000000000003</v>
      </c>
      <c r="K169" s="122">
        <v>125.694</v>
      </c>
      <c r="L169" s="123">
        <v>0.26900000000000002</v>
      </c>
      <c r="M169" s="24">
        <v>175.85499999999999</v>
      </c>
      <c r="N169" s="11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</row>
    <row r="170" spans="2:32" s="118" customFormat="1" ht="12.75" customHeight="1" thickBot="1">
      <c r="B170" s="1942" t="s">
        <v>351</v>
      </c>
      <c r="C170" s="1943"/>
      <c r="D170" s="1943"/>
      <c r="E170" s="1944"/>
      <c r="F170" s="1150">
        <v>-51.53</v>
      </c>
      <c r="G170" s="138">
        <v>-125.694</v>
      </c>
      <c r="H170" s="139">
        <v>-0.25</v>
      </c>
      <c r="I170" s="984">
        <v>-177.47399999999999</v>
      </c>
      <c r="J170" s="124">
        <v>-53.003</v>
      </c>
      <c r="K170" s="125">
        <v>-125.69499999999999</v>
      </c>
      <c r="L170" s="126">
        <v>-0.26900000000000002</v>
      </c>
      <c r="M170" s="30">
        <v>-178.96700000000001</v>
      </c>
      <c r="N170" s="11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</row>
    <row r="171" spans="2:32" s="1110" customFormat="1" ht="14.25" customHeight="1" thickBot="1">
      <c r="B171" s="2028" t="s">
        <v>406</v>
      </c>
      <c r="C171" s="2029"/>
      <c r="D171" s="2029"/>
      <c r="E171" s="2029"/>
      <c r="F171" s="1153">
        <v>0</v>
      </c>
      <c r="G171" s="1154">
        <v>0</v>
      </c>
      <c r="H171" s="1155">
        <v>0</v>
      </c>
      <c r="I171" s="1111">
        <v>0</v>
      </c>
      <c r="J171" s="1153">
        <v>0</v>
      </c>
      <c r="K171" s="1154">
        <v>0</v>
      </c>
      <c r="L171" s="1155">
        <v>-7.84985</v>
      </c>
      <c r="M171" s="1111">
        <v>-7.84985</v>
      </c>
    </row>
    <row r="172" spans="2:32" s="12" customFormat="1" ht="12.75" customHeight="1" thickBot="1">
      <c r="B172" s="1966" t="s">
        <v>352</v>
      </c>
      <c r="C172" s="1967"/>
      <c r="D172" s="1967"/>
      <c r="E172" s="1968"/>
      <c r="F172" s="1141">
        <v>275198.717</v>
      </c>
      <c r="G172" s="99">
        <v>114162.534</v>
      </c>
      <c r="H172" s="100">
        <v>14099.343000000001</v>
      </c>
      <c r="I172" s="101">
        <v>403460.59399999998</v>
      </c>
      <c r="J172" s="1112">
        <v>274783.19500000001</v>
      </c>
      <c r="K172" s="1113">
        <v>118007.93700000001</v>
      </c>
      <c r="L172" s="1114">
        <v>14068.54515</v>
      </c>
      <c r="M172" s="1115">
        <v>406859.67715</v>
      </c>
      <c r="N172" s="11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</row>
    <row r="173" spans="2:32"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</row>
    <row r="174" spans="2:32">
      <c r="F174" s="933"/>
      <c r="G174" s="933"/>
      <c r="H174" s="933"/>
      <c r="I174" s="933"/>
      <c r="J174" s="141"/>
      <c r="K174" s="141"/>
      <c r="L174" s="141"/>
      <c r="M174" s="141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</row>
    <row r="175" spans="2:32">
      <c r="J175" s="142"/>
      <c r="K175" s="142"/>
      <c r="L175" s="142"/>
      <c r="M175" s="142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</row>
    <row r="176" spans="2:32">
      <c r="J176" s="6"/>
      <c r="K176" s="6"/>
      <c r="L176" s="6"/>
      <c r="M176" s="6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</row>
    <row r="177" spans="2:15" s="2" customFormat="1">
      <c r="B177" s="1"/>
      <c r="C177" s="1"/>
      <c r="D177" s="1"/>
      <c r="E177" s="1"/>
      <c r="F177" s="1"/>
      <c r="G177" s="1"/>
      <c r="H177" s="1"/>
      <c r="I177" s="1"/>
      <c r="J177" s="142"/>
      <c r="K177" s="142"/>
      <c r="L177" s="142"/>
      <c r="M177" s="142"/>
      <c r="O177" s="68"/>
    </row>
    <row r="178" spans="2:15" s="2" customFormat="1">
      <c r="B178" s="1"/>
      <c r="C178" s="1"/>
      <c r="D178" s="1"/>
      <c r="E178" s="1"/>
      <c r="F178" s="1"/>
      <c r="G178" s="1"/>
      <c r="H178" s="1"/>
      <c r="I178" s="1"/>
      <c r="O178" s="68"/>
    </row>
    <row r="180" spans="2:15" s="2" customFormat="1">
      <c r="B180" s="1"/>
      <c r="C180" s="1"/>
      <c r="D180" s="1"/>
      <c r="E180" s="1"/>
      <c r="F180" s="1"/>
      <c r="G180" s="1"/>
      <c r="H180" s="1"/>
      <c r="I180" s="1"/>
      <c r="J180" s="6"/>
      <c r="K180" s="6"/>
      <c r="L180" s="6"/>
      <c r="M180" s="6"/>
      <c r="O180" s="1"/>
    </row>
    <row r="181" spans="2:15" s="2" customFormat="1">
      <c r="B181" s="1"/>
      <c r="C181" s="1"/>
      <c r="D181" s="1"/>
      <c r="E181" s="1"/>
      <c r="F181" s="1"/>
      <c r="G181" s="1"/>
      <c r="H181" s="1"/>
      <c r="I181" s="1"/>
      <c r="J181" s="6"/>
      <c r="K181" s="6"/>
      <c r="L181" s="6"/>
      <c r="M181" s="6"/>
      <c r="O181" s="1"/>
    </row>
    <row r="183" spans="2:15" s="2" customFormat="1">
      <c r="B183" s="1"/>
      <c r="C183" s="1"/>
      <c r="D183" s="1"/>
      <c r="E183" s="1"/>
      <c r="F183" s="1"/>
      <c r="G183" s="1"/>
      <c r="H183" s="1"/>
      <c r="I183" s="1"/>
      <c r="J183" s="6"/>
      <c r="K183" s="6"/>
      <c r="L183" s="6"/>
      <c r="M183" s="6"/>
      <c r="O183" s="1"/>
    </row>
  </sheetData>
  <mergeCells count="171">
    <mergeCell ref="B70:E70"/>
    <mergeCell ref="C71:E71"/>
    <mergeCell ref="B171:E171"/>
    <mergeCell ref="C2:M2"/>
    <mergeCell ref="L4:M4"/>
    <mergeCell ref="B5:E6"/>
    <mergeCell ref="F5:I5"/>
    <mergeCell ref="J5:M5"/>
    <mergeCell ref="B7:E7"/>
    <mergeCell ref="B13:E13"/>
    <mergeCell ref="B14:E14"/>
    <mergeCell ref="B15:E15"/>
    <mergeCell ref="B16:E16"/>
    <mergeCell ref="B17:E17"/>
    <mergeCell ref="B18:E18"/>
    <mergeCell ref="B8:E8"/>
    <mergeCell ref="B9:E9"/>
    <mergeCell ref="B10:E10"/>
    <mergeCell ref="B11:E11"/>
    <mergeCell ref="B12:E12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C37:E37"/>
    <mergeCell ref="B38:E38"/>
    <mergeCell ref="C39:E39"/>
    <mergeCell ref="C40:E40"/>
    <mergeCell ref="B41:E41"/>
    <mergeCell ref="C42:E42"/>
    <mergeCell ref="B31:E31"/>
    <mergeCell ref="B32:E32"/>
    <mergeCell ref="B33:E33"/>
    <mergeCell ref="B34:E34"/>
    <mergeCell ref="B35:E35"/>
    <mergeCell ref="C36:E36"/>
    <mergeCell ref="C49:E49"/>
    <mergeCell ref="C50:E50"/>
    <mergeCell ref="B51:E51"/>
    <mergeCell ref="C52:E52"/>
    <mergeCell ref="C54:E54"/>
    <mergeCell ref="B55:E55"/>
    <mergeCell ref="C43:E43"/>
    <mergeCell ref="B44:E44"/>
    <mergeCell ref="C45:E45"/>
    <mergeCell ref="C46:E46"/>
    <mergeCell ref="B47:E47"/>
    <mergeCell ref="C48:E48"/>
    <mergeCell ref="C53:E53"/>
    <mergeCell ref="B67:E67"/>
    <mergeCell ref="C68:E68"/>
    <mergeCell ref="B63:E63"/>
    <mergeCell ref="C64:E64"/>
    <mergeCell ref="C65:E65"/>
    <mergeCell ref="C66:E66"/>
    <mergeCell ref="C56:E56"/>
    <mergeCell ref="B57:E57"/>
    <mergeCell ref="C58:E58"/>
    <mergeCell ref="C59:E59"/>
    <mergeCell ref="C60:E60"/>
    <mergeCell ref="B61:E61"/>
    <mergeCell ref="C62:E62"/>
    <mergeCell ref="C78:E78"/>
    <mergeCell ref="C79:E79"/>
    <mergeCell ref="B80:E80"/>
    <mergeCell ref="C81:E81"/>
    <mergeCell ref="C82:E82"/>
    <mergeCell ref="C83:E83"/>
    <mergeCell ref="B72:E72"/>
    <mergeCell ref="C73:E73"/>
    <mergeCell ref="C74:E74"/>
    <mergeCell ref="B75:E75"/>
    <mergeCell ref="B76:E76"/>
    <mergeCell ref="C77:E77"/>
    <mergeCell ref="C90:E90"/>
    <mergeCell ref="C91:E91"/>
    <mergeCell ref="B92:E92"/>
    <mergeCell ref="C93:E93"/>
    <mergeCell ref="C94:E94"/>
    <mergeCell ref="B95:E95"/>
    <mergeCell ref="B84:E84"/>
    <mergeCell ref="C85:E85"/>
    <mergeCell ref="C86:E86"/>
    <mergeCell ref="C87:E87"/>
    <mergeCell ref="B88:E88"/>
    <mergeCell ref="C89:E89"/>
    <mergeCell ref="C101:E101"/>
    <mergeCell ref="B102:E102"/>
    <mergeCell ref="C103:E103"/>
    <mergeCell ref="C104:E104"/>
    <mergeCell ref="B105:E105"/>
    <mergeCell ref="C106:E106"/>
    <mergeCell ref="C96:E96"/>
    <mergeCell ref="C97:E97"/>
    <mergeCell ref="C98:E98"/>
    <mergeCell ref="B99:E99"/>
    <mergeCell ref="C100:E100"/>
    <mergeCell ref="C113:E113"/>
    <mergeCell ref="C114:E114"/>
    <mergeCell ref="C115:E115"/>
    <mergeCell ref="B116:E116"/>
    <mergeCell ref="C117:E117"/>
    <mergeCell ref="C118:E118"/>
    <mergeCell ref="C107:E107"/>
    <mergeCell ref="B108:E108"/>
    <mergeCell ref="C109:E109"/>
    <mergeCell ref="C110:E110"/>
    <mergeCell ref="C111:E111"/>
    <mergeCell ref="B112:E112"/>
    <mergeCell ref="B128:E128"/>
    <mergeCell ref="B129:E129"/>
    <mergeCell ref="B130:E130"/>
    <mergeCell ref="B132:E132"/>
    <mergeCell ref="B119:E119"/>
    <mergeCell ref="C120:E120"/>
    <mergeCell ref="C121:E121"/>
    <mergeCell ref="B122:E122"/>
    <mergeCell ref="B123:E123"/>
    <mergeCell ref="B124:E124"/>
    <mergeCell ref="B172:E172"/>
    <mergeCell ref="B163:E163"/>
    <mergeCell ref="B164:E164"/>
    <mergeCell ref="B165:E165"/>
    <mergeCell ref="B166:E166"/>
    <mergeCell ref="B167:E167"/>
    <mergeCell ref="B162:E162"/>
    <mergeCell ref="B168:E168"/>
    <mergeCell ref="B147:E147"/>
    <mergeCell ref="B148:E148"/>
    <mergeCell ref="B149:E149"/>
    <mergeCell ref="B161:E161"/>
    <mergeCell ref="B150:E150"/>
    <mergeCell ref="B151:E151"/>
    <mergeCell ref="B152:E152"/>
    <mergeCell ref="B153:E153"/>
    <mergeCell ref="B154:E154"/>
    <mergeCell ref="B155:E155"/>
    <mergeCell ref="B169:E169"/>
    <mergeCell ref="B170:E170"/>
    <mergeCell ref="C69:E69"/>
    <mergeCell ref="B140:E140"/>
    <mergeCell ref="B156:E156"/>
    <mergeCell ref="B157:E157"/>
    <mergeCell ref="B158:E158"/>
    <mergeCell ref="B159:E159"/>
    <mergeCell ref="B160:E160"/>
    <mergeCell ref="B137:E137"/>
    <mergeCell ref="B138:E138"/>
    <mergeCell ref="B139:E139"/>
    <mergeCell ref="B141:E141"/>
    <mergeCell ref="B142:E142"/>
    <mergeCell ref="B143:E143"/>
    <mergeCell ref="B146:E146"/>
    <mergeCell ref="B144:E144"/>
    <mergeCell ref="B145:E145"/>
    <mergeCell ref="B131:E131"/>
    <mergeCell ref="B133:E133"/>
    <mergeCell ref="B134:E134"/>
    <mergeCell ref="B135:E135"/>
    <mergeCell ref="B136:E136"/>
    <mergeCell ref="B125:E125"/>
    <mergeCell ref="B126:E126"/>
    <mergeCell ref="B127:E1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L57"/>
  <sheetViews>
    <sheetView zoomScale="90" zoomScaleNormal="90" workbookViewId="0"/>
  </sheetViews>
  <sheetFormatPr defaultColWidth="9.140625" defaultRowHeight="12.75"/>
  <cols>
    <col min="1" max="1" width="17.85546875" style="554" customWidth="1"/>
    <col min="2" max="2" width="20.7109375" style="554" customWidth="1"/>
    <col min="3" max="3" width="35" style="554" customWidth="1"/>
    <col min="4" max="4" width="19.5703125" style="554" bestFit="1" customWidth="1"/>
    <col min="5" max="6" width="19.5703125" style="554" customWidth="1"/>
    <col min="7" max="7" width="14.42578125" style="554" customWidth="1"/>
    <col min="8" max="8" width="13.7109375" style="554" customWidth="1"/>
    <col min="9" max="9" width="21.5703125" style="554" bestFit="1" customWidth="1"/>
    <col min="10" max="10" width="18.7109375" style="554" bestFit="1" customWidth="1"/>
    <col min="11" max="11" width="18.85546875" style="554" customWidth="1"/>
    <col min="12" max="16384" width="9.140625" style="554"/>
  </cols>
  <sheetData>
    <row r="2" spans="1:11">
      <c r="J2" s="555"/>
      <c r="K2" s="555"/>
    </row>
    <row r="3" spans="1:11">
      <c r="J3" s="1003" t="s">
        <v>51</v>
      </c>
      <c r="K3" s="555"/>
    </row>
    <row r="4" spans="1:11" ht="14.25">
      <c r="B4" s="2314" t="s">
        <v>60</v>
      </c>
      <c r="C4" s="2314"/>
      <c r="D4" s="2314"/>
      <c r="E4" s="2314"/>
      <c r="F4" s="2314"/>
      <c r="G4" s="2314"/>
      <c r="H4" s="2314"/>
      <c r="I4" s="2314"/>
      <c r="J4" s="555"/>
      <c r="K4" s="555"/>
    </row>
    <row r="5" spans="1:11">
      <c r="J5" s="555"/>
      <c r="K5" s="555"/>
    </row>
    <row r="6" spans="1:11" ht="13.5" thickBot="1">
      <c r="A6" s="556"/>
      <c r="B6" s="557"/>
      <c r="C6" s="557"/>
      <c r="D6" s="557"/>
      <c r="E6" s="557"/>
      <c r="F6" s="557"/>
      <c r="G6" s="557"/>
      <c r="H6" s="557"/>
      <c r="I6" s="557"/>
      <c r="J6" s="568"/>
    </row>
    <row r="7" spans="1:11" ht="94.5" customHeight="1" thickBot="1">
      <c r="A7" s="556"/>
      <c r="B7" s="1010" t="s">
        <v>11</v>
      </c>
      <c r="C7" s="1010" t="s">
        <v>61</v>
      </c>
      <c r="D7" s="1011" t="s">
        <v>386</v>
      </c>
      <c r="E7" s="1012" t="s">
        <v>62</v>
      </c>
      <c r="F7" s="1012" t="s">
        <v>63</v>
      </c>
      <c r="G7" s="1013" t="s">
        <v>64</v>
      </c>
      <c r="H7" s="1013" t="s">
        <v>26</v>
      </c>
      <c r="I7" s="1014" t="s">
        <v>65</v>
      </c>
      <c r="J7" s="1010" t="s">
        <v>66</v>
      </c>
      <c r="K7" s="558"/>
    </row>
    <row r="8" spans="1:11" ht="25.5">
      <c r="A8" s="556"/>
      <c r="B8" s="2315" t="s">
        <v>67</v>
      </c>
      <c r="C8" s="1015" t="s">
        <v>68</v>
      </c>
      <c r="D8" s="559">
        <v>30313.672000000002</v>
      </c>
      <c r="E8" s="560">
        <v>4801.8400000000038</v>
      </c>
      <c r="F8" s="560">
        <v>1147.248</v>
      </c>
      <c r="G8" s="561">
        <v>0.18822011684617568</v>
      </c>
      <c r="H8" s="561">
        <v>3.9334544406266582E-2</v>
      </c>
      <c r="I8" s="562">
        <v>0.17112693119808847</v>
      </c>
      <c r="J8" s="562">
        <v>0.23675935569974424</v>
      </c>
      <c r="K8" s="563"/>
    </row>
    <row r="9" spans="1:11" ht="15" customHeight="1">
      <c r="A9" s="556"/>
      <c r="B9" s="2316"/>
      <c r="C9" s="1016" t="s">
        <v>69</v>
      </c>
      <c r="D9" s="564">
        <v>58859.953000000001</v>
      </c>
      <c r="E9" s="560">
        <v>8593.4749999999985</v>
      </c>
      <c r="F9" s="560">
        <v>2599.9330000000045</v>
      </c>
      <c r="G9" s="561">
        <v>0.17095836712490575</v>
      </c>
      <c r="H9" s="561">
        <v>4.6212799071169985E-2</v>
      </c>
      <c r="I9" s="562">
        <v>0.30625239597268794</v>
      </c>
      <c r="J9" s="562">
        <v>0.53655222056826812</v>
      </c>
      <c r="K9" s="563"/>
    </row>
    <row r="10" spans="1:11" ht="15" customHeight="1">
      <c r="A10" s="556"/>
      <c r="B10" s="2316"/>
      <c r="C10" s="1016" t="s">
        <v>70</v>
      </c>
      <c r="D10" s="564">
        <v>11560.306</v>
      </c>
      <c r="E10" s="560">
        <v>717.10400000000118</v>
      </c>
      <c r="F10" s="560">
        <v>120.56500000000051</v>
      </c>
      <c r="G10" s="561">
        <v>6.6133970389927368E-2</v>
      </c>
      <c r="H10" s="561">
        <v>1.0539137205990985E-2</v>
      </c>
      <c r="I10" s="562">
        <v>2.5555996632514649E-2</v>
      </c>
      <c r="J10" s="562">
        <v>2.4881186735509493E-2</v>
      </c>
      <c r="K10" s="563"/>
    </row>
    <row r="11" spans="1:11" ht="15" customHeight="1">
      <c r="A11" s="556"/>
      <c r="B11" s="2316"/>
      <c r="C11" s="1016" t="s">
        <v>71</v>
      </c>
      <c r="D11" s="564">
        <v>23746.647000000001</v>
      </c>
      <c r="E11" s="560">
        <v>463.83300000000236</v>
      </c>
      <c r="F11" s="560">
        <v>108.48800000000119</v>
      </c>
      <c r="G11" s="561">
        <v>1.9921689878208124E-2</v>
      </c>
      <c r="H11" s="561">
        <v>4.5895283130975295E-3</v>
      </c>
      <c r="I11" s="562">
        <v>1.6529979732436587E-2</v>
      </c>
      <c r="J11" s="562">
        <v>2.2388837445046009E-2</v>
      </c>
      <c r="K11" s="563"/>
    </row>
    <row r="12" spans="1:11" ht="15" customHeight="1">
      <c r="A12" s="556"/>
      <c r="B12" s="2316"/>
      <c r="C12" s="1016" t="s">
        <v>72</v>
      </c>
      <c r="D12" s="564">
        <v>663.23599999999999</v>
      </c>
      <c r="E12" s="560">
        <v>-388.70300000000009</v>
      </c>
      <c r="F12" s="560">
        <v>-75.140999999999963</v>
      </c>
      <c r="G12" s="561">
        <v>-0.36951096974254216</v>
      </c>
      <c r="H12" s="561">
        <v>-0.1017650874824107</v>
      </c>
      <c r="I12" s="562">
        <v>-1.3852513106952865E-2</v>
      </c>
      <c r="J12" s="562">
        <v>-1.5506965143224898E-2</v>
      </c>
      <c r="K12" s="563"/>
    </row>
    <row r="13" spans="1:11" ht="15" customHeight="1">
      <c r="A13" s="556"/>
      <c r="B13" s="2316"/>
      <c r="C13" s="1016" t="s">
        <v>73</v>
      </c>
      <c r="D13" s="564">
        <v>2500.3710000000001</v>
      </c>
      <c r="E13" s="560">
        <v>261.51200000000017</v>
      </c>
      <c r="F13" s="560">
        <v>-82.231999999999971</v>
      </c>
      <c r="G13" s="561">
        <v>0.11680592659028557</v>
      </c>
      <c r="H13" s="561">
        <v>-3.1840743621841985E-2</v>
      </c>
      <c r="I13" s="562">
        <v>9.3197078685409145E-3</v>
      </c>
      <c r="J13" s="562">
        <v>-1.6970345851900694E-2</v>
      </c>
      <c r="K13" s="563"/>
    </row>
    <row r="14" spans="1:11" ht="15.75" customHeight="1" thickBot="1">
      <c r="A14" s="556"/>
      <c r="B14" s="2317"/>
      <c r="C14" s="1017" t="s">
        <v>74</v>
      </c>
      <c r="D14" s="564">
        <v>2086.3580000000002</v>
      </c>
      <c r="E14" s="560">
        <v>-222.58899999999994</v>
      </c>
      <c r="F14" s="560">
        <v>-54.587999999999738</v>
      </c>
      <c r="G14" s="561">
        <v>-9.6402819120577452E-2</v>
      </c>
      <c r="H14" s="561">
        <v>-2.5497140049305186E-2</v>
      </c>
      <c r="I14" s="562">
        <v>-7.9325784466894519E-3</v>
      </c>
      <c r="J14" s="562">
        <v>-1.126541053803326E-2</v>
      </c>
      <c r="K14" s="563"/>
    </row>
    <row r="15" spans="1:11" ht="20.25" customHeight="1" thickBot="1">
      <c r="A15" s="556"/>
      <c r="B15" s="2318" t="s">
        <v>75</v>
      </c>
      <c r="C15" s="2319"/>
      <c r="D15" s="565">
        <v>129730.54300000001</v>
      </c>
      <c r="E15" s="565">
        <v>14226.472000000009</v>
      </c>
      <c r="F15" s="909">
        <v>3764.2730000000156</v>
      </c>
      <c r="G15" s="566">
        <v>0.12316857645649572</v>
      </c>
      <c r="H15" s="566">
        <v>2.9883182220129371E-2</v>
      </c>
      <c r="I15" s="567">
        <v>0.50699991985062631</v>
      </c>
      <c r="J15" s="567">
        <v>0.77683887891541092</v>
      </c>
      <c r="K15" s="563"/>
    </row>
    <row r="16" spans="1:11" ht="16.5" customHeight="1">
      <c r="A16" s="556"/>
      <c r="B16" s="2315" t="s">
        <v>391</v>
      </c>
      <c r="C16" s="1018" t="s">
        <v>76</v>
      </c>
      <c r="D16" s="569">
        <v>4956.7370000000001</v>
      </c>
      <c r="E16" s="569">
        <v>-16.168999999999869</v>
      </c>
      <c r="F16" s="559">
        <v>8.8400000000001455</v>
      </c>
      <c r="G16" s="561">
        <v>-3.2514187881290879E-3</v>
      </c>
      <c r="H16" s="561">
        <v>1.7866176276507262E-3</v>
      </c>
      <c r="I16" s="570">
        <v>-5.7622731089371324E-4</v>
      </c>
      <c r="J16" s="570">
        <v>1.8243245613727584E-3</v>
      </c>
      <c r="K16" s="563"/>
    </row>
    <row r="17" spans="1:11" ht="15" customHeight="1">
      <c r="A17" s="556"/>
      <c r="B17" s="2316"/>
      <c r="C17" s="1019" t="s">
        <v>77</v>
      </c>
      <c r="D17" s="569">
        <v>48743.692999999999</v>
      </c>
      <c r="E17" s="569">
        <v>-882.26400000000285</v>
      </c>
      <c r="F17" s="564">
        <v>252.72099999999773</v>
      </c>
      <c r="G17" s="561">
        <v>-1.7778276799780463E-2</v>
      </c>
      <c r="H17" s="561">
        <v>5.2117123987532711E-3</v>
      </c>
      <c r="I17" s="562">
        <v>-3.1441932847939683E-2</v>
      </c>
      <c r="J17" s="562">
        <v>5.2154426184917772E-2</v>
      </c>
      <c r="K17" s="563"/>
    </row>
    <row r="18" spans="1:11" ht="15" customHeight="1">
      <c r="A18" s="556"/>
      <c r="B18" s="2316"/>
      <c r="C18" s="1019" t="s">
        <v>78</v>
      </c>
      <c r="D18" s="569">
        <v>26297.713</v>
      </c>
      <c r="E18" s="569">
        <v>2907.3839999999982</v>
      </c>
      <c r="F18" s="564">
        <v>1238.3339999999989</v>
      </c>
      <c r="G18" s="561">
        <v>0.1242985509096515</v>
      </c>
      <c r="H18" s="561">
        <v>4.9415989119283396E-2</v>
      </c>
      <c r="I18" s="562">
        <v>0.10361271965213804</v>
      </c>
      <c r="J18" s="562">
        <v>0.25555691531481156</v>
      </c>
      <c r="K18" s="563"/>
    </row>
    <row r="19" spans="1:11" ht="15" customHeight="1">
      <c r="A19" s="556"/>
      <c r="B19" s="2316"/>
      <c r="C19" s="1019" t="s">
        <v>79</v>
      </c>
      <c r="D19" s="569">
        <v>61553.987000000001</v>
      </c>
      <c r="E19" s="569">
        <v>6479.9939999999988</v>
      </c>
      <c r="F19" s="564">
        <v>1546.6560000000027</v>
      </c>
      <c r="G19" s="561">
        <v>0.11765978181389533</v>
      </c>
      <c r="H19" s="561">
        <v>2.577445079168748E-2</v>
      </c>
      <c r="I19" s="562">
        <v>0.23093261903812393</v>
      </c>
      <c r="J19" s="562">
        <v>0.31918580642471756</v>
      </c>
      <c r="K19" s="563"/>
    </row>
    <row r="20" spans="1:11" ht="26.25" customHeight="1">
      <c r="A20" s="556"/>
      <c r="B20" s="2316"/>
      <c r="C20" s="1020" t="s">
        <v>80</v>
      </c>
      <c r="D20" s="569">
        <v>14335.118999999999</v>
      </c>
      <c r="E20" s="569">
        <v>902.15999999999804</v>
      </c>
      <c r="F20" s="564">
        <v>417.9419999999991</v>
      </c>
      <c r="G20" s="561">
        <v>6.7160184141111273E-2</v>
      </c>
      <c r="H20" s="561">
        <v>3.0030659234987031E-2</v>
      </c>
      <c r="I20" s="562">
        <v>3.2150982175513355E-2</v>
      </c>
      <c r="J20" s="562">
        <v>8.6251341157153757E-2</v>
      </c>
      <c r="K20" s="563"/>
    </row>
    <row r="21" spans="1:11" ht="27" customHeight="1">
      <c r="A21" s="556"/>
      <c r="B21" s="2316"/>
      <c r="C21" s="1020" t="s">
        <v>81</v>
      </c>
      <c r="D21" s="569">
        <v>4207.72</v>
      </c>
      <c r="E21" s="569">
        <v>858.69300000000021</v>
      </c>
      <c r="F21" s="564">
        <v>228.41200000000026</v>
      </c>
      <c r="G21" s="561">
        <v>0.2564007396775243</v>
      </c>
      <c r="H21" s="561">
        <v>5.7399929837047108E-2</v>
      </c>
      <c r="I21" s="562">
        <v>3.0601914668393803E-2</v>
      </c>
      <c r="J21" s="562">
        <v>4.7137740012700012E-2</v>
      </c>
      <c r="K21" s="563"/>
    </row>
    <row r="22" spans="1:11" ht="39" customHeight="1">
      <c r="A22" s="556"/>
      <c r="B22" s="2316"/>
      <c r="C22" s="1020" t="s">
        <v>82</v>
      </c>
      <c r="D22" s="569">
        <v>11999.766</v>
      </c>
      <c r="E22" s="569">
        <v>526.44900000000052</v>
      </c>
      <c r="F22" s="564">
        <v>19.151999999998225</v>
      </c>
      <c r="G22" s="561">
        <v>4.5884638243674482E-2</v>
      </c>
      <c r="H22" s="561">
        <v>1.5985825100448294E-3</v>
      </c>
      <c r="I22" s="562">
        <v>1.8761475143341404E-2</v>
      </c>
      <c r="J22" s="562">
        <v>3.9524280542315897E-3</v>
      </c>
      <c r="K22" s="563"/>
    </row>
    <row r="23" spans="1:11" ht="15" customHeight="1" thickBot="1">
      <c r="A23" s="556"/>
      <c r="B23" s="2317"/>
      <c r="C23" s="1021" t="s">
        <v>83</v>
      </c>
      <c r="D23" s="569">
        <v>17590.751</v>
      </c>
      <c r="E23" s="569">
        <v>2019.1740000000009</v>
      </c>
      <c r="F23" s="926">
        <v>-1012.0740000000042</v>
      </c>
      <c r="G23" s="561">
        <v>0.12967048873726797</v>
      </c>
      <c r="H23" s="561">
        <v>-5.4404317623801969E-2</v>
      </c>
      <c r="I23" s="927">
        <v>7.1958884547375368E-2</v>
      </c>
      <c r="J23" s="927">
        <v>-0.20886328689216632</v>
      </c>
      <c r="K23" s="563"/>
    </row>
    <row r="24" spans="1:11" ht="16.5" customHeight="1" thickBot="1">
      <c r="A24" s="556"/>
      <c r="B24" s="2318" t="s">
        <v>392</v>
      </c>
      <c r="C24" s="2319"/>
      <c r="D24" s="565">
        <v>189685.486</v>
      </c>
      <c r="E24" s="565">
        <v>12795.421000000002</v>
      </c>
      <c r="F24" s="565">
        <v>2699.9830000000075</v>
      </c>
      <c r="G24" s="566">
        <v>7.2335441789791885E-2</v>
      </c>
      <c r="H24" s="928">
        <v>1.4439531175847399E-2</v>
      </c>
      <c r="I24" s="567">
        <v>0.45600043506605281</v>
      </c>
      <c r="J24" s="567">
        <v>0.55719969481774168</v>
      </c>
      <c r="K24" s="563"/>
    </row>
    <row r="25" spans="1:11" ht="18" customHeight="1" thickBot="1">
      <c r="A25" s="556"/>
      <c r="B25" s="2320" t="s">
        <v>84</v>
      </c>
      <c r="C25" s="2321"/>
      <c r="D25" s="565">
        <v>440433.18300000002</v>
      </c>
      <c r="E25" s="565">
        <v>28060.107000000018</v>
      </c>
      <c r="F25" s="565">
        <v>4845.6290000000154</v>
      </c>
      <c r="G25" s="929">
        <v>6.8045439028614027E-2</v>
      </c>
      <c r="H25" s="929">
        <v>1.1124351362895036E-2</v>
      </c>
      <c r="I25" s="567">
        <v>1</v>
      </c>
      <c r="J25" s="567">
        <v>1</v>
      </c>
      <c r="K25" s="563"/>
    </row>
    <row r="26" spans="1:11" ht="30.6" customHeight="1">
      <c r="A26" s="556"/>
      <c r="B26" s="2313" t="s">
        <v>85</v>
      </c>
      <c r="C26" s="2313"/>
      <c r="D26" s="2313"/>
      <c r="E26" s="2313"/>
      <c r="F26" s="2313"/>
      <c r="G26" s="2313"/>
      <c r="H26" s="2313"/>
      <c r="I26" s="2313"/>
      <c r="J26" s="2313"/>
    </row>
    <row r="27" spans="1:11">
      <c r="A27" s="556"/>
      <c r="B27" s="571"/>
      <c r="C27" s="572"/>
      <c r="D27" s="573"/>
      <c r="E27" s="574"/>
      <c r="F27" s="574"/>
      <c r="G27" s="575"/>
      <c r="H27" s="575"/>
      <c r="I27" s="576"/>
      <c r="J27" s="576"/>
      <c r="K27" s="572"/>
    </row>
    <row r="28" spans="1:11">
      <c r="A28" s="556"/>
      <c r="B28" s="571"/>
      <c r="C28" s="572"/>
      <c r="D28" s="573"/>
      <c r="E28" s="573"/>
      <c r="F28" s="574"/>
      <c r="G28" s="910"/>
      <c r="H28" s="910"/>
      <c r="I28" s="911"/>
      <c r="J28" s="911"/>
    </row>
    <row r="29" spans="1:11">
      <c r="A29" s="556"/>
      <c r="B29" s="571"/>
      <c r="C29" s="577"/>
      <c r="D29" s="578"/>
      <c r="E29" s="578"/>
      <c r="F29" s="578"/>
      <c r="G29" s="912"/>
      <c r="H29" s="912"/>
      <c r="I29" s="912"/>
      <c r="J29" s="913"/>
      <c r="K29" s="575"/>
    </row>
    <row r="30" spans="1:11">
      <c r="A30" s="579"/>
      <c r="B30" s="556"/>
      <c r="C30" s="914"/>
      <c r="D30" s="580"/>
      <c r="E30" s="580"/>
      <c r="F30" s="580"/>
      <c r="G30" s="580"/>
      <c r="H30" s="580"/>
      <c r="I30" s="915"/>
      <c r="J30" s="915"/>
      <c r="K30" s="576"/>
    </row>
    <row r="31" spans="1:11">
      <c r="A31" s="579"/>
      <c r="C31" s="916"/>
      <c r="D31" s="580"/>
      <c r="E31" s="580"/>
      <c r="F31" s="580"/>
      <c r="G31" s="580"/>
      <c r="H31" s="580"/>
      <c r="I31" s="915"/>
      <c r="J31" s="915"/>
      <c r="K31" s="576"/>
    </row>
    <row r="32" spans="1:11">
      <c r="A32" s="579"/>
      <c r="B32" s="582"/>
      <c r="C32" s="586"/>
      <c r="D32" s="580"/>
      <c r="E32" s="580"/>
      <c r="F32" s="580"/>
      <c r="G32" s="580"/>
      <c r="H32" s="580"/>
      <c r="I32" s="915"/>
      <c r="J32" s="915"/>
      <c r="K32" s="576"/>
    </row>
    <row r="33" spans="1:12">
      <c r="A33" s="579"/>
      <c r="C33" s="916"/>
      <c r="D33" s="580"/>
      <c r="E33" s="580"/>
      <c r="F33" s="580"/>
      <c r="G33" s="580"/>
      <c r="H33" s="580"/>
      <c r="I33" s="915"/>
      <c r="J33" s="915"/>
      <c r="K33" s="576"/>
    </row>
    <row r="34" spans="1:12">
      <c r="A34" s="579"/>
      <c r="C34" s="916"/>
      <c r="D34" s="580"/>
      <c r="E34" s="580"/>
      <c r="F34" s="580"/>
      <c r="G34" s="580"/>
      <c r="H34" s="580"/>
      <c r="I34" s="915"/>
      <c r="J34" s="915"/>
      <c r="K34" s="576"/>
    </row>
    <row r="35" spans="1:12">
      <c r="A35" s="579"/>
      <c r="C35" s="916"/>
      <c r="D35" s="580"/>
      <c r="E35" s="580"/>
      <c r="F35" s="580"/>
      <c r="G35" s="580"/>
      <c r="H35" s="580"/>
      <c r="I35" s="915"/>
      <c r="J35" s="915"/>
      <c r="K35" s="576"/>
    </row>
    <row r="36" spans="1:12">
      <c r="A36" s="579"/>
      <c r="C36" s="916"/>
      <c r="D36" s="580"/>
      <c r="E36" s="580"/>
      <c r="F36" s="580"/>
      <c r="G36" s="580"/>
      <c r="H36" s="580"/>
      <c r="I36" s="915"/>
      <c r="J36" s="915"/>
      <c r="K36" s="576"/>
    </row>
    <row r="37" spans="1:12">
      <c r="A37" s="579"/>
      <c r="B37" s="583"/>
      <c r="C37" s="917"/>
      <c r="D37" s="584"/>
      <c r="E37" s="584"/>
      <c r="F37" s="584"/>
      <c r="G37" s="918"/>
      <c r="H37" s="918"/>
      <c r="I37" s="919"/>
      <c r="J37" s="919"/>
      <c r="K37" s="576"/>
      <c r="L37" s="583"/>
    </row>
    <row r="38" spans="1:12" s="583" customFormat="1">
      <c r="A38" s="579"/>
      <c r="B38" s="582"/>
      <c r="C38" s="586"/>
      <c r="D38" s="580"/>
      <c r="E38" s="580"/>
      <c r="F38" s="580"/>
      <c r="G38" s="580"/>
      <c r="H38" s="580"/>
      <c r="I38" s="915"/>
      <c r="J38" s="915"/>
      <c r="K38" s="576"/>
      <c r="L38" s="554"/>
    </row>
    <row r="39" spans="1:12">
      <c r="A39" s="579"/>
      <c r="B39" s="582"/>
      <c r="C39" s="586"/>
      <c r="D39" s="580"/>
      <c r="E39" s="580"/>
      <c r="F39" s="580"/>
      <c r="G39" s="580"/>
      <c r="H39" s="580"/>
      <c r="I39" s="915"/>
      <c r="J39" s="915"/>
      <c r="K39" s="576"/>
    </row>
    <row r="40" spans="1:12">
      <c r="A40" s="579"/>
      <c r="B40" s="582"/>
      <c r="C40" s="586"/>
      <c r="D40" s="580"/>
      <c r="E40" s="580"/>
      <c r="F40" s="580"/>
      <c r="G40" s="580"/>
      <c r="H40" s="580"/>
      <c r="I40" s="915"/>
      <c r="J40" s="915"/>
    </row>
    <row r="41" spans="1:12">
      <c r="A41" s="579"/>
      <c r="B41" s="582"/>
      <c r="C41" s="586"/>
      <c r="D41" s="580"/>
      <c r="E41" s="580"/>
      <c r="F41" s="580"/>
      <c r="G41" s="580"/>
      <c r="H41" s="580"/>
      <c r="I41" s="915"/>
      <c r="J41" s="915"/>
    </row>
    <row r="42" spans="1:12">
      <c r="A42" s="579"/>
      <c r="B42" s="585"/>
      <c r="C42" s="586"/>
      <c r="D42" s="580"/>
      <c r="E42" s="580"/>
      <c r="F42" s="580"/>
      <c r="G42" s="580"/>
      <c r="H42" s="580"/>
      <c r="I42" s="915"/>
      <c r="J42" s="915"/>
    </row>
    <row r="43" spans="1:12" ht="35.25" customHeight="1">
      <c r="A43" s="579"/>
      <c r="B43" s="582"/>
      <c r="C43" s="914"/>
      <c r="D43" s="580"/>
      <c r="E43" s="580"/>
      <c r="F43" s="580"/>
      <c r="G43" s="580"/>
      <c r="H43" s="580"/>
      <c r="I43" s="915"/>
      <c r="J43" s="915"/>
    </row>
    <row r="44" spans="1:12">
      <c r="A44" s="579"/>
      <c r="B44" s="585"/>
      <c r="C44" s="586"/>
      <c r="D44" s="580"/>
      <c r="E44" s="580"/>
      <c r="F44" s="580"/>
      <c r="G44" s="580"/>
      <c r="H44" s="580"/>
      <c r="I44" s="915"/>
      <c r="J44" s="915"/>
      <c r="K44" s="581"/>
    </row>
    <row r="45" spans="1:12">
      <c r="A45" s="579"/>
      <c r="B45" s="582"/>
      <c r="C45" s="586"/>
      <c r="D45" s="580"/>
      <c r="E45" s="580"/>
      <c r="F45" s="580"/>
      <c r="G45" s="580"/>
      <c r="H45" s="580"/>
      <c r="I45" s="915"/>
      <c r="J45" s="915"/>
    </row>
    <row r="46" spans="1:12">
      <c r="A46" s="579"/>
      <c r="B46" s="587"/>
      <c r="C46" s="920"/>
      <c r="D46" s="584"/>
      <c r="E46" s="584"/>
      <c r="F46" s="584"/>
      <c r="G46" s="918"/>
      <c r="H46" s="918"/>
      <c r="I46" s="919"/>
      <c r="J46" s="919"/>
      <c r="K46" s="583"/>
      <c r="L46" s="583"/>
    </row>
    <row r="47" spans="1:12" s="583" customFormat="1">
      <c r="A47" s="579"/>
      <c r="B47" s="587"/>
      <c r="C47" s="921"/>
      <c r="D47" s="584"/>
      <c r="E47" s="584"/>
      <c r="F47" s="584"/>
      <c r="G47" s="918"/>
      <c r="H47" s="918"/>
      <c r="I47" s="919"/>
      <c r="J47" s="919"/>
    </row>
    <row r="48" spans="1:12" s="583" customFormat="1">
      <c r="A48" s="579"/>
      <c r="B48" s="554"/>
      <c r="C48" s="922"/>
      <c r="D48" s="922"/>
      <c r="E48" s="922"/>
      <c r="F48" s="584"/>
      <c r="G48" s="580"/>
      <c r="H48" s="580"/>
      <c r="I48" s="915"/>
      <c r="J48" s="915"/>
      <c r="K48" s="554"/>
      <c r="L48" s="554"/>
    </row>
    <row r="49" spans="1:11">
      <c r="A49" s="579"/>
      <c r="C49" s="916"/>
      <c r="D49" s="580"/>
      <c r="E49" s="580"/>
      <c r="F49" s="580"/>
      <c r="G49" s="580"/>
      <c r="H49" s="580"/>
      <c r="I49" s="915"/>
      <c r="J49" s="915"/>
    </row>
    <row r="50" spans="1:11">
      <c r="A50" s="579"/>
      <c r="C50" s="916"/>
      <c r="D50" s="580"/>
      <c r="E50" s="580"/>
      <c r="F50" s="580"/>
      <c r="G50" s="580"/>
      <c r="H50" s="580"/>
      <c r="I50" s="915"/>
      <c r="J50" s="915"/>
      <c r="K50" s="923"/>
    </row>
    <row r="51" spans="1:11">
      <c r="A51" s="579"/>
      <c r="C51" s="916"/>
      <c r="D51" s="580"/>
      <c r="E51" s="580"/>
      <c r="F51" s="580"/>
      <c r="G51" s="580"/>
      <c r="H51" s="580"/>
      <c r="I51" s="915"/>
      <c r="J51" s="915"/>
      <c r="K51" s="923"/>
    </row>
    <row r="52" spans="1:11">
      <c r="A52" s="579"/>
      <c r="C52" s="924"/>
      <c r="D52" s="918"/>
      <c r="E52" s="918"/>
      <c r="F52" s="918"/>
      <c r="G52" s="918"/>
      <c r="H52" s="918"/>
      <c r="I52" s="919"/>
      <c r="J52" s="919"/>
      <c r="K52" s="923"/>
    </row>
    <row r="53" spans="1:11">
      <c r="A53" s="579"/>
      <c r="B53" s="588"/>
      <c r="C53" s="918"/>
      <c r="D53" s="918"/>
      <c r="E53" s="918"/>
      <c r="F53" s="918"/>
      <c r="G53" s="918"/>
      <c r="H53" s="918"/>
      <c r="I53" s="919"/>
      <c r="J53" s="915"/>
    </row>
    <row r="54" spans="1:11">
      <c r="A54" s="579"/>
      <c r="C54" s="572"/>
      <c r="D54" s="580"/>
      <c r="E54" s="580"/>
      <c r="F54" s="925"/>
      <c r="G54" s="572"/>
      <c r="H54" s="572"/>
      <c r="I54" s="572"/>
      <c r="J54" s="572"/>
    </row>
    <row r="55" spans="1:11">
      <c r="D55" s="581"/>
      <c r="E55" s="581"/>
      <c r="F55" s="581"/>
    </row>
    <row r="56" spans="1:11">
      <c r="D56" s="581"/>
      <c r="E56" s="581"/>
    </row>
    <row r="57" spans="1:11">
      <c r="D57" s="581"/>
      <c r="E57" s="581"/>
    </row>
  </sheetData>
  <mergeCells count="7">
    <mergeCell ref="B26:J26"/>
    <mergeCell ref="B4:I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589"/>
    <col min="2" max="2" width="9" style="589" customWidth="1"/>
    <col min="3" max="3" width="27.7109375" style="589" customWidth="1"/>
    <col min="4" max="4" width="11" style="589" customWidth="1"/>
    <col min="5" max="5" width="11.28515625" style="589" bestFit="1" customWidth="1"/>
    <col min="6" max="6" width="13.140625" style="589" customWidth="1"/>
    <col min="7" max="7" width="10.28515625" style="589" customWidth="1"/>
    <col min="8" max="8" width="11.28515625" style="589" bestFit="1" customWidth="1"/>
    <col min="9" max="9" width="13.42578125" style="589" customWidth="1"/>
    <col min="10" max="10" width="10.140625" style="589" bestFit="1" customWidth="1"/>
    <col min="11" max="11" width="11.28515625" style="589" bestFit="1" customWidth="1"/>
    <col min="12" max="12" width="12.85546875" style="589" bestFit="1" customWidth="1"/>
    <col min="13" max="13" width="12.28515625" style="589" customWidth="1"/>
    <col min="14" max="14" width="10.28515625" style="589" bestFit="1" customWidth="1"/>
    <col min="15" max="15" width="13.140625" style="589" customWidth="1"/>
    <col min="16" max="16" width="10.140625" style="589" customWidth="1"/>
    <col min="17" max="16384" width="9.140625" style="589"/>
  </cols>
  <sheetData>
    <row r="1" spans="1:19"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</row>
    <row r="2" spans="1:19" ht="12.75" customHeight="1">
      <c r="A2" s="645"/>
      <c r="B2" s="659"/>
      <c r="C2" s="659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2331" t="s">
        <v>37</v>
      </c>
      <c r="O2" s="2331"/>
      <c r="P2" s="2331"/>
    </row>
    <row r="3" spans="1:19" ht="14.25">
      <c r="B3" s="2237" t="s">
        <v>399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2237"/>
      <c r="O3" s="2237"/>
      <c r="P3" s="2237"/>
    </row>
    <row r="4" spans="1:19" ht="14.25"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</row>
    <row r="5" spans="1:19" ht="12.95" customHeight="1" thickBot="1"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2332" t="s">
        <v>38</v>
      </c>
      <c r="O5" s="2332"/>
      <c r="P5" s="2332"/>
    </row>
    <row r="6" spans="1:19" ht="15" customHeight="1">
      <c r="B6" s="2333" t="s">
        <v>43</v>
      </c>
      <c r="C6" s="2333" t="s">
        <v>39</v>
      </c>
      <c r="D6" s="2333" t="s">
        <v>22</v>
      </c>
      <c r="E6" s="2335" t="s">
        <v>22</v>
      </c>
      <c r="F6" s="2336"/>
      <c r="G6" s="2337"/>
      <c r="H6" s="2335" t="s">
        <v>390</v>
      </c>
      <c r="I6" s="2336"/>
      <c r="J6" s="2337"/>
      <c r="K6" s="2335" t="s">
        <v>12</v>
      </c>
      <c r="L6" s="2336"/>
      <c r="M6" s="2337"/>
      <c r="N6" s="2335" t="s">
        <v>13</v>
      </c>
      <c r="O6" s="2336"/>
      <c r="P6" s="2337"/>
    </row>
    <row r="7" spans="1:19" ht="32.25" customHeight="1" thickBot="1">
      <c r="B7" s="2334"/>
      <c r="C7" s="2334"/>
      <c r="D7" s="2334"/>
      <c r="E7" s="1000" t="s">
        <v>19</v>
      </c>
      <c r="F7" s="1001" t="s">
        <v>20</v>
      </c>
      <c r="G7" s="1002" t="s">
        <v>21</v>
      </c>
      <c r="H7" s="1000" t="s">
        <v>19</v>
      </c>
      <c r="I7" s="1001" t="s">
        <v>20</v>
      </c>
      <c r="J7" s="1002" t="s">
        <v>21</v>
      </c>
      <c r="K7" s="1000" t="s">
        <v>19</v>
      </c>
      <c r="L7" s="1001" t="s">
        <v>20</v>
      </c>
      <c r="M7" s="1002" t="s">
        <v>21</v>
      </c>
      <c r="N7" s="1000" t="s">
        <v>19</v>
      </c>
      <c r="O7" s="1001" t="s">
        <v>20</v>
      </c>
      <c r="P7" s="1002" t="s">
        <v>21</v>
      </c>
    </row>
    <row r="8" spans="1:19" ht="20.25" customHeight="1">
      <c r="B8" s="2322" t="s">
        <v>383</v>
      </c>
      <c r="C8" s="998" t="s">
        <v>15</v>
      </c>
      <c r="D8" s="819">
        <v>94276.747000000003</v>
      </c>
      <c r="E8" s="820">
        <v>57850.862999999998</v>
      </c>
      <c r="F8" s="821">
        <v>0</v>
      </c>
      <c r="G8" s="820">
        <v>36425.883999999998</v>
      </c>
      <c r="H8" s="822">
        <v>29583.595000000001</v>
      </c>
      <c r="I8" s="823">
        <v>0</v>
      </c>
      <c r="J8" s="661">
        <v>12007.597</v>
      </c>
      <c r="K8" s="824">
        <v>25443.32</v>
      </c>
      <c r="L8" s="823">
        <v>0</v>
      </c>
      <c r="M8" s="820">
        <v>21547.085999999999</v>
      </c>
      <c r="N8" s="822">
        <v>2823.9479999999999</v>
      </c>
      <c r="O8" s="823">
        <v>0</v>
      </c>
      <c r="P8" s="661">
        <v>2871.201</v>
      </c>
      <c r="S8" s="645"/>
    </row>
    <row r="9" spans="1:19" ht="29.25" customHeight="1">
      <c r="B9" s="2323"/>
      <c r="C9" s="662" t="s">
        <v>40</v>
      </c>
      <c r="D9" s="825">
        <v>107881.493</v>
      </c>
      <c r="E9" s="664">
        <v>48466.351999999999</v>
      </c>
      <c r="F9" s="667">
        <v>1013.404</v>
      </c>
      <c r="G9" s="663">
        <v>58401.737000000001</v>
      </c>
      <c r="H9" s="826">
        <v>11588.032999999999</v>
      </c>
      <c r="I9" s="827">
        <v>865.17499999999995</v>
      </c>
      <c r="J9" s="663">
        <v>5675.1689999999999</v>
      </c>
      <c r="K9" s="828">
        <v>35527.485999999997</v>
      </c>
      <c r="L9" s="826">
        <v>6.4889999999999999</v>
      </c>
      <c r="M9" s="664">
        <v>51923.972999999998</v>
      </c>
      <c r="N9" s="828">
        <v>1350.8330000000001</v>
      </c>
      <c r="O9" s="826">
        <v>141.74</v>
      </c>
      <c r="P9" s="663">
        <v>802.59500000000003</v>
      </c>
    </row>
    <row r="10" spans="1:19" ht="29.25" customHeight="1">
      <c r="B10" s="2323"/>
      <c r="C10" s="662" t="s">
        <v>41</v>
      </c>
      <c r="D10" s="825">
        <v>73999.561000000002</v>
      </c>
      <c r="E10" s="664">
        <v>46350.963000000003</v>
      </c>
      <c r="F10" s="667">
        <v>349.23399999999998</v>
      </c>
      <c r="G10" s="664">
        <v>27299.363999999998</v>
      </c>
      <c r="H10" s="828">
        <v>5121.192</v>
      </c>
      <c r="I10" s="826">
        <v>327.327</v>
      </c>
      <c r="J10" s="664">
        <v>710.29899999999998</v>
      </c>
      <c r="K10" s="828">
        <v>39879.731</v>
      </c>
      <c r="L10" s="826">
        <v>12.015000000000001</v>
      </c>
      <c r="M10" s="829">
        <v>25817.794999999998</v>
      </c>
      <c r="N10" s="828">
        <v>1350.04</v>
      </c>
      <c r="O10" s="826">
        <v>9.8919999999999995</v>
      </c>
      <c r="P10" s="829">
        <v>771.27</v>
      </c>
    </row>
    <row r="11" spans="1:19" ht="15" customHeight="1" thickBot="1">
      <c r="B11" s="2324"/>
      <c r="C11" s="665" t="s">
        <v>42</v>
      </c>
      <c r="D11" s="830">
        <v>276157.80099999998</v>
      </c>
      <c r="E11" s="668">
        <v>152668.17799999999</v>
      </c>
      <c r="F11" s="831">
        <v>1362.6379999999999</v>
      </c>
      <c r="G11" s="832">
        <v>122126.98500000002</v>
      </c>
      <c r="H11" s="668">
        <v>46292.82</v>
      </c>
      <c r="I11" s="833">
        <v>1192.502</v>
      </c>
      <c r="J11" s="834">
        <v>18393.064999999999</v>
      </c>
      <c r="K11" s="668">
        <v>100850.537</v>
      </c>
      <c r="L11" s="833">
        <v>18.504000000000001</v>
      </c>
      <c r="M11" s="834">
        <v>99288.854000000007</v>
      </c>
      <c r="N11" s="668">
        <v>5524.8209999999999</v>
      </c>
      <c r="O11" s="833">
        <v>151.63200000000001</v>
      </c>
      <c r="P11" s="834">
        <v>4445.0659999999998</v>
      </c>
    </row>
    <row r="12" spans="1:19" ht="16.5" customHeight="1">
      <c r="B12" s="2325" t="s">
        <v>372</v>
      </c>
      <c r="C12" s="998" t="s">
        <v>15</v>
      </c>
      <c r="D12" s="835">
        <v>110695.054</v>
      </c>
      <c r="E12" s="836">
        <v>69469.157999999996</v>
      </c>
      <c r="F12" s="837">
        <v>2.577</v>
      </c>
      <c r="G12" s="835">
        <v>41223.319000000003</v>
      </c>
      <c r="H12" s="836">
        <v>36786.080999999998</v>
      </c>
      <c r="I12" s="837">
        <v>2.577</v>
      </c>
      <c r="J12" s="838">
        <v>14450.296</v>
      </c>
      <c r="K12" s="835">
        <v>29464.31</v>
      </c>
      <c r="L12" s="837">
        <v>0</v>
      </c>
      <c r="M12" s="835">
        <v>23791.248</v>
      </c>
      <c r="N12" s="836">
        <v>3218.7669999999998</v>
      </c>
      <c r="O12" s="837">
        <v>0</v>
      </c>
      <c r="P12" s="838">
        <v>2981.7750000000001</v>
      </c>
    </row>
    <row r="13" spans="1:19" ht="29.25" customHeight="1">
      <c r="B13" s="2326"/>
      <c r="C13" s="662" t="s">
        <v>40</v>
      </c>
      <c r="D13" s="664">
        <v>99992.633000000002</v>
      </c>
      <c r="E13" s="828">
        <v>44960.853999999999</v>
      </c>
      <c r="F13" s="667">
        <v>481.19900000000001</v>
      </c>
      <c r="G13" s="664">
        <v>54550.58</v>
      </c>
      <c r="H13" s="828">
        <v>8773.3029999999999</v>
      </c>
      <c r="I13" s="667">
        <v>374.54199999999997</v>
      </c>
      <c r="J13" s="663">
        <v>3424.319</v>
      </c>
      <c r="K13" s="664">
        <v>35203.578999999998</v>
      </c>
      <c r="L13" s="667">
        <v>3.972</v>
      </c>
      <c r="M13" s="664">
        <v>50287.082000000002</v>
      </c>
      <c r="N13" s="828">
        <v>983.97199999999998</v>
      </c>
      <c r="O13" s="667">
        <v>102.685</v>
      </c>
      <c r="P13" s="829">
        <v>839.17899999999997</v>
      </c>
      <c r="R13" s="645"/>
    </row>
    <row r="14" spans="1:19" ht="29.25" customHeight="1">
      <c r="B14" s="2326"/>
      <c r="C14" s="662" t="s">
        <v>41</v>
      </c>
      <c r="D14" s="839">
        <v>79999.051000000007</v>
      </c>
      <c r="E14" s="824">
        <v>50983.235999999997</v>
      </c>
      <c r="F14" s="840">
        <v>160.21600000000001</v>
      </c>
      <c r="G14" s="841">
        <v>28855.598999999998</v>
      </c>
      <c r="H14" s="824">
        <v>6325.1270000000004</v>
      </c>
      <c r="I14" s="840">
        <v>149.905</v>
      </c>
      <c r="J14" s="661">
        <v>910.17100000000005</v>
      </c>
      <c r="K14" s="841">
        <v>42688.714</v>
      </c>
      <c r="L14" s="840">
        <v>2.99</v>
      </c>
      <c r="M14" s="841">
        <v>27359.424999999999</v>
      </c>
      <c r="N14" s="824">
        <v>1969.395</v>
      </c>
      <c r="O14" s="667">
        <v>7.3209999999999997</v>
      </c>
      <c r="P14" s="829">
        <v>586.00300000000004</v>
      </c>
      <c r="R14" s="645"/>
      <c r="S14" s="645"/>
    </row>
    <row r="15" spans="1:19" ht="17.25" customHeight="1" thickBot="1">
      <c r="B15" s="2327"/>
      <c r="C15" s="665" t="s">
        <v>42</v>
      </c>
      <c r="D15" s="450">
        <v>290686.73800000001</v>
      </c>
      <c r="E15" s="668">
        <v>165413.24799999999</v>
      </c>
      <c r="F15" s="842">
        <v>643.99199999999996</v>
      </c>
      <c r="G15" s="843">
        <v>124629.49800000001</v>
      </c>
      <c r="H15" s="844">
        <v>51884.510999999999</v>
      </c>
      <c r="I15" s="845">
        <v>527.024</v>
      </c>
      <c r="J15" s="846">
        <v>18784.786</v>
      </c>
      <c r="K15" s="442">
        <v>107356.603</v>
      </c>
      <c r="L15" s="831">
        <v>6.9619999999999997</v>
      </c>
      <c r="M15" s="833">
        <v>101437.755</v>
      </c>
      <c r="N15" s="668">
        <v>6172.134</v>
      </c>
      <c r="O15" s="831">
        <v>110.006</v>
      </c>
      <c r="P15" s="847">
        <v>4406.9570000000003</v>
      </c>
      <c r="R15" s="645"/>
    </row>
    <row r="16" spans="1:19" ht="17.25" customHeight="1">
      <c r="B16" s="2325" t="s">
        <v>382</v>
      </c>
      <c r="C16" s="998" t="s">
        <v>15</v>
      </c>
      <c r="D16" s="835">
        <v>112747.932</v>
      </c>
      <c r="E16" s="836">
        <v>70510.952000000005</v>
      </c>
      <c r="F16" s="837">
        <v>2.1280000000000001</v>
      </c>
      <c r="G16" s="835">
        <v>42234.851999999999</v>
      </c>
      <c r="H16" s="836">
        <v>37153.703999999998</v>
      </c>
      <c r="I16" s="837">
        <v>2.1280000000000001</v>
      </c>
      <c r="J16" s="838">
        <v>13370.65</v>
      </c>
      <c r="K16" s="835">
        <v>30106.966</v>
      </c>
      <c r="L16" s="837">
        <v>0</v>
      </c>
      <c r="M16" s="835">
        <v>25140.064999999999</v>
      </c>
      <c r="N16" s="836">
        <v>3250.2820000000002</v>
      </c>
      <c r="O16" s="837">
        <v>0</v>
      </c>
      <c r="P16" s="838">
        <v>3724.1370000000002</v>
      </c>
      <c r="R16" s="645"/>
    </row>
    <row r="17" spans="2:19" ht="27" customHeight="1">
      <c r="B17" s="2326"/>
      <c r="C17" s="662" t="s">
        <v>40</v>
      </c>
      <c r="D17" s="664">
        <v>99066.448999999993</v>
      </c>
      <c r="E17" s="828">
        <v>44282.735999999997</v>
      </c>
      <c r="F17" s="667">
        <v>829.00800000000004</v>
      </c>
      <c r="G17" s="664">
        <v>53954.705000000002</v>
      </c>
      <c r="H17" s="828">
        <v>8570.598</v>
      </c>
      <c r="I17" s="667">
        <v>744.03300000000002</v>
      </c>
      <c r="J17" s="663">
        <v>3566.4540000000002</v>
      </c>
      <c r="K17" s="664">
        <v>34678.881000000001</v>
      </c>
      <c r="L17" s="667">
        <v>3.9929999999999999</v>
      </c>
      <c r="M17" s="664">
        <v>49617.269</v>
      </c>
      <c r="N17" s="828">
        <v>1033.2570000000001</v>
      </c>
      <c r="O17" s="667">
        <v>80.981999999999999</v>
      </c>
      <c r="P17" s="829">
        <v>770.98199999999997</v>
      </c>
      <c r="R17" s="645"/>
    </row>
    <row r="18" spans="2:19" ht="29.45" customHeight="1">
      <c r="B18" s="2326"/>
      <c r="C18" s="662" t="s">
        <v>41</v>
      </c>
      <c r="D18" s="839">
        <v>80629.489000000001</v>
      </c>
      <c r="E18" s="824">
        <v>50797.67</v>
      </c>
      <c r="F18" s="840">
        <v>219.65700000000001</v>
      </c>
      <c r="G18" s="841">
        <v>29612.162</v>
      </c>
      <c r="H18" s="824">
        <v>5874.2439999999997</v>
      </c>
      <c r="I18" s="840">
        <v>209.34700000000001</v>
      </c>
      <c r="J18" s="661">
        <v>946.93100000000004</v>
      </c>
      <c r="K18" s="841">
        <v>42908.345000000001</v>
      </c>
      <c r="L18" s="840">
        <v>2.99</v>
      </c>
      <c r="M18" s="841">
        <v>28042.702000000001</v>
      </c>
      <c r="N18" s="824">
        <v>2015.0809999999999</v>
      </c>
      <c r="O18" s="667">
        <v>7.32</v>
      </c>
      <c r="P18" s="829">
        <v>622.529</v>
      </c>
      <c r="R18" s="645"/>
    </row>
    <row r="19" spans="2:19" ht="17.25" customHeight="1" thickBot="1">
      <c r="B19" s="2327"/>
      <c r="C19" s="665" t="s">
        <v>42</v>
      </c>
      <c r="D19" s="450">
        <v>292443.87</v>
      </c>
      <c r="E19" s="668">
        <v>165591.35800000001</v>
      </c>
      <c r="F19" s="842">
        <v>1050.7929999999999</v>
      </c>
      <c r="G19" s="847">
        <v>125801.71900000001</v>
      </c>
      <c r="H19" s="842">
        <v>51598.545999999995</v>
      </c>
      <c r="I19" s="845">
        <v>955.50800000000004</v>
      </c>
      <c r="J19" s="846">
        <v>17884.035</v>
      </c>
      <c r="K19" s="442">
        <v>107694.19200000001</v>
      </c>
      <c r="L19" s="831">
        <v>6.9830000000000005</v>
      </c>
      <c r="M19" s="833">
        <v>102800.03600000001</v>
      </c>
      <c r="N19" s="668">
        <v>6298.6200000000008</v>
      </c>
      <c r="O19" s="831">
        <v>88.301999999999992</v>
      </c>
      <c r="P19" s="847">
        <v>5117.648000000001</v>
      </c>
      <c r="R19" s="645"/>
    </row>
    <row r="20" spans="2:19" ht="27" customHeight="1">
      <c r="B20" s="2328" t="s">
        <v>384</v>
      </c>
      <c r="C20" s="999" t="s">
        <v>52</v>
      </c>
      <c r="D20" s="815">
        <v>1757.1319999999832</v>
      </c>
      <c r="E20" s="452">
        <v>178.11000000001513</v>
      </c>
      <c r="F20" s="453">
        <v>406.80099999999993</v>
      </c>
      <c r="G20" s="816">
        <v>1172.221000000005</v>
      </c>
      <c r="H20" s="817">
        <v>-285.96500000000378</v>
      </c>
      <c r="I20" s="817">
        <v>428.48400000000004</v>
      </c>
      <c r="J20" s="455">
        <v>-900.7510000000002</v>
      </c>
      <c r="K20" s="817">
        <v>337.58900000000722</v>
      </c>
      <c r="L20" s="453">
        <v>2.1000000000000796E-2</v>
      </c>
      <c r="M20" s="816">
        <v>1362.2810000000027</v>
      </c>
      <c r="N20" s="791">
        <v>126.48600000000079</v>
      </c>
      <c r="O20" s="818">
        <v>-21.704000000000008</v>
      </c>
      <c r="P20" s="816">
        <v>710.69100000000071</v>
      </c>
      <c r="Q20" s="658"/>
      <c r="R20" s="658"/>
      <c r="S20" s="658"/>
    </row>
    <row r="21" spans="2:19" ht="19.149999999999999" customHeight="1">
      <c r="B21" s="2329"/>
      <c r="C21" s="662" t="s">
        <v>53</v>
      </c>
      <c r="D21" s="848">
        <v>6.0447614916645529E-3</v>
      </c>
      <c r="E21" s="849">
        <v>1.0767577697284266E-3</v>
      </c>
      <c r="F21" s="850">
        <v>0.63168641846482554</v>
      </c>
      <c r="G21" s="851">
        <v>9.4056464866768934E-3</v>
      </c>
      <c r="H21" s="852">
        <v>-5.5115677971794667E-3</v>
      </c>
      <c r="I21" s="853">
        <v>0.81302559276237896</v>
      </c>
      <c r="J21" s="854">
        <v>-4.7951091910229914E-2</v>
      </c>
      <c r="K21" s="849">
        <v>3.1445573962507662E-3</v>
      </c>
      <c r="L21" s="851">
        <v>3.0163746049986779E-3</v>
      </c>
      <c r="M21" s="848">
        <v>1.3429723479191772E-2</v>
      </c>
      <c r="N21" s="849">
        <v>2.0493074194435957E-2</v>
      </c>
      <c r="O21" s="852">
        <v>-0.19729832918204468</v>
      </c>
      <c r="P21" s="854">
        <v>0.161265698757669</v>
      </c>
      <c r="Q21" s="658"/>
      <c r="R21" s="658"/>
      <c r="S21" s="658"/>
    </row>
    <row r="22" spans="2:19" ht="18" customHeight="1" thickBot="1">
      <c r="B22" s="2330"/>
      <c r="C22" s="669" t="s">
        <v>54</v>
      </c>
      <c r="D22" s="855"/>
      <c r="E22" s="856">
        <v>0.10136404094855528</v>
      </c>
      <c r="F22" s="857">
        <v>0.23151419472185575</v>
      </c>
      <c r="G22" s="858">
        <v>0.6671217643296099</v>
      </c>
      <c r="H22" s="857">
        <v>-0.16274531452389832</v>
      </c>
      <c r="I22" s="859">
        <v>0.24385418966816616</v>
      </c>
      <c r="J22" s="860">
        <v>-0.51262568776848227</v>
      </c>
      <c r="K22" s="857">
        <v>0.19212500825208945</v>
      </c>
      <c r="L22" s="859">
        <v>1.1951293357585541E-5</v>
      </c>
      <c r="M22" s="858">
        <v>0.77528666030782867</v>
      </c>
      <c r="N22" s="857">
        <v>7.1984347220357944E-2</v>
      </c>
      <c r="O22" s="859">
        <v>-1.2351946239667944E-2</v>
      </c>
      <c r="P22" s="858">
        <v>0.40446079179026251</v>
      </c>
      <c r="S22" s="645"/>
    </row>
    <row r="23" spans="2:19" ht="21.75" customHeight="1">
      <c r="B23" s="2328" t="s">
        <v>385</v>
      </c>
      <c r="C23" s="999" t="s">
        <v>52</v>
      </c>
      <c r="D23" s="815">
        <v>16286.069000000018</v>
      </c>
      <c r="E23" s="817">
        <v>12923.180000000022</v>
      </c>
      <c r="F23" s="453">
        <v>-311.84500000000003</v>
      </c>
      <c r="G23" s="455">
        <v>3674.7339999999967</v>
      </c>
      <c r="H23" s="817">
        <v>5305.7259999999951</v>
      </c>
      <c r="I23" s="453">
        <v>-236.99399999999991</v>
      </c>
      <c r="J23" s="455">
        <v>-509.02999999999884</v>
      </c>
      <c r="K23" s="817">
        <v>6843.6550000000134</v>
      </c>
      <c r="L23" s="817">
        <v>-11.521000000000001</v>
      </c>
      <c r="M23" s="455">
        <v>3511.1820000000007</v>
      </c>
      <c r="N23" s="817">
        <v>773.79900000000089</v>
      </c>
      <c r="O23" s="817">
        <v>-63.330000000000013</v>
      </c>
      <c r="P23" s="455">
        <v>672.58200000000124</v>
      </c>
    </row>
    <row r="24" spans="2:19" ht="17.45" customHeight="1">
      <c r="B24" s="2329"/>
      <c r="C24" s="662" t="s">
        <v>53</v>
      </c>
      <c r="D24" s="848">
        <v>5.8973778546274051E-2</v>
      </c>
      <c r="E24" s="849">
        <v>8.4648812668741108E-2</v>
      </c>
      <c r="F24" s="853">
        <v>-0.22885388489092484</v>
      </c>
      <c r="G24" s="851">
        <v>3.0089451565515977E-2</v>
      </c>
      <c r="H24" s="849">
        <v>0.11461228760745176</v>
      </c>
      <c r="I24" s="853">
        <v>-0.19873677360708822</v>
      </c>
      <c r="J24" s="851">
        <v>-2.7675104720175724E-2</v>
      </c>
      <c r="K24" s="849">
        <v>6.7859380857833343E-2</v>
      </c>
      <c r="L24" s="853">
        <v>-0.62262213575443148</v>
      </c>
      <c r="M24" s="851">
        <v>3.5363304727034119E-2</v>
      </c>
      <c r="N24" s="849">
        <v>0.14005865529399067</v>
      </c>
      <c r="O24" s="850">
        <v>-0.41765590376701495</v>
      </c>
      <c r="P24" s="851">
        <v>0.15130978932596306</v>
      </c>
    </row>
    <row r="25" spans="2:19" ht="22.15" customHeight="1" thickBot="1">
      <c r="B25" s="2330"/>
      <c r="C25" s="669" t="s">
        <v>54</v>
      </c>
      <c r="D25" s="855"/>
      <c r="E25" s="857">
        <v>0.79351131325797575</v>
      </c>
      <c r="F25" s="859">
        <v>-1.914796013697349E-2</v>
      </c>
      <c r="G25" s="861">
        <v>0.22563664687899779</v>
      </c>
      <c r="H25" s="856">
        <v>0.32578309719797882</v>
      </c>
      <c r="I25" s="859">
        <v>-1.455194620629445E-2</v>
      </c>
      <c r="J25" s="861">
        <v>-3.1255547302421367E-2</v>
      </c>
      <c r="K25" s="856">
        <v>0.42021527724093555</v>
      </c>
      <c r="L25" s="859">
        <v>-7.0741441657897852E-4</v>
      </c>
      <c r="M25" s="858">
        <v>0.21559419894389475</v>
      </c>
      <c r="N25" s="856">
        <v>4.7512938819060636E-2</v>
      </c>
      <c r="O25" s="859">
        <v>-3.8885995141000533E-3</v>
      </c>
      <c r="P25" s="858">
        <v>4.1297995237524816E-2</v>
      </c>
    </row>
    <row r="26" spans="2:19">
      <c r="B26" s="647"/>
      <c r="C26" s="658"/>
      <c r="D26" s="670"/>
      <c r="E26" s="671"/>
      <c r="F26" s="671"/>
      <c r="G26" s="672"/>
      <c r="H26" s="671"/>
      <c r="I26" s="670"/>
      <c r="J26" s="672"/>
      <c r="K26" s="673"/>
      <c r="L26" s="670"/>
      <c r="M26" s="672"/>
      <c r="N26" s="670"/>
      <c r="O26" s="674"/>
      <c r="P26" s="670"/>
    </row>
    <row r="28" spans="2:19">
      <c r="H28" s="647"/>
    </row>
    <row r="29" spans="2:19">
      <c r="H29" s="647"/>
    </row>
    <row r="30" spans="2:19">
      <c r="H30" s="647"/>
    </row>
  </sheetData>
  <mergeCells count="15"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  <mergeCell ref="B8:B11"/>
    <mergeCell ref="B12:B15"/>
    <mergeCell ref="B16:B19"/>
    <mergeCell ref="B20:B22"/>
    <mergeCell ref="B23:B25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33"/>
  <sheetViews>
    <sheetView zoomScaleNormal="100" workbookViewId="0">
      <pane xSplit="4" ySplit="7" topLeftCell="E8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ColWidth="9.140625" defaultRowHeight="12.75"/>
  <cols>
    <col min="1" max="1" width="9.140625" style="589"/>
    <col min="2" max="2" width="7.85546875" style="589" customWidth="1"/>
    <col min="3" max="3" width="11.85546875" style="589" customWidth="1"/>
    <col min="4" max="5" width="10" style="589" customWidth="1"/>
    <col min="6" max="6" width="9.42578125" style="589" customWidth="1"/>
    <col min="7" max="7" width="9.5703125" style="589" customWidth="1"/>
    <col min="8" max="8" width="8.85546875" style="589" customWidth="1"/>
    <col min="9" max="9" width="9.140625" style="589" customWidth="1"/>
    <col min="10" max="10" width="8.7109375" style="589" customWidth="1"/>
    <col min="11" max="11" width="8.85546875" style="589" customWidth="1"/>
    <col min="12" max="12" width="9.42578125" style="589" customWidth="1"/>
    <col min="13" max="13" width="8.85546875" style="589" customWidth="1"/>
    <col min="14" max="14" width="9.140625" style="589" customWidth="1"/>
    <col min="15" max="15" width="9.85546875" style="589" customWidth="1"/>
    <col min="16" max="16" width="8.85546875" style="589" customWidth="1"/>
    <col min="17" max="17" width="9.28515625" style="589" customWidth="1"/>
    <col min="18" max="18" width="9.85546875" style="589" customWidth="1"/>
    <col min="19" max="20" width="8.85546875" style="589" customWidth="1"/>
    <col min="21" max="21" width="9.7109375" style="589" customWidth="1"/>
    <col min="22" max="22" width="8.140625" style="589" customWidth="1"/>
    <col min="23" max="23" width="11.85546875" style="589" bestFit="1" customWidth="1"/>
    <col min="24" max="24" width="9.140625" style="589"/>
    <col min="25" max="25" width="11.85546875" style="589" bestFit="1" customWidth="1"/>
    <col min="26" max="26" width="8.85546875" style="589" customWidth="1"/>
    <col min="27" max="27" width="9.140625" style="589"/>
    <col min="28" max="28" width="8.85546875" style="589" customWidth="1"/>
    <col min="29" max="29" width="10.7109375" style="589" bestFit="1" customWidth="1"/>
    <col min="30" max="30" width="9.140625" style="589"/>
    <col min="31" max="31" width="9.140625" style="589" customWidth="1"/>
    <col min="32" max="32" width="10.7109375" style="589" bestFit="1" customWidth="1"/>
    <col min="33" max="33" width="10.140625" style="589" customWidth="1"/>
    <col min="34" max="34" width="9.28515625" style="589" customWidth="1"/>
    <col min="35" max="35" width="10.7109375" style="589" bestFit="1" customWidth="1"/>
    <col min="36" max="36" width="9.5703125" style="589" customWidth="1"/>
    <col min="37" max="37" width="9.42578125" style="589" customWidth="1"/>
    <col min="38" max="39" width="9.140625" style="589"/>
    <col min="40" max="40" width="8.140625" style="589" customWidth="1"/>
    <col min="41" max="16384" width="9.140625" style="589"/>
  </cols>
  <sheetData>
    <row r="1" spans="1:41"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</row>
    <row r="2" spans="1:41" ht="13.5" customHeight="1">
      <c r="A2" s="645"/>
      <c r="B2" s="659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2331"/>
      <c r="U2" s="2331"/>
      <c r="V2" s="2331"/>
      <c r="AM2" s="2348" t="s">
        <v>9</v>
      </c>
      <c r="AN2" s="2348"/>
    </row>
    <row r="3" spans="1:41" ht="13.9" customHeight="1">
      <c r="B3" s="2237" t="s">
        <v>400</v>
      </c>
      <c r="C3" s="2237"/>
      <c r="D3" s="2237"/>
      <c r="E3" s="2237"/>
      <c r="F3" s="2237"/>
      <c r="G3" s="2237"/>
      <c r="H3" s="2237"/>
      <c r="I3" s="2237"/>
      <c r="J3" s="2237"/>
      <c r="K3" s="2237"/>
      <c r="L3" s="2237"/>
      <c r="M3" s="2237"/>
      <c r="N3" s="2237"/>
      <c r="O3" s="2237"/>
      <c r="P3" s="2237"/>
      <c r="Q3" s="2237"/>
      <c r="R3" s="2237"/>
      <c r="S3" s="2237"/>
      <c r="T3" s="2237"/>
      <c r="U3" s="2237"/>
      <c r="V3" s="2237"/>
      <c r="W3" s="2237"/>
      <c r="X3" s="2237"/>
      <c r="Y3" s="2237"/>
      <c r="Z3" s="2237"/>
      <c r="AA3" s="2237"/>
      <c r="AB3" s="2237"/>
      <c r="AC3" s="2237"/>
      <c r="AD3" s="2237"/>
      <c r="AE3" s="2237"/>
      <c r="AF3" s="2237"/>
      <c r="AG3" s="2237"/>
      <c r="AH3" s="2237"/>
      <c r="AI3" s="2237"/>
      <c r="AJ3" s="2237"/>
      <c r="AK3" s="2237"/>
      <c r="AL3" s="2237"/>
      <c r="AM3" s="2237"/>
      <c r="AN3" s="2237"/>
    </row>
    <row r="4" spans="1:41" ht="14.25">
      <c r="B4" s="425"/>
      <c r="C4" s="675"/>
      <c r="D4" s="425"/>
      <c r="E4" s="67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AL4" s="2352" t="s">
        <v>38</v>
      </c>
      <c r="AM4" s="2352"/>
      <c r="AN4" s="2352"/>
    </row>
    <row r="5" spans="1:41" ht="13.5" thickBot="1"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1009"/>
      <c r="U5" s="1009"/>
      <c r="V5" s="1009"/>
    </row>
    <row r="6" spans="1:41" ht="15" customHeight="1" thickBot="1">
      <c r="B6" s="2333" t="s">
        <v>43</v>
      </c>
      <c r="C6" s="2333" t="s">
        <v>39</v>
      </c>
      <c r="D6" s="2342" t="s">
        <v>22</v>
      </c>
      <c r="E6" s="2345" t="s">
        <v>22</v>
      </c>
      <c r="F6" s="2346"/>
      <c r="G6" s="2346"/>
      <c r="H6" s="2346"/>
      <c r="I6" s="2346"/>
      <c r="J6" s="2346"/>
      <c r="K6" s="2346"/>
      <c r="L6" s="2346"/>
      <c r="M6" s="2346"/>
      <c r="N6" s="2345" t="s">
        <v>390</v>
      </c>
      <c r="O6" s="2346"/>
      <c r="P6" s="2346"/>
      <c r="Q6" s="2346"/>
      <c r="R6" s="2346"/>
      <c r="S6" s="2346"/>
      <c r="T6" s="2346"/>
      <c r="U6" s="2346"/>
      <c r="V6" s="2346"/>
      <c r="W6" s="2345" t="s">
        <v>12</v>
      </c>
      <c r="X6" s="2346"/>
      <c r="Y6" s="2346"/>
      <c r="Z6" s="2346"/>
      <c r="AA6" s="2346"/>
      <c r="AB6" s="2346"/>
      <c r="AC6" s="2346"/>
      <c r="AD6" s="2346"/>
      <c r="AE6" s="2347"/>
      <c r="AF6" s="2345" t="s">
        <v>13</v>
      </c>
      <c r="AG6" s="2346"/>
      <c r="AH6" s="2346"/>
      <c r="AI6" s="2346"/>
      <c r="AJ6" s="2346"/>
      <c r="AK6" s="2346"/>
      <c r="AL6" s="2346"/>
      <c r="AM6" s="2346"/>
      <c r="AN6" s="2347"/>
    </row>
    <row r="7" spans="1:41" ht="15" customHeight="1">
      <c r="B7" s="2341"/>
      <c r="C7" s="2341"/>
      <c r="D7" s="2343"/>
      <c r="E7" s="2349" t="s">
        <v>33</v>
      </c>
      <c r="F7" s="2350"/>
      <c r="G7" s="2351"/>
      <c r="H7" s="2336" t="s">
        <v>34</v>
      </c>
      <c r="I7" s="2336"/>
      <c r="J7" s="2337"/>
      <c r="K7" s="2336" t="s">
        <v>35</v>
      </c>
      <c r="L7" s="2336"/>
      <c r="M7" s="2336"/>
      <c r="N7" s="2349" t="s">
        <v>33</v>
      </c>
      <c r="O7" s="2350"/>
      <c r="P7" s="2351"/>
      <c r="Q7" s="2336" t="s">
        <v>34</v>
      </c>
      <c r="R7" s="2336"/>
      <c r="S7" s="2337"/>
      <c r="T7" s="2336" t="s">
        <v>35</v>
      </c>
      <c r="U7" s="2336"/>
      <c r="V7" s="2336"/>
      <c r="W7" s="2349" t="s">
        <v>33</v>
      </c>
      <c r="X7" s="2350"/>
      <c r="Y7" s="2351"/>
      <c r="Z7" s="2336" t="s">
        <v>34</v>
      </c>
      <c r="AA7" s="2336"/>
      <c r="AB7" s="2337"/>
      <c r="AC7" s="2336" t="s">
        <v>35</v>
      </c>
      <c r="AD7" s="2336"/>
      <c r="AE7" s="2336"/>
      <c r="AF7" s="2349" t="s">
        <v>33</v>
      </c>
      <c r="AG7" s="2350"/>
      <c r="AH7" s="2351"/>
      <c r="AI7" s="2336" t="s">
        <v>34</v>
      </c>
      <c r="AJ7" s="2336"/>
      <c r="AK7" s="2337"/>
      <c r="AL7" s="2336" t="s">
        <v>35</v>
      </c>
      <c r="AM7" s="2336"/>
      <c r="AN7" s="2337"/>
    </row>
    <row r="8" spans="1:41" ht="35.25" customHeight="1" thickBot="1">
      <c r="B8" s="2334"/>
      <c r="C8" s="2334"/>
      <c r="D8" s="2344"/>
      <c r="E8" s="992" t="s">
        <v>44</v>
      </c>
      <c r="F8" s="993" t="s">
        <v>45</v>
      </c>
      <c r="G8" s="994" t="s">
        <v>46</v>
      </c>
      <c r="H8" s="992" t="s">
        <v>44</v>
      </c>
      <c r="I8" s="993" t="s">
        <v>45</v>
      </c>
      <c r="J8" s="994" t="s">
        <v>46</v>
      </c>
      <c r="K8" s="992" t="s">
        <v>44</v>
      </c>
      <c r="L8" s="993" t="s">
        <v>45</v>
      </c>
      <c r="M8" s="994" t="s">
        <v>46</v>
      </c>
      <c r="N8" s="992" t="s">
        <v>44</v>
      </c>
      <c r="O8" s="993" t="s">
        <v>45</v>
      </c>
      <c r="P8" s="994" t="s">
        <v>46</v>
      </c>
      <c r="Q8" s="992" t="s">
        <v>44</v>
      </c>
      <c r="R8" s="993" t="s">
        <v>45</v>
      </c>
      <c r="S8" s="994" t="s">
        <v>46</v>
      </c>
      <c r="T8" s="992" t="s">
        <v>44</v>
      </c>
      <c r="U8" s="993" t="s">
        <v>45</v>
      </c>
      <c r="V8" s="994" t="s">
        <v>46</v>
      </c>
      <c r="W8" s="992" t="s">
        <v>44</v>
      </c>
      <c r="X8" s="993" t="s">
        <v>45</v>
      </c>
      <c r="Y8" s="994" t="s">
        <v>46</v>
      </c>
      <c r="Z8" s="992" t="s">
        <v>44</v>
      </c>
      <c r="AA8" s="993" t="s">
        <v>45</v>
      </c>
      <c r="AB8" s="994" t="s">
        <v>46</v>
      </c>
      <c r="AC8" s="992" t="s">
        <v>44</v>
      </c>
      <c r="AD8" s="993" t="s">
        <v>45</v>
      </c>
      <c r="AE8" s="994" t="s">
        <v>46</v>
      </c>
      <c r="AF8" s="992" t="s">
        <v>44</v>
      </c>
      <c r="AG8" s="993" t="s">
        <v>45</v>
      </c>
      <c r="AH8" s="994" t="s">
        <v>46</v>
      </c>
      <c r="AI8" s="992" t="s">
        <v>44</v>
      </c>
      <c r="AJ8" s="993" t="s">
        <v>45</v>
      </c>
      <c r="AK8" s="994" t="s">
        <v>46</v>
      </c>
      <c r="AL8" s="992" t="s">
        <v>44</v>
      </c>
      <c r="AM8" s="993" t="s">
        <v>45</v>
      </c>
      <c r="AN8" s="995" t="s">
        <v>46</v>
      </c>
    </row>
    <row r="9" spans="1:41" ht="28.5" customHeight="1">
      <c r="B9" s="2338" t="s">
        <v>372</v>
      </c>
      <c r="C9" s="666" t="s">
        <v>377</v>
      </c>
      <c r="D9" s="862">
        <v>110695.054</v>
      </c>
      <c r="E9" s="863">
        <v>51890.063999999998</v>
      </c>
      <c r="F9" s="864">
        <v>2.577</v>
      </c>
      <c r="G9" s="863">
        <v>30425.944000000003</v>
      </c>
      <c r="H9" s="865">
        <v>14878.717000000001</v>
      </c>
      <c r="I9" s="864">
        <v>0</v>
      </c>
      <c r="J9" s="863">
        <v>9460.8790000000008</v>
      </c>
      <c r="K9" s="865">
        <v>2700.3770000000004</v>
      </c>
      <c r="L9" s="864">
        <v>0</v>
      </c>
      <c r="M9" s="866">
        <v>1336.4960000000001</v>
      </c>
      <c r="N9" s="867">
        <v>27250.862000000001</v>
      </c>
      <c r="O9" s="868">
        <v>2.577</v>
      </c>
      <c r="P9" s="869">
        <v>10949.976000000001</v>
      </c>
      <c r="Q9" s="870">
        <v>8079.5439999999999</v>
      </c>
      <c r="R9" s="868">
        <v>0</v>
      </c>
      <c r="S9" s="869">
        <v>3128.125</v>
      </c>
      <c r="T9" s="871">
        <v>1455.675</v>
      </c>
      <c r="U9" s="868">
        <v>0</v>
      </c>
      <c r="V9" s="869">
        <v>372.19499999999999</v>
      </c>
      <c r="W9" s="871">
        <v>22171.562000000002</v>
      </c>
      <c r="X9" s="868">
        <v>0</v>
      </c>
      <c r="Y9" s="869">
        <v>17684.366000000002</v>
      </c>
      <c r="Z9" s="871">
        <v>6195.94</v>
      </c>
      <c r="AA9" s="868">
        <v>0</v>
      </c>
      <c r="AB9" s="869">
        <v>5334.0709999999999</v>
      </c>
      <c r="AC9" s="871">
        <v>1096.808</v>
      </c>
      <c r="AD9" s="868">
        <v>0</v>
      </c>
      <c r="AE9" s="869">
        <v>772.81100000000004</v>
      </c>
      <c r="AF9" s="871">
        <v>2467.6400000000003</v>
      </c>
      <c r="AG9" s="868">
        <v>0</v>
      </c>
      <c r="AH9" s="869">
        <v>1791.6019999999999</v>
      </c>
      <c r="AI9" s="871">
        <v>603.23300000000006</v>
      </c>
      <c r="AJ9" s="868">
        <v>0</v>
      </c>
      <c r="AK9" s="869">
        <v>998.68299999999999</v>
      </c>
      <c r="AL9" s="871">
        <v>147.89400000000001</v>
      </c>
      <c r="AM9" s="868">
        <v>0</v>
      </c>
      <c r="AN9" s="869">
        <v>191.49</v>
      </c>
    </row>
    <row r="10" spans="1:41" ht="42" customHeight="1">
      <c r="B10" s="2339"/>
      <c r="C10" s="662" t="s">
        <v>378</v>
      </c>
      <c r="D10" s="873">
        <v>99992.633000000002</v>
      </c>
      <c r="E10" s="874">
        <v>35290.612000000001</v>
      </c>
      <c r="F10" s="827">
        <v>187.501</v>
      </c>
      <c r="G10" s="874">
        <v>44946.294000000002</v>
      </c>
      <c r="H10" s="875">
        <v>8168.3979999999992</v>
      </c>
      <c r="I10" s="827">
        <v>254.483</v>
      </c>
      <c r="J10" s="874">
        <v>8371.5010000000002</v>
      </c>
      <c r="K10" s="875">
        <v>1501.59</v>
      </c>
      <c r="L10" s="827">
        <v>39.214999999999996</v>
      </c>
      <c r="M10" s="876">
        <v>1232.7850000000001</v>
      </c>
      <c r="N10" s="874">
        <v>5517.8029999999999</v>
      </c>
      <c r="O10" s="827">
        <v>187.501</v>
      </c>
      <c r="P10" s="877">
        <v>2363.62</v>
      </c>
      <c r="Q10" s="878">
        <v>2715.3539999999998</v>
      </c>
      <c r="R10" s="827">
        <v>186.238</v>
      </c>
      <c r="S10" s="877">
        <v>878.93399999999997</v>
      </c>
      <c r="T10" s="875">
        <v>540.14599999999996</v>
      </c>
      <c r="U10" s="827">
        <v>0.80300000000000005</v>
      </c>
      <c r="V10" s="877">
        <v>181.76499999999999</v>
      </c>
      <c r="W10" s="875">
        <v>28952.123</v>
      </c>
      <c r="X10" s="827">
        <v>0</v>
      </c>
      <c r="Y10" s="877">
        <v>42016.616000000002</v>
      </c>
      <c r="Z10" s="875">
        <v>5351.0730000000003</v>
      </c>
      <c r="AA10" s="827">
        <v>3.972</v>
      </c>
      <c r="AB10" s="877">
        <v>7255.8419999999996</v>
      </c>
      <c r="AC10" s="875">
        <v>900.38300000000004</v>
      </c>
      <c r="AD10" s="827">
        <v>0</v>
      </c>
      <c r="AE10" s="877">
        <v>1014.624</v>
      </c>
      <c r="AF10" s="875">
        <v>820.68600000000004</v>
      </c>
      <c r="AG10" s="827">
        <v>0</v>
      </c>
      <c r="AH10" s="877">
        <v>566.05799999999999</v>
      </c>
      <c r="AI10" s="875">
        <v>101.971</v>
      </c>
      <c r="AJ10" s="827">
        <v>64.272999999999996</v>
      </c>
      <c r="AK10" s="877">
        <v>236.72499999999999</v>
      </c>
      <c r="AL10" s="875">
        <v>61.061000000000007</v>
      </c>
      <c r="AM10" s="827">
        <v>38.411999999999999</v>
      </c>
      <c r="AN10" s="877">
        <v>36.396000000000001</v>
      </c>
    </row>
    <row r="11" spans="1:41" ht="42.75" customHeight="1" thickBot="1">
      <c r="B11" s="2339"/>
      <c r="C11" s="669" t="s">
        <v>379</v>
      </c>
      <c r="D11" s="879">
        <v>79999.051000000007</v>
      </c>
      <c r="E11" s="863">
        <v>34460.976999999999</v>
      </c>
      <c r="F11" s="864">
        <v>73.042999999999992</v>
      </c>
      <c r="G11" s="863">
        <v>20194.672999999995</v>
      </c>
      <c r="H11" s="865">
        <v>14617.485000000001</v>
      </c>
      <c r="I11" s="864">
        <v>51.551000000000002</v>
      </c>
      <c r="J11" s="863">
        <v>7495.8860000000004</v>
      </c>
      <c r="K11" s="865">
        <v>1904.6580000000001</v>
      </c>
      <c r="L11" s="864">
        <v>35.622</v>
      </c>
      <c r="M11" s="866">
        <v>1165.0400000000002</v>
      </c>
      <c r="N11" s="880">
        <v>4123.3869999999997</v>
      </c>
      <c r="O11" s="881">
        <v>68.650999999999996</v>
      </c>
      <c r="P11" s="882">
        <v>507.36900000000003</v>
      </c>
      <c r="Q11" s="883">
        <v>2162.2350000000001</v>
      </c>
      <c r="R11" s="881">
        <v>50.405999999999999</v>
      </c>
      <c r="S11" s="884">
        <v>393.54599999999999</v>
      </c>
      <c r="T11" s="885">
        <v>39.505000000000003</v>
      </c>
      <c r="U11" s="881">
        <v>30.847999999999999</v>
      </c>
      <c r="V11" s="882">
        <v>9.2560000000000002</v>
      </c>
      <c r="W11" s="885">
        <v>29146.28</v>
      </c>
      <c r="X11" s="881">
        <v>0</v>
      </c>
      <c r="Y11" s="882">
        <v>19339.633999999998</v>
      </c>
      <c r="Z11" s="885">
        <v>11709.799000000001</v>
      </c>
      <c r="AA11" s="881">
        <v>1.145</v>
      </c>
      <c r="AB11" s="882">
        <v>6877.4960000000001</v>
      </c>
      <c r="AC11" s="885">
        <v>1832.635</v>
      </c>
      <c r="AD11" s="881">
        <v>1.845</v>
      </c>
      <c r="AE11" s="882">
        <v>1142.2950000000001</v>
      </c>
      <c r="AF11" s="885">
        <v>1191.31</v>
      </c>
      <c r="AG11" s="881">
        <v>4.3920000000000003</v>
      </c>
      <c r="AH11" s="882">
        <v>347.66999999999996</v>
      </c>
      <c r="AI11" s="885">
        <v>745.45100000000002</v>
      </c>
      <c r="AJ11" s="881">
        <v>0</v>
      </c>
      <c r="AK11" s="882">
        <v>224.84399999999999</v>
      </c>
      <c r="AL11" s="885">
        <v>32.518000000000001</v>
      </c>
      <c r="AM11" s="881">
        <v>2.9289999999999998</v>
      </c>
      <c r="AN11" s="882">
        <v>13.489000000000001</v>
      </c>
    </row>
    <row r="12" spans="1:41" ht="28.5" customHeight="1" thickBot="1">
      <c r="B12" s="2340"/>
      <c r="C12" s="665" t="s">
        <v>380</v>
      </c>
      <c r="D12" s="886">
        <v>290686.73800000001</v>
      </c>
      <c r="E12" s="887">
        <v>121641.65299999999</v>
      </c>
      <c r="F12" s="888">
        <v>263.12099999999998</v>
      </c>
      <c r="G12" s="887">
        <v>95566.911000000007</v>
      </c>
      <c r="H12" s="889">
        <v>37664.6</v>
      </c>
      <c r="I12" s="888">
        <v>306.03399999999999</v>
      </c>
      <c r="J12" s="887">
        <v>25328.266</v>
      </c>
      <c r="K12" s="889">
        <v>6106.625</v>
      </c>
      <c r="L12" s="888">
        <v>74.837000000000003</v>
      </c>
      <c r="M12" s="890">
        <v>3734.3209999999999</v>
      </c>
      <c r="N12" s="891">
        <v>36892.052000000003</v>
      </c>
      <c r="O12" s="892">
        <v>258.72899999999998</v>
      </c>
      <c r="P12" s="893">
        <v>13820.965000000002</v>
      </c>
      <c r="Q12" s="894">
        <v>12957.133</v>
      </c>
      <c r="R12" s="895">
        <v>236.64400000000001</v>
      </c>
      <c r="S12" s="896">
        <v>4400.6050000000005</v>
      </c>
      <c r="T12" s="897">
        <v>2035.326</v>
      </c>
      <c r="U12" s="891">
        <v>31.651</v>
      </c>
      <c r="V12" s="893">
        <v>563.21600000000001</v>
      </c>
      <c r="W12" s="897">
        <v>80269.964999999997</v>
      </c>
      <c r="X12" s="895">
        <v>0</v>
      </c>
      <c r="Y12" s="896">
        <v>79040.616000000009</v>
      </c>
      <c r="Z12" s="897">
        <v>23256.811999999998</v>
      </c>
      <c r="AA12" s="891">
        <v>5.117</v>
      </c>
      <c r="AB12" s="893">
        <v>19467.409</v>
      </c>
      <c r="AC12" s="894">
        <v>3829.826</v>
      </c>
      <c r="AD12" s="892">
        <v>1.845</v>
      </c>
      <c r="AE12" s="893">
        <v>2929.73</v>
      </c>
      <c r="AF12" s="897">
        <v>4479.6360000000004</v>
      </c>
      <c r="AG12" s="891">
        <v>4.3920000000000003</v>
      </c>
      <c r="AH12" s="893">
        <v>2705.33</v>
      </c>
      <c r="AI12" s="894">
        <v>1450.6550000000002</v>
      </c>
      <c r="AJ12" s="892">
        <v>64.272999999999996</v>
      </c>
      <c r="AK12" s="893">
        <v>1460.252</v>
      </c>
      <c r="AL12" s="897">
        <v>241.47300000000001</v>
      </c>
      <c r="AM12" s="895">
        <v>41.341000000000001</v>
      </c>
      <c r="AN12" s="893">
        <v>241.37500000000003</v>
      </c>
    </row>
    <row r="13" spans="1:41" ht="28.5" customHeight="1">
      <c r="A13" s="647"/>
      <c r="B13" s="2338" t="s">
        <v>382</v>
      </c>
      <c r="C13" s="666" t="s">
        <v>377</v>
      </c>
      <c r="D13" s="862">
        <v>112747.932</v>
      </c>
      <c r="E13" s="863">
        <v>51106.565000000002</v>
      </c>
      <c r="F13" s="864">
        <v>2.1280000000000001</v>
      </c>
      <c r="G13" s="863">
        <v>29943.602999999999</v>
      </c>
      <c r="H13" s="865">
        <v>16679.216</v>
      </c>
      <c r="I13" s="864">
        <v>0</v>
      </c>
      <c r="J13" s="863">
        <v>10963.893</v>
      </c>
      <c r="K13" s="865">
        <v>2725.1710000000003</v>
      </c>
      <c r="L13" s="864">
        <v>0</v>
      </c>
      <c r="M13" s="866">
        <v>1327.3560000000002</v>
      </c>
      <c r="N13" s="867">
        <v>26343.831999999999</v>
      </c>
      <c r="O13" s="868">
        <v>2.1280000000000001</v>
      </c>
      <c r="P13" s="869">
        <v>9484.5869999999995</v>
      </c>
      <c r="Q13" s="870">
        <v>9335.1059999999998</v>
      </c>
      <c r="R13" s="868">
        <v>0</v>
      </c>
      <c r="S13" s="869">
        <v>3567.424</v>
      </c>
      <c r="T13" s="871">
        <v>1474.7660000000001</v>
      </c>
      <c r="U13" s="868">
        <v>0</v>
      </c>
      <c r="V13" s="869">
        <v>318.63900000000001</v>
      </c>
      <c r="W13" s="871">
        <v>22310.204000000002</v>
      </c>
      <c r="X13" s="868">
        <v>0</v>
      </c>
      <c r="Y13" s="869">
        <v>18638.905999999999</v>
      </c>
      <c r="Z13" s="871">
        <v>6671.7529999999997</v>
      </c>
      <c r="AA13" s="868">
        <v>0</v>
      </c>
      <c r="AB13" s="869">
        <v>5710.1120000000001</v>
      </c>
      <c r="AC13" s="871">
        <v>1125.009</v>
      </c>
      <c r="AD13" s="868">
        <v>0</v>
      </c>
      <c r="AE13" s="869">
        <v>791.04700000000003</v>
      </c>
      <c r="AF13" s="871">
        <v>2452.529</v>
      </c>
      <c r="AG13" s="868">
        <v>0</v>
      </c>
      <c r="AH13" s="869">
        <v>1820.11</v>
      </c>
      <c r="AI13" s="871">
        <v>672.35699999999997</v>
      </c>
      <c r="AJ13" s="868">
        <v>0</v>
      </c>
      <c r="AK13" s="869">
        <v>1686.357</v>
      </c>
      <c r="AL13" s="871">
        <v>125.396</v>
      </c>
      <c r="AM13" s="868">
        <v>0</v>
      </c>
      <c r="AN13" s="869">
        <v>217.67</v>
      </c>
      <c r="AO13" s="872"/>
    </row>
    <row r="14" spans="1:41" ht="40.5" customHeight="1">
      <c r="A14" s="647"/>
      <c r="B14" s="2339"/>
      <c r="C14" s="662" t="s">
        <v>378</v>
      </c>
      <c r="D14" s="873">
        <v>99066.448999999993</v>
      </c>
      <c r="E14" s="874">
        <v>34970.173000000003</v>
      </c>
      <c r="F14" s="827">
        <v>590.06899999999996</v>
      </c>
      <c r="G14" s="874">
        <v>44386.834000000003</v>
      </c>
      <c r="H14" s="875">
        <v>7901.3410000000003</v>
      </c>
      <c r="I14" s="827">
        <v>200.52600000000001</v>
      </c>
      <c r="J14" s="874">
        <v>8459.3180000000011</v>
      </c>
      <c r="K14" s="875">
        <v>1411.222</v>
      </c>
      <c r="L14" s="827">
        <v>38.412999999999997</v>
      </c>
      <c r="M14" s="876">
        <v>1108.5529999999999</v>
      </c>
      <c r="N14" s="874">
        <v>5607.7560000000003</v>
      </c>
      <c r="O14" s="827">
        <v>590.06899999999996</v>
      </c>
      <c r="P14" s="877">
        <v>2354.9949999999999</v>
      </c>
      <c r="Q14" s="878">
        <v>2525.7440000000001</v>
      </c>
      <c r="R14" s="827">
        <v>153.964</v>
      </c>
      <c r="S14" s="877">
        <v>1105.7059999999999</v>
      </c>
      <c r="T14" s="875">
        <v>437.09800000000001</v>
      </c>
      <c r="U14" s="827">
        <v>0</v>
      </c>
      <c r="V14" s="877">
        <v>105.753</v>
      </c>
      <c r="W14" s="875">
        <v>28523.534</v>
      </c>
      <c r="X14" s="827">
        <v>0</v>
      </c>
      <c r="Y14" s="877">
        <v>41448.080000000002</v>
      </c>
      <c r="Z14" s="875">
        <v>5282.232</v>
      </c>
      <c r="AA14" s="827">
        <v>3.9929999999999999</v>
      </c>
      <c r="AB14" s="877">
        <v>7192.8220000000001</v>
      </c>
      <c r="AC14" s="875">
        <v>873.11500000000001</v>
      </c>
      <c r="AD14" s="827">
        <v>0</v>
      </c>
      <c r="AE14" s="877">
        <v>976.36699999999996</v>
      </c>
      <c r="AF14" s="875">
        <v>838.88300000000004</v>
      </c>
      <c r="AG14" s="827">
        <v>0</v>
      </c>
      <c r="AH14" s="877">
        <v>583.75900000000001</v>
      </c>
      <c r="AI14" s="875">
        <v>93.364999999999995</v>
      </c>
      <c r="AJ14" s="827">
        <v>42.569000000000003</v>
      </c>
      <c r="AK14" s="877">
        <v>160.79</v>
      </c>
      <c r="AL14" s="875">
        <v>101.009</v>
      </c>
      <c r="AM14" s="827">
        <v>38.412999999999997</v>
      </c>
      <c r="AN14" s="877">
        <v>26.433</v>
      </c>
      <c r="AO14" s="658"/>
    </row>
    <row r="15" spans="1:41" ht="43.5" customHeight="1" thickBot="1">
      <c r="A15" s="647"/>
      <c r="B15" s="2339"/>
      <c r="C15" s="669" t="s">
        <v>379</v>
      </c>
      <c r="D15" s="879">
        <v>80629.489000000001</v>
      </c>
      <c r="E15" s="863">
        <v>33615.502</v>
      </c>
      <c r="F15" s="864">
        <v>72.251999999999995</v>
      </c>
      <c r="G15" s="863">
        <v>20719.732</v>
      </c>
      <c r="H15" s="865">
        <v>15320.989000000001</v>
      </c>
      <c r="I15" s="864">
        <v>111.78399999999999</v>
      </c>
      <c r="J15" s="863">
        <v>7740.8410000000003</v>
      </c>
      <c r="K15" s="865">
        <v>1861.1790000000001</v>
      </c>
      <c r="L15" s="864">
        <v>35.620999999999995</v>
      </c>
      <c r="M15" s="866">
        <v>1151.5889999999999</v>
      </c>
      <c r="N15" s="880">
        <v>3148.4720000000002</v>
      </c>
      <c r="O15" s="881">
        <v>67.86</v>
      </c>
      <c r="P15" s="882">
        <v>534.59500000000003</v>
      </c>
      <c r="Q15" s="883">
        <v>2683.2620000000002</v>
      </c>
      <c r="R15" s="881">
        <v>110.639</v>
      </c>
      <c r="S15" s="884">
        <v>401.846</v>
      </c>
      <c r="T15" s="885">
        <v>42.51</v>
      </c>
      <c r="U15" s="881">
        <v>30.847999999999999</v>
      </c>
      <c r="V15" s="882">
        <v>10.49</v>
      </c>
      <c r="W15" s="885">
        <v>29232.046999999999</v>
      </c>
      <c r="X15" s="881">
        <v>0</v>
      </c>
      <c r="Y15" s="882">
        <v>19800.135999999999</v>
      </c>
      <c r="Z15" s="885">
        <v>11890.147000000001</v>
      </c>
      <c r="AA15" s="881">
        <v>1.145</v>
      </c>
      <c r="AB15" s="882">
        <v>7107.3530000000001</v>
      </c>
      <c r="AC15" s="885">
        <v>1786.1510000000001</v>
      </c>
      <c r="AD15" s="881">
        <v>1.845</v>
      </c>
      <c r="AE15" s="882">
        <v>1135.213</v>
      </c>
      <c r="AF15" s="885">
        <v>1234.9829999999999</v>
      </c>
      <c r="AG15" s="881">
        <v>4.3920000000000003</v>
      </c>
      <c r="AH15" s="882">
        <v>385.00099999999998</v>
      </c>
      <c r="AI15" s="885">
        <v>747.58</v>
      </c>
      <c r="AJ15" s="881">
        <v>0</v>
      </c>
      <c r="AK15" s="882">
        <v>231.642</v>
      </c>
      <c r="AL15" s="885">
        <v>32.518000000000001</v>
      </c>
      <c r="AM15" s="881">
        <v>2.9279999999999999</v>
      </c>
      <c r="AN15" s="882">
        <v>5.8860000000000001</v>
      </c>
      <c r="AO15" s="658"/>
    </row>
    <row r="16" spans="1:41" ht="30" customHeight="1" thickBot="1">
      <c r="A16" s="647"/>
      <c r="B16" s="2340"/>
      <c r="C16" s="665" t="s">
        <v>380</v>
      </c>
      <c r="D16" s="886">
        <v>292443.87</v>
      </c>
      <c r="E16" s="887">
        <v>119692.24</v>
      </c>
      <c r="F16" s="888">
        <v>664.44900000000007</v>
      </c>
      <c r="G16" s="887">
        <v>95050.168999999994</v>
      </c>
      <c r="H16" s="889">
        <v>39901.546000000009</v>
      </c>
      <c r="I16" s="888">
        <v>312.31</v>
      </c>
      <c r="J16" s="887">
        <v>27164.052</v>
      </c>
      <c r="K16" s="889">
        <v>5997.5720000000001</v>
      </c>
      <c r="L16" s="888">
        <v>74.033999999999992</v>
      </c>
      <c r="M16" s="890">
        <v>3587.498</v>
      </c>
      <c r="N16" s="891">
        <v>35100.06</v>
      </c>
      <c r="O16" s="892">
        <v>660.05700000000002</v>
      </c>
      <c r="P16" s="893">
        <v>12374.176999999998</v>
      </c>
      <c r="Q16" s="894">
        <v>14544.112000000001</v>
      </c>
      <c r="R16" s="895">
        <v>264.60300000000001</v>
      </c>
      <c r="S16" s="896">
        <v>5074.9760000000006</v>
      </c>
      <c r="T16" s="897">
        <v>1954.374</v>
      </c>
      <c r="U16" s="891">
        <v>30.847999999999999</v>
      </c>
      <c r="V16" s="893">
        <v>434.88200000000001</v>
      </c>
      <c r="W16" s="897">
        <v>80065.785000000003</v>
      </c>
      <c r="X16" s="895">
        <v>0</v>
      </c>
      <c r="Y16" s="896">
        <v>79887.122000000003</v>
      </c>
      <c r="Z16" s="897">
        <v>23844.132000000001</v>
      </c>
      <c r="AA16" s="891">
        <v>5.1379999999999999</v>
      </c>
      <c r="AB16" s="893">
        <v>20010.287</v>
      </c>
      <c r="AC16" s="894">
        <v>3784.2750000000001</v>
      </c>
      <c r="AD16" s="892">
        <v>1.845</v>
      </c>
      <c r="AE16" s="893">
        <v>2902.627</v>
      </c>
      <c r="AF16" s="897">
        <v>4526.3950000000004</v>
      </c>
      <c r="AG16" s="891">
        <v>4.3920000000000003</v>
      </c>
      <c r="AH16" s="893">
        <v>2788.87</v>
      </c>
      <c r="AI16" s="894">
        <v>1513.3020000000001</v>
      </c>
      <c r="AJ16" s="892">
        <v>42.569000000000003</v>
      </c>
      <c r="AK16" s="893">
        <v>2078.7889999999998</v>
      </c>
      <c r="AL16" s="897">
        <v>258.923</v>
      </c>
      <c r="AM16" s="895">
        <v>41.340999999999994</v>
      </c>
      <c r="AN16" s="893">
        <v>249.98899999999998</v>
      </c>
      <c r="AO16" s="658"/>
    </row>
    <row r="17" spans="2:41">
      <c r="B17" s="647"/>
      <c r="C17" s="645"/>
      <c r="D17" s="670"/>
      <c r="E17" s="671"/>
      <c r="F17" s="671"/>
      <c r="G17" s="671"/>
      <c r="H17" s="672"/>
      <c r="I17" s="672"/>
      <c r="J17" s="672"/>
      <c r="K17" s="672"/>
      <c r="L17" s="672"/>
      <c r="M17" s="672"/>
      <c r="N17" s="671"/>
      <c r="O17" s="670"/>
      <c r="P17" s="674"/>
      <c r="Q17" s="671"/>
      <c r="R17" s="670"/>
      <c r="S17" s="674"/>
      <c r="T17" s="670"/>
      <c r="U17" s="670"/>
      <c r="V17" s="670"/>
      <c r="W17" s="658"/>
      <c r="X17" s="658"/>
      <c r="Y17" s="658"/>
      <c r="Z17" s="658"/>
      <c r="AA17" s="658"/>
      <c r="AB17" s="658"/>
      <c r="AC17" s="658"/>
      <c r="AD17" s="658"/>
      <c r="AE17" s="658"/>
      <c r="AF17" s="658"/>
      <c r="AG17" s="658"/>
      <c r="AH17" s="658"/>
      <c r="AI17" s="658"/>
      <c r="AJ17" s="658"/>
      <c r="AK17" s="658"/>
      <c r="AL17" s="658"/>
      <c r="AM17" s="658"/>
      <c r="AN17" s="658"/>
      <c r="AO17" s="658"/>
    </row>
    <row r="18" spans="2:41">
      <c r="B18" s="996" t="s">
        <v>47</v>
      </c>
      <c r="D18" s="647"/>
      <c r="E18" s="671"/>
      <c r="F18" s="647"/>
      <c r="G18" s="676"/>
      <c r="H18" s="676"/>
      <c r="I18" s="676"/>
      <c r="J18" s="676"/>
      <c r="K18" s="676"/>
      <c r="L18" s="676"/>
      <c r="M18" s="676"/>
      <c r="N18" s="649"/>
      <c r="O18" s="649"/>
      <c r="P18" s="676"/>
      <c r="Q18" s="671"/>
      <c r="R18" s="670"/>
      <c r="S18" s="674"/>
      <c r="T18" s="643"/>
      <c r="U18" s="647"/>
      <c r="V18" s="647"/>
      <c r="AH18" s="645"/>
    </row>
    <row r="19" spans="2:41">
      <c r="B19" s="997" t="s">
        <v>48</v>
      </c>
      <c r="D19" s="677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78"/>
      <c r="AA19" s="678"/>
      <c r="AB19" s="678"/>
      <c r="AC19" s="678"/>
      <c r="AD19" s="678"/>
      <c r="AE19" s="678"/>
      <c r="AF19" s="678"/>
      <c r="AG19" s="678"/>
      <c r="AH19" s="678"/>
      <c r="AI19" s="678"/>
      <c r="AJ19" s="678"/>
      <c r="AK19" s="678"/>
      <c r="AL19" s="678"/>
      <c r="AM19" s="678"/>
      <c r="AN19" s="678"/>
    </row>
    <row r="20" spans="2:41">
      <c r="B20" s="997" t="s">
        <v>49</v>
      </c>
      <c r="D20" s="677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78"/>
      <c r="Y20" s="678"/>
      <c r="Z20" s="678"/>
      <c r="AA20" s="678"/>
      <c r="AB20" s="678"/>
      <c r="AC20" s="678"/>
      <c r="AD20" s="678"/>
      <c r="AE20" s="678"/>
      <c r="AF20" s="678"/>
      <c r="AG20" s="678"/>
      <c r="AH20" s="678"/>
      <c r="AI20" s="678"/>
      <c r="AJ20" s="678"/>
      <c r="AK20" s="678"/>
      <c r="AL20" s="678"/>
      <c r="AM20" s="678"/>
      <c r="AN20" s="678"/>
    </row>
    <row r="21" spans="2:41">
      <c r="B21" s="997" t="s">
        <v>50</v>
      </c>
      <c r="D21" s="677"/>
      <c r="E21" s="678"/>
      <c r="F21" s="677"/>
      <c r="G21" s="679"/>
      <c r="H21" s="679"/>
      <c r="I21" s="679"/>
      <c r="J21" s="679"/>
      <c r="K21" s="679"/>
      <c r="L21" s="679"/>
      <c r="M21" s="679"/>
      <c r="N21" s="680"/>
      <c r="O21" s="674"/>
      <c r="P21" s="647"/>
      <c r="Q21" s="670"/>
      <c r="R21" s="658"/>
      <c r="S21" s="658"/>
      <c r="T21" s="647"/>
      <c r="W21" s="647"/>
      <c r="Z21" s="647"/>
      <c r="AC21" s="647"/>
      <c r="AF21" s="647"/>
      <c r="AI21" s="647"/>
      <c r="AL21" s="647"/>
    </row>
    <row r="22" spans="2:41">
      <c r="D22" s="677"/>
      <c r="E22" s="678"/>
      <c r="F22" s="677"/>
      <c r="G22" s="679"/>
      <c r="H22" s="670"/>
      <c r="I22" s="670"/>
      <c r="J22" s="670"/>
      <c r="K22" s="670"/>
      <c r="L22" s="670"/>
      <c r="M22" s="674"/>
      <c r="N22" s="907"/>
      <c r="O22" s="670"/>
      <c r="P22" s="647"/>
      <c r="Q22" s="908"/>
      <c r="R22" s="658"/>
      <c r="S22" s="658"/>
      <c r="T22" s="814"/>
      <c r="W22" s="814"/>
      <c r="Z22" s="814"/>
      <c r="AC22" s="814"/>
      <c r="AF22" s="814"/>
      <c r="AI22" s="814"/>
      <c r="AL22" s="814"/>
    </row>
    <row r="23" spans="2:41">
      <c r="D23" s="677"/>
      <c r="E23" s="678"/>
      <c r="F23" s="677"/>
      <c r="G23" s="679"/>
      <c r="H23" s="649"/>
      <c r="I23" s="647"/>
      <c r="J23" s="647"/>
      <c r="K23" s="647"/>
      <c r="L23" s="647"/>
      <c r="M23" s="647"/>
      <c r="N23" s="647"/>
      <c r="O23" s="647"/>
      <c r="P23" s="647"/>
      <c r="Q23" s="670"/>
      <c r="R23" s="658"/>
      <c r="S23" s="658"/>
    </row>
    <row r="24" spans="2:41">
      <c r="D24" s="647"/>
      <c r="E24" s="678"/>
      <c r="F24" s="677"/>
      <c r="G24" s="679"/>
      <c r="H24" s="647"/>
      <c r="I24" s="647"/>
      <c r="J24" s="647"/>
      <c r="K24" s="647"/>
      <c r="L24" s="647"/>
      <c r="M24" s="647"/>
      <c r="N24" s="647"/>
      <c r="O24" s="647"/>
      <c r="P24" s="647"/>
      <c r="Q24" s="647"/>
    </row>
    <row r="25" spans="2:41">
      <c r="D25" s="649"/>
      <c r="E25" s="678"/>
      <c r="F25" s="647"/>
      <c r="G25" s="647"/>
      <c r="H25" s="647"/>
      <c r="I25" s="647"/>
      <c r="J25" s="647"/>
      <c r="K25" s="647"/>
      <c r="L25" s="647"/>
      <c r="M25" s="647"/>
      <c r="N25" s="647"/>
      <c r="O25" s="649"/>
      <c r="P25" s="647"/>
      <c r="Q25" s="647"/>
      <c r="AH25" s="645"/>
    </row>
    <row r="26" spans="2:41">
      <c r="D26" s="647"/>
      <c r="E26" s="814"/>
      <c r="F26" s="814"/>
      <c r="G26" s="814"/>
      <c r="H26" s="647"/>
      <c r="I26" s="647"/>
      <c r="J26" s="647"/>
      <c r="K26" s="647"/>
      <c r="L26" s="647"/>
      <c r="M26" s="647"/>
      <c r="N26" s="647"/>
      <c r="O26" s="647"/>
      <c r="P26" s="647"/>
      <c r="Q26" s="647"/>
    </row>
    <row r="27" spans="2:41">
      <c r="D27" s="647"/>
      <c r="E27" s="814"/>
      <c r="F27" s="814"/>
      <c r="G27" s="814"/>
      <c r="H27" s="647"/>
      <c r="I27" s="647"/>
      <c r="J27" s="647"/>
      <c r="K27" s="647"/>
      <c r="L27" s="647"/>
      <c r="M27" s="647"/>
      <c r="N27" s="647"/>
      <c r="O27" s="647"/>
      <c r="P27" s="647"/>
      <c r="Q27" s="647"/>
    </row>
    <row r="28" spans="2:41">
      <c r="E28" s="814"/>
      <c r="F28" s="814"/>
      <c r="G28" s="814"/>
      <c r="Q28" s="647"/>
    </row>
    <row r="29" spans="2:41">
      <c r="N29" s="645"/>
      <c r="Q29" s="647"/>
    </row>
    <row r="30" spans="2:41">
      <c r="C30" s="645"/>
      <c r="E30" s="647"/>
      <c r="F30" s="814"/>
      <c r="G30" s="814"/>
      <c r="H30" s="814"/>
      <c r="Q30" s="647"/>
    </row>
    <row r="31" spans="2:41">
      <c r="E31" s="647"/>
      <c r="F31" s="814"/>
      <c r="G31" s="814"/>
      <c r="H31" s="814"/>
      <c r="Q31" s="647"/>
    </row>
    <row r="32" spans="2:41">
      <c r="E32" s="647"/>
      <c r="F32" s="814"/>
      <c r="G32" s="814"/>
      <c r="H32" s="814"/>
    </row>
    <row r="33" spans="3:3">
      <c r="C33" s="645"/>
    </row>
  </sheetData>
  <mergeCells count="25"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2:Q21"/>
  <sheetViews>
    <sheetView zoomScaleNormal="100" workbookViewId="0"/>
  </sheetViews>
  <sheetFormatPr defaultColWidth="9.140625" defaultRowHeight="12.75"/>
  <cols>
    <col min="1" max="2" width="9.140625" style="589"/>
    <col min="3" max="3" width="11.5703125" style="589" customWidth="1"/>
    <col min="4" max="4" width="18" style="590" customWidth="1"/>
    <col min="5" max="6" width="9.140625" style="589"/>
    <col min="7" max="7" width="10.42578125" style="589" customWidth="1"/>
    <col min="8" max="8" width="14.5703125" style="589" customWidth="1"/>
    <col min="9" max="9" width="9.7109375" style="589" customWidth="1"/>
    <col min="10" max="10" width="10.42578125" style="589" customWidth="1"/>
    <col min="11" max="11" width="10" style="589" customWidth="1"/>
    <col min="12" max="12" width="12.28515625" style="589" customWidth="1"/>
    <col min="13" max="13" width="11.28515625" style="589" customWidth="1"/>
    <col min="14" max="14" width="10.28515625" style="589" customWidth="1"/>
    <col min="15" max="16384" width="9.140625" style="589"/>
  </cols>
  <sheetData>
    <row r="2" spans="3:16">
      <c r="K2" s="2353" t="s">
        <v>36</v>
      </c>
      <c r="L2" s="2353"/>
    </row>
    <row r="3" spans="3:16" ht="15" customHeight="1">
      <c r="C3" s="2303" t="s">
        <v>401</v>
      </c>
      <c r="D3" s="2303"/>
      <c r="E3" s="2303"/>
      <c r="F3" s="2303"/>
      <c r="G3" s="2303"/>
      <c r="H3" s="2303"/>
      <c r="I3" s="2303"/>
      <c r="J3" s="2303"/>
      <c r="K3" s="2303"/>
      <c r="L3" s="2303"/>
    </row>
    <row r="4" spans="3:16" ht="13.5" thickBot="1">
      <c r="E4" s="593"/>
      <c r="F4" s="593"/>
      <c r="G4" s="681"/>
      <c r="H4" s="593"/>
    </row>
    <row r="5" spans="3:16" ht="15" customHeight="1" thickBot="1">
      <c r="C5" s="2357" t="s">
        <v>28</v>
      </c>
      <c r="D5" s="2358"/>
      <c r="E5" s="2360" t="s">
        <v>372</v>
      </c>
      <c r="F5" s="2361"/>
      <c r="G5" s="2361"/>
      <c r="H5" s="2361"/>
      <c r="I5" s="2360" t="s">
        <v>382</v>
      </c>
      <c r="J5" s="2361"/>
      <c r="K5" s="2361"/>
      <c r="L5" s="2361"/>
    </row>
    <row r="6" spans="3:16" ht="42.75" customHeight="1" thickBot="1">
      <c r="C6" s="2356"/>
      <c r="D6" s="2359"/>
      <c r="E6" s="989" t="s">
        <v>33</v>
      </c>
      <c r="F6" s="990" t="s">
        <v>34</v>
      </c>
      <c r="G6" s="990" t="s">
        <v>35</v>
      </c>
      <c r="H6" s="991" t="s">
        <v>22</v>
      </c>
      <c r="I6" s="989" t="s">
        <v>33</v>
      </c>
      <c r="J6" s="990" t="s">
        <v>34</v>
      </c>
      <c r="K6" s="990" t="s">
        <v>35</v>
      </c>
      <c r="L6" s="991" t="s">
        <v>22</v>
      </c>
    </row>
    <row r="7" spans="3:16" ht="27" customHeight="1">
      <c r="C7" s="2354" t="s">
        <v>29</v>
      </c>
      <c r="D7" s="682" t="s">
        <v>390</v>
      </c>
      <c r="E7" s="683">
        <v>0.71593230217611947</v>
      </c>
      <c r="F7" s="628">
        <v>0.24712487601711891</v>
      </c>
      <c r="G7" s="684">
        <v>3.694282180676161E-2</v>
      </c>
      <c r="H7" s="685">
        <v>0.99999999999999989</v>
      </c>
      <c r="I7" s="683">
        <v>0.68335604618688617</v>
      </c>
      <c r="J7" s="628">
        <v>0.28228606542690277</v>
      </c>
      <c r="K7" s="684">
        <v>3.4357888386211045E-2</v>
      </c>
      <c r="L7" s="685">
        <v>0.99999999999999989</v>
      </c>
    </row>
    <row r="8" spans="3:16" ht="14.25" customHeight="1">
      <c r="C8" s="2355"/>
      <c r="D8" s="686" t="s">
        <v>12</v>
      </c>
      <c r="E8" s="687">
        <v>0.7629768863530173</v>
      </c>
      <c r="F8" s="688">
        <v>0.20464112966335651</v>
      </c>
      <c r="G8" s="688">
        <v>3.2381983983626156E-2</v>
      </c>
      <c r="H8" s="685">
        <v>1</v>
      </c>
      <c r="I8" s="687">
        <v>0.75986692067058936</v>
      </c>
      <c r="J8" s="688">
        <v>0.20835774194192166</v>
      </c>
      <c r="K8" s="688">
        <v>3.1775337387488951E-2</v>
      </c>
      <c r="L8" s="685">
        <v>1</v>
      </c>
    </row>
    <row r="9" spans="3:16" ht="16.5" customHeight="1" thickBot="1">
      <c r="C9" s="2362"/>
      <c r="D9" s="689" t="s">
        <v>13</v>
      </c>
      <c r="E9" s="690">
        <v>0.67261124734498312</v>
      </c>
      <c r="F9" s="691">
        <v>0.27834745896307389</v>
      </c>
      <c r="G9" s="691">
        <v>4.9041293691942926E-2</v>
      </c>
      <c r="H9" s="685">
        <v>1</v>
      </c>
      <c r="I9" s="690">
        <v>0.6362390771667259</v>
      </c>
      <c r="J9" s="691">
        <v>0.31593184273727742</v>
      </c>
      <c r="K9" s="691">
        <v>4.7829080095996637E-2</v>
      </c>
      <c r="L9" s="685">
        <v>1</v>
      </c>
    </row>
    <row r="10" spans="3:16" ht="14.25" customHeight="1">
      <c r="C10" s="2357" t="s">
        <v>30</v>
      </c>
      <c r="D10" s="692" t="s">
        <v>31</v>
      </c>
      <c r="E10" s="683">
        <v>0.74365187987531933</v>
      </c>
      <c r="F10" s="628">
        <v>0.21987970663982873</v>
      </c>
      <c r="G10" s="628">
        <v>3.6468413484851817E-2</v>
      </c>
      <c r="H10" s="693">
        <v>1</v>
      </c>
      <c r="I10" s="683">
        <v>0.71888055560965858</v>
      </c>
      <c r="J10" s="628">
        <v>0.2451761953381105</v>
      </c>
      <c r="K10" s="628">
        <v>3.5943249052230952E-2</v>
      </c>
      <c r="L10" s="693">
        <v>1</v>
      </c>
    </row>
    <row r="11" spans="3:16" ht="15.75" customHeight="1">
      <c r="C11" s="2355"/>
      <c r="D11" s="694" t="s">
        <v>16</v>
      </c>
      <c r="E11" s="687">
        <v>0.80430332302580732</v>
      </c>
      <c r="F11" s="688">
        <v>0.16795619333276279</v>
      </c>
      <c r="G11" s="695">
        <v>2.773794345429428E-2</v>
      </c>
      <c r="H11" s="696">
        <v>1</v>
      </c>
      <c r="I11" s="687">
        <v>0.80700455913182068</v>
      </c>
      <c r="J11" s="688">
        <v>0.16717249045638044</v>
      </c>
      <c r="K11" s="695">
        <v>2.5822950411798853E-2</v>
      </c>
      <c r="L11" s="696">
        <v>1</v>
      </c>
    </row>
    <row r="12" spans="3:16" ht="18" customHeight="1" thickBot="1">
      <c r="C12" s="2356"/>
      <c r="D12" s="697" t="s">
        <v>17</v>
      </c>
      <c r="E12" s="690">
        <v>0.68411677783527691</v>
      </c>
      <c r="F12" s="691">
        <v>0.27706481168132852</v>
      </c>
      <c r="G12" s="698">
        <v>3.8816960466193533E-2</v>
      </c>
      <c r="H12" s="699">
        <v>1</v>
      </c>
      <c r="I12" s="690">
        <v>0.67478396148585285</v>
      </c>
      <c r="J12" s="691">
        <v>0.28740866756578354</v>
      </c>
      <c r="K12" s="698">
        <v>3.7807370948363568E-2</v>
      </c>
      <c r="L12" s="699">
        <v>1</v>
      </c>
    </row>
    <row r="13" spans="3:16" ht="15" customHeight="1">
      <c r="C13" s="2354" t="s">
        <v>32</v>
      </c>
      <c r="D13" s="700" t="s">
        <v>19</v>
      </c>
      <c r="E13" s="683">
        <v>0.73538199970137752</v>
      </c>
      <c r="F13" s="628">
        <v>0.22770053006392887</v>
      </c>
      <c r="G13" s="701">
        <v>3.6917470234693578E-2</v>
      </c>
      <c r="H13" s="693">
        <v>1</v>
      </c>
      <c r="I13" s="683">
        <v>0.72281694797140317</v>
      </c>
      <c r="J13" s="628">
        <v>0.24096393967612731</v>
      </c>
      <c r="K13" s="701">
        <v>3.6219112352469503E-2</v>
      </c>
      <c r="L13" s="693">
        <v>1</v>
      </c>
      <c r="M13" s="643"/>
      <c r="N13" s="643"/>
      <c r="O13" s="643"/>
      <c r="P13" s="645"/>
    </row>
    <row r="14" spans="3:16" ht="27.75" customHeight="1">
      <c r="C14" s="2355"/>
      <c r="D14" s="694" t="s">
        <v>20</v>
      </c>
      <c r="E14" s="687">
        <v>0.40857805687027166</v>
      </c>
      <c r="F14" s="688">
        <v>0.47521397781338898</v>
      </c>
      <c r="G14" s="695">
        <v>0.11620796531633934</v>
      </c>
      <c r="H14" s="696">
        <v>1</v>
      </c>
      <c r="I14" s="687">
        <v>0.63233101096029376</v>
      </c>
      <c r="J14" s="688">
        <v>0.29721362818366698</v>
      </c>
      <c r="K14" s="695">
        <v>7.0455360856039206E-2</v>
      </c>
      <c r="L14" s="696">
        <v>1</v>
      </c>
      <c r="M14" s="643"/>
      <c r="N14" s="643"/>
      <c r="O14" s="643"/>
    </row>
    <row r="15" spans="3:16" ht="15.75" customHeight="1" thickBot="1">
      <c r="C15" s="2356"/>
      <c r="D15" s="938" t="s">
        <v>21</v>
      </c>
      <c r="E15" s="690">
        <v>0.76680811953523231</v>
      </c>
      <c r="F15" s="691">
        <v>0.20322850052721866</v>
      </c>
      <c r="G15" s="698">
        <v>2.9963379937548971E-2</v>
      </c>
      <c r="H15" s="699">
        <v>1</v>
      </c>
      <c r="I15" s="690">
        <v>0.75555540699726054</v>
      </c>
      <c r="J15" s="691">
        <v>0.21592751049769041</v>
      </c>
      <c r="K15" s="698">
        <v>2.8517082505049078E-2</v>
      </c>
      <c r="L15" s="699">
        <v>1</v>
      </c>
      <c r="M15" s="643"/>
      <c r="N15" s="643"/>
      <c r="O15" s="643"/>
    </row>
    <row r="16" spans="3:16">
      <c r="G16" s="702"/>
      <c r="H16" s="703"/>
      <c r="I16" s="704"/>
      <c r="J16" s="704"/>
      <c r="K16" s="704"/>
      <c r="M16" s="643"/>
      <c r="N16" s="643"/>
      <c r="O16" s="643"/>
    </row>
    <row r="17" spans="5:17" ht="12.75" customHeight="1">
      <c r="E17" s="643"/>
      <c r="F17" s="643"/>
      <c r="G17" s="705"/>
      <c r="H17" s="640"/>
      <c r="I17" s="641"/>
      <c r="J17" s="641"/>
      <c r="K17" s="641"/>
      <c r="L17" s="641"/>
      <c r="M17" s="643"/>
      <c r="N17" s="643"/>
      <c r="O17" s="643"/>
    </row>
    <row r="18" spans="5:17">
      <c r="G18" s="645"/>
      <c r="H18" s="645"/>
      <c r="I18" s="645"/>
      <c r="J18" s="645"/>
      <c r="K18" s="645"/>
    </row>
    <row r="21" spans="5:17">
      <c r="I21" s="643"/>
      <c r="J21" s="643"/>
      <c r="K21" s="643"/>
      <c r="Q21" s="658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M23"/>
  <sheetViews>
    <sheetView zoomScaleNormal="100" workbookViewId="0"/>
  </sheetViews>
  <sheetFormatPr defaultColWidth="9.140625" defaultRowHeight="12.75"/>
  <cols>
    <col min="1" max="2" width="9.140625" style="589"/>
    <col min="3" max="3" width="10.42578125" style="589" customWidth="1"/>
    <col min="4" max="4" width="20.28515625" style="589" customWidth="1"/>
    <col min="5" max="6" width="10.42578125" style="589" customWidth="1"/>
    <col min="7" max="7" width="10" style="589" customWidth="1"/>
    <col min="8" max="8" width="10.42578125" style="589" customWidth="1"/>
    <col min="9" max="9" width="11.28515625" style="589" customWidth="1"/>
    <col min="10" max="10" width="9.5703125" style="589" customWidth="1"/>
    <col min="11" max="16384" width="9.140625" style="589"/>
  </cols>
  <sheetData>
    <row r="2" spans="3:12" ht="14.45" customHeight="1">
      <c r="I2" s="2353" t="s">
        <v>27</v>
      </c>
      <c r="J2" s="2353"/>
    </row>
    <row r="4" spans="3:12">
      <c r="C4" s="2366" t="s">
        <v>402</v>
      </c>
      <c r="D4" s="2366"/>
      <c r="E4" s="2366"/>
      <c r="F4" s="2366"/>
      <c r="G4" s="2366"/>
      <c r="H4" s="2366"/>
      <c r="I4" s="2366"/>
      <c r="J4" s="2366"/>
      <c r="L4" s="589" t="s">
        <v>6</v>
      </c>
    </row>
    <row r="5" spans="3:12">
      <c r="C5" s="2366"/>
      <c r="D5" s="2366"/>
      <c r="E5" s="2366"/>
      <c r="F5" s="2366"/>
      <c r="G5" s="2366"/>
      <c r="H5" s="2366"/>
      <c r="I5" s="2366"/>
      <c r="J5" s="2366"/>
    </row>
    <row r="6" spans="3:12" ht="13.5" thickBot="1"/>
    <row r="7" spans="3:12" ht="14.25" customHeight="1" thickBot="1">
      <c r="C7" s="2367" t="s">
        <v>28</v>
      </c>
      <c r="D7" s="2368"/>
      <c r="E7" s="2371" t="s">
        <v>372</v>
      </c>
      <c r="F7" s="2372"/>
      <c r="G7" s="2372"/>
      <c r="H7" s="2371" t="s">
        <v>382</v>
      </c>
      <c r="I7" s="2372"/>
      <c r="J7" s="2372"/>
    </row>
    <row r="8" spans="3:12" ht="26.25" customHeight="1" thickBot="1">
      <c r="C8" s="2369"/>
      <c r="D8" s="2370"/>
      <c r="E8" s="706" t="s">
        <v>33</v>
      </c>
      <c r="F8" s="707" t="s">
        <v>34</v>
      </c>
      <c r="G8" s="708" t="s">
        <v>35</v>
      </c>
      <c r="H8" s="706" t="s">
        <v>33</v>
      </c>
      <c r="I8" s="707" t="s">
        <v>34</v>
      </c>
      <c r="J8" s="709" t="s">
        <v>35</v>
      </c>
    </row>
    <row r="9" spans="3:12" ht="26.25" customHeight="1">
      <c r="C9" s="2363" t="s">
        <v>29</v>
      </c>
      <c r="D9" s="682" t="s">
        <v>390</v>
      </c>
      <c r="E9" s="710">
        <v>0.23438336811525601</v>
      </c>
      <c r="F9" s="711">
        <v>0.27795715249396119</v>
      </c>
      <c r="G9" s="712">
        <v>0.26525318272898873</v>
      </c>
      <c r="H9" s="710">
        <v>0.22345757441018893</v>
      </c>
      <c r="I9" s="711">
        <v>0.29510698076289338</v>
      </c>
      <c r="J9" s="713">
        <v>0.25055160395829673</v>
      </c>
      <c r="L9" s="645"/>
    </row>
    <row r="10" spans="3:12">
      <c r="C10" s="2364"/>
      <c r="D10" s="686" t="s">
        <v>12</v>
      </c>
      <c r="E10" s="714">
        <v>0.7325578086177057</v>
      </c>
      <c r="F10" s="715">
        <v>0.67504076690116255</v>
      </c>
      <c r="G10" s="716">
        <v>0.68188271163255587</v>
      </c>
      <c r="H10" s="714">
        <v>0.74256181295769141</v>
      </c>
      <c r="I10" s="715">
        <v>0.65094863141194592</v>
      </c>
      <c r="J10" s="716">
        <v>0.6924811038373746</v>
      </c>
    </row>
    <row r="11" spans="3:12" ht="15" customHeight="1">
      <c r="C11" s="2364"/>
      <c r="D11" s="689" t="s">
        <v>13</v>
      </c>
      <c r="E11" s="717">
        <v>3.3058823267038184E-2</v>
      </c>
      <c r="F11" s="718">
        <v>4.7002080604876234E-2</v>
      </c>
      <c r="G11" s="719">
        <v>5.2864105638455387E-2</v>
      </c>
      <c r="H11" s="717">
        <v>3.3980612632119635E-2</v>
      </c>
      <c r="I11" s="718">
        <v>5.3944387825160735E-2</v>
      </c>
      <c r="J11" s="719">
        <v>5.6967292204328682E-2</v>
      </c>
    </row>
    <row r="12" spans="3:12" ht="15" customHeight="1" thickBot="1">
      <c r="C12" s="2365"/>
      <c r="D12" s="987" t="s">
        <v>22</v>
      </c>
      <c r="E12" s="720">
        <v>1</v>
      </c>
      <c r="F12" s="721">
        <v>1</v>
      </c>
      <c r="G12" s="722">
        <v>1</v>
      </c>
      <c r="H12" s="723">
        <v>1</v>
      </c>
      <c r="I12" s="724">
        <v>1</v>
      </c>
      <c r="J12" s="725">
        <v>1</v>
      </c>
    </row>
    <row r="13" spans="3:12" ht="12.75" customHeight="1">
      <c r="C13" s="2363" t="s">
        <v>30</v>
      </c>
      <c r="D13" s="692" t="s">
        <v>31</v>
      </c>
      <c r="E13" s="726">
        <v>0.37852553080645873</v>
      </c>
      <c r="F13" s="727">
        <v>0.38451846714555865</v>
      </c>
      <c r="G13" s="728">
        <v>0.40711590804276376</v>
      </c>
      <c r="H13" s="726">
        <v>0.37627537373949349</v>
      </c>
      <c r="I13" s="727">
        <v>0.41026962428100322</v>
      </c>
      <c r="J13" s="728">
        <v>0.41955516784993724</v>
      </c>
    </row>
    <row r="14" spans="3:12" ht="14.25" customHeight="1">
      <c r="C14" s="2364"/>
      <c r="D14" s="694" t="s">
        <v>16</v>
      </c>
      <c r="E14" s="729">
        <v>0.36981553253702892</v>
      </c>
      <c r="F14" s="730">
        <v>0.26531870222073367</v>
      </c>
      <c r="G14" s="731">
        <v>0.27971467306212727</v>
      </c>
      <c r="H14" s="714">
        <v>0.37114452502714651</v>
      </c>
      <c r="I14" s="730">
        <v>0.24579547646388783</v>
      </c>
      <c r="J14" s="731">
        <v>0.2648473398774876</v>
      </c>
    </row>
    <row r="15" spans="3:12" ht="15" customHeight="1">
      <c r="C15" s="2364"/>
      <c r="D15" s="694" t="s">
        <v>17</v>
      </c>
      <c r="E15" s="714">
        <v>0.25165893665651229</v>
      </c>
      <c r="F15" s="715">
        <v>0.35016283063370768</v>
      </c>
      <c r="G15" s="716">
        <v>0.31316941889510896</v>
      </c>
      <c r="H15" s="714">
        <v>0.25258010123336</v>
      </c>
      <c r="I15" s="715">
        <v>0.34393489925510895</v>
      </c>
      <c r="J15" s="716">
        <v>0.31559749227257516</v>
      </c>
    </row>
    <row r="16" spans="3:12" ht="13.5" thickBot="1">
      <c r="C16" s="2365"/>
      <c r="D16" s="988" t="s">
        <v>22</v>
      </c>
      <c r="E16" s="732">
        <v>1</v>
      </c>
      <c r="F16" s="724">
        <v>1</v>
      </c>
      <c r="G16" s="733">
        <v>1</v>
      </c>
      <c r="H16" s="734">
        <v>1</v>
      </c>
      <c r="I16" s="733">
        <v>1</v>
      </c>
      <c r="J16" s="735">
        <v>1</v>
      </c>
    </row>
    <row r="17" spans="3:13" ht="12.75" customHeight="1">
      <c r="C17" s="2363" t="s">
        <v>32</v>
      </c>
      <c r="D17" s="700" t="s">
        <v>19</v>
      </c>
      <c r="E17" s="736">
        <v>0.55934478550621425</v>
      </c>
      <c r="F17" s="711">
        <v>0.59502771770125551</v>
      </c>
      <c r="G17" s="713">
        <v>0.61584899548527838</v>
      </c>
      <c r="H17" s="736">
        <v>0.55565658916950544</v>
      </c>
      <c r="I17" s="711">
        <v>0.59220517799395023</v>
      </c>
      <c r="J17" s="713">
        <v>0.62092425964147402</v>
      </c>
    </row>
    <row r="18" spans="3:13" ht="15.75" customHeight="1">
      <c r="C18" s="2364"/>
      <c r="D18" s="694" t="s">
        <v>20</v>
      </c>
      <c r="E18" s="714">
        <v>1.2099092348505046E-3</v>
      </c>
      <c r="F18" s="715">
        <v>4.8347443636461299E-3</v>
      </c>
      <c r="G18" s="716">
        <v>7.5472607659929636E-3</v>
      </c>
      <c r="H18" s="714">
        <v>3.0846232388757095E-3</v>
      </c>
      <c r="I18" s="715">
        <v>4.6351988251104505E-3</v>
      </c>
      <c r="J18" s="716">
        <v>7.6646860826842739E-3</v>
      </c>
    </row>
    <row r="19" spans="3:13">
      <c r="C19" s="2364"/>
      <c r="D19" s="987" t="s">
        <v>21</v>
      </c>
      <c r="E19" s="717">
        <v>0.43944530525893521</v>
      </c>
      <c r="F19" s="718">
        <v>0.40013753793509843</v>
      </c>
      <c r="G19" s="719">
        <v>0.37660374374872868</v>
      </c>
      <c r="H19" s="717">
        <v>0.44125878759161885</v>
      </c>
      <c r="I19" s="718">
        <v>0.40315962318093934</v>
      </c>
      <c r="J19" s="719">
        <v>0.37141105427584176</v>
      </c>
    </row>
    <row r="20" spans="3:13" ht="13.5" thickBot="1">
      <c r="C20" s="2365"/>
      <c r="D20" s="938" t="s">
        <v>22</v>
      </c>
      <c r="E20" s="734">
        <v>1</v>
      </c>
      <c r="F20" s="733">
        <v>1</v>
      </c>
      <c r="G20" s="737">
        <v>1</v>
      </c>
      <c r="H20" s="733">
        <v>1</v>
      </c>
      <c r="I20" s="733">
        <v>1</v>
      </c>
      <c r="J20" s="735">
        <v>1</v>
      </c>
    </row>
    <row r="23" spans="3:13">
      <c r="E23" s="643"/>
      <c r="F23" s="643"/>
      <c r="G23" s="643"/>
      <c r="M23" s="658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U27"/>
  <sheetViews>
    <sheetView zoomScaleNormal="100" workbookViewId="0"/>
  </sheetViews>
  <sheetFormatPr defaultColWidth="9.140625" defaultRowHeight="12.75"/>
  <cols>
    <col min="1" max="2" width="9.140625" style="589"/>
    <col min="3" max="3" width="11.5703125" style="589" customWidth="1"/>
    <col min="4" max="4" width="15.5703125" style="590" customWidth="1"/>
    <col min="5" max="5" width="10.5703125" style="589" customWidth="1"/>
    <col min="6" max="6" width="10.7109375" style="589" customWidth="1"/>
    <col min="7" max="8" width="11.5703125" style="589" customWidth="1"/>
    <col min="9" max="9" width="11.140625" style="589" customWidth="1"/>
    <col min="10" max="10" width="10.42578125" style="589" customWidth="1"/>
    <col min="11" max="11" width="10.7109375" style="589" customWidth="1"/>
    <col min="12" max="13" width="10.42578125" style="589" customWidth="1"/>
    <col min="14" max="14" width="10.85546875" style="589" customWidth="1"/>
    <col min="15" max="15" width="10.140625" style="589" customWidth="1"/>
    <col min="16" max="16" width="10" style="589" customWidth="1"/>
    <col min="17" max="17" width="10.42578125" style="589" customWidth="1"/>
    <col min="18" max="18" width="9.85546875" style="589" customWidth="1"/>
    <col min="19" max="19" width="10.140625" style="589" customWidth="1"/>
    <col min="20" max="16384" width="9.140625" style="589"/>
  </cols>
  <sheetData>
    <row r="2" spans="2:20" ht="14.45" customHeight="1">
      <c r="R2" s="2353" t="s">
        <v>10</v>
      </c>
      <c r="S2" s="2353"/>
    </row>
    <row r="3" spans="2:20" ht="15" customHeight="1">
      <c r="C3" s="2373" t="s">
        <v>403</v>
      </c>
      <c r="D3" s="2373"/>
      <c r="E3" s="2373"/>
      <c r="F3" s="2373"/>
      <c r="G3" s="2373"/>
      <c r="H3" s="2373"/>
      <c r="I3" s="2373"/>
      <c r="J3" s="2373"/>
      <c r="K3" s="2373"/>
      <c r="L3" s="2373"/>
      <c r="M3" s="2373"/>
      <c r="N3" s="2373"/>
      <c r="O3" s="2373"/>
      <c r="P3" s="2373"/>
      <c r="Q3" s="2373"/>
      <c r="R3" s="2373"/>
      <c r="S3" s="2373"/>
    </row>
    <row r="4" spans="2:20" ht="15" customHeight="1" thickBot="1">
      <c r="C4" s="591"/>
      <c r="D4" s="591"/>
      <c r="E4" s="591"/>
      <c r="F4" s="591"/>
      <c r="G4" s="591"/>
      <c r="H4" s="592"/>
      <c r="I4" s="592"/>
      <c r="R4" s="593"/>
      <c r="S4" s="593"/>
    </row>
    <row r="5" spans="2:20" ht="18.75" customHeight="1" thickBot="1">
      <c r="C5" s="2308" t="s">
        <v>394</v>
      </c>
      <c r="D5" s="2309"/>
      <c r="E5" s="2297" t="s">
        <v>23</v>
      </c>
      <c r="F5" s="2298"/>
      <c r="G5" s="2298"/>
      <c r="H5" s="2298"/>
      <c r="I5" s="2312"/>
      <c r="J5" s="2297" t="s">
        <v>24</v>
      </c>
      <c r="K5" s="2298"/>
      <c r="L5" s="2298"/>
      <c r="M5" s="2298"/>
      <c r="N5" s="2312"/>
      <c r="O5" s="2297" t="s">
        <v>25</v>
      </c>
      <c r="P5" s="2298"/>
      <c r="Q5" s="2298"/>
      <c r="R5" s="2298"/>
      <c r="S5" s="2298"/>
    </row>
    <row r="6" spans="2:20" ht="29.25" customHeight="1" thickBot="1">
      <c r="C6" s="2310"/>
      <c r="D6" s="2311"/>
      <c r="E6" s="594" t="s">
        <v>8</v>
      </c>
      <c r="F6" s="595" t="s">
        <v>5</v>
      </c>
      <c r="G6" s="594" t="s">
        <v>7</v>
      </c>
      <c r="H6" s="595" t="s">
        <v>376</v>
      </c>
      <c r="I6" s="596" t="s">
        <v>381</v>
      </c>
      <c r="J6" s="899" t="s">
        <v>8</v>
      </c>
      <c r="K6" s="595" t="s">
        <v>5</v>
      </c>
      <c r="L6" s="594" t="s">
        <v>7</v>
      </c>
      <c r="M6" s="595" t="s">
        <v>376</v>
      </c>
      <c r="N6" s="596" t="s">
        <v>381</v>
      </c>
      <c r="O6" s="595" t="s">
        <v>8</v>
      </c>
      <c r="P6" s="595" t="s">
        <v>5</v>
      </c>
      <c r="Q6" s="594" t="s">
        <v>7</v>
      </c>
      <c r="R6" s="595" t="s">
        <v>376</v>
      </c>
      <c r="S6" s="900" t="s">
        <v>381</v>
      </c>
    </row>
    <row r="7" spans="2:20" ht="26.25" customHeight="1">
      <c r="B7" s="647"/>
      <c r="C7" s="2354" t="s">
        <v>11</v>
      </c>
      <c r="D7" s="597" t="s">
        <v>390</v>
      </c>
      <c r="E7" s="598">
        <v>65878.387000000002</v>
      </c>
      <c r="F7" s="601">
        <v>70694.975000000006</v>
      </c>
      <c r="G7" s="600">
        <v>67712.531999999992</v>
      </c>
      <c r="H7" s="738">
        <v>71196.320999999996</v>
      </c>
      <c r="I7" s="901">
        <v>70438.089000000007</v>
      </c>
      <c r="J7" s="902">
        <v>4878.211000000003</v>
      </c>
      <c r="K7" s="624">
        <v>4816.5880000000034</v>
      </c>
      <c r="L7" s="624">
        <v>-2982.4430000000139</v>
      </c>
      <c r="M7" s="624">
        <v>3483.7890000000043</v>
      </c>
      <c r="N7" s="739">
        <v>-758.23199999998906</v>
      </c>
      <c r="O7" s="603">
        <v>7.9970441396759295E-2</v>
      </c>
      <c r="P7" s="741">
        <v>7.3113326226399614E-2</v>
      </c>
      <c r="Q7" s="741">
        <v>-4.2187482207894034E-2</v>
      </c>
      <c r="R7" s="741">
        <v>5.1449693241422498E-2</v>
      </c>
      <c r="S7" s="741">
        <v>-1.0649876136155815E-2</v>
      </c>
    </row>
    <row r="8" spans="2:20" ht="14.25" customHeight="1">
      <c r="B8" s="647"/>
      <c r="C8" s="2355"/>
      <c r="D8" s="934" t="s">
        <v>12</v>
      </c>
      <c r="E8" s="604">
        <v>200157.89499999999</v>
      </c>
      <c r="F8" s="601">
        <v>206529.33</v>
      </c>
      <c r="G8" s="601">
        <v>210277.15700000001</v>
      </c>
      <c r="H8" s="617">
        <v>208801.32</v>
      </c>
      <c r="I8" s="806">
        <v>210501.21100000001</v>
      </c>
      <c r="J8" s="902">
        <v>3564.127999999997</v>
      </c>
      <c r="K8" s="618">
        <v>6371.4349999999977</v>
      </c>
      <c r="L8" s="618">
        <v>3747.8270000000193</v>
      </c>
      <c r="M8" s="618">
        <v>-1475.8369999999995</v>
      </c>
      <c r="N8" s="742">
        <v>1699.8910000000033</v>
      </c>
      <c r="O8" s="603">
        <v>1.8129404885964654E-2</v>
      </c>
      <c r="P8" s="743">
        <v>3.1832044396749866E-2</v>
      </c>
      <c r="Q8" s="743">
        <v>1.8146705845605657E-2</v>
      </c>
      <c r="R8" s="743">
        <v>-7.0185322127024928E-3</v>
      </c>
      <c r="S8" s="743">
        <v>8.1411889541694628E-3</v>
      </c>
    </row>
    <row r="9" spans="2:20" ht="16.5" customHeight="1" thickBot="1">
      <c r="B9" s="647"/>
      <c r="C9" s="2362"/>
      <c r="D9" s="606" t="s">
        <v>13</v>
      </c>
      <c r="E9" s="608">
        <v>10121.519</v>
      </c>
      <c r="F9" s="609">
        <v>9754.2860000000001</v>
      </c>
      <c r="G9" s="609">
        <v>10314.346</v>
      </c>
      <c r="H9" s="630">
        <v>10689.097</v>
      </c>
      <c r="I9" s="610">
        <v>11504.57</v>
      </c>
      <c r="J9" s="611">
        <v>260.34000000000015</v>
      </c>
      <c r="K9" s="630">
        <v>-367.23300000000017</v>
      </c>
      <c r="L9" s="630">
        <v>560.05999999999949</v>
      </c>
      <c r="M9" s="630">
        <v>374.7510000000002</v>
      </c>
      <c r="N9" s="745">
        <v>815.47299999999996</v>
      </c>
      <c r="O9" s="613">
        <v>2.6400494301949101E-2</v>
      </c>
      <c r="P9" s="744">
        <v>-3.6282399904599319E-2</v>
      </c>
      <c r="Q9" s="744">
        <v>5.74168114406323E-2</v>
      </c>
      <c r="R9" s="744">
        <v>3.6332987084202933E-2</v>
      </c>
      <c r="S9" s="744">
        <v>7.6290167448195112E-2</v>
      </c>
    </row>
    <row r="10" spans="2:20" ht="14.25" customHeight="1">
      <c r="B10" s="647"/>
      <c r="C10" s="2357" t="s">
        <v>14</v>
      </c>
      <c r="D10" s="692" t="s">
        <v>15</v>
      </c>
      <c r="E10" s="623">
        <v>94276.747000000003</v>
      </c>
      <c r="F10" s="600">
        <v>103944.095</v>
      </c>
      <c r="G10" s="601">
        <v>104197.32399999999</v>
      </c>
      <c r="H10" s="626">
        <v>110695.054</v>
      </c>
      <c r="I10" s="612">
        <v>112747.932</v>
      </c>
      <c r="J10" s="902">
        <v>3588.2320000000036</v>
      </c>
      <c r="K10" s="618">
        <v>9667.3479999999981</v>
      </c>
      <c r="L10" s="618">
        <v>253.22899999999208</v>
      </c>
      <c r="M10" s="618">
        <v>6497.7300000000105</v>
      </c>
      <c r="N10" s="742">
        <v>2052.877999999997</v>
      </c>
      <c r="O10" s="603">
        <v>3.9566553714105952E-2</v>
      </c>
      <c r="P10" s="741">
        <v>0.10254223133091342</v>
      </c>
      <c r="Q10" s="741">
        <v>2.4362038074408369E-3</v>
      </c>
      <c r="R10" s="741">
        <v>6.2359854846176385E-2</v>
      </c>
      <c r="S10" s="741">
        <v>1.8545345305129864E-2</v>
      </c>
    </row>
    <row r="11" spans="2:20" ht="15.75" customHeight="1">
      <c r="B11" s="647"/>
      <c r="C11" s="2355"/>
      <c r="D11" s="616" t="s">
        <v>16</v>
      </c>
      <c r="E11" s="617">
        <v>107881.493</v>
      </c>
      <c r="F11" s="627">
        <v>105114.395</v>
      </c>
      <c r="G11" s="627">
        <v>104348.348</v>
      </c>
      <c r="H11" s="629">
        <v>99992.633000000002</v>
      </c>
      <c r="I11" s="806">
        <v>99066.448999999993</v>
      </c>
      <c r="J11" s="902">
        <v>1675.3050000000076</v>
      </c>
      <c r="K11" s="618">
        <v>-2767.0979999999981</v>
      </c>
      <c r="L11" s="618">
        <v>-766.04700000000594</v>
      </c>
      <c r="M11" s="618">
        <v>-4355.7149999999965</v>
      </c>
      <c r="N11" s="742">
        <v>-926.18400000000838</v>
      </c>
      <c r="O11" s="603">
        <v>1.5774080885004624E-2</v>
      </c>
      <c r="P11" s="743">
        <v>-2.5649422556656663E-2</v>
      </c>
      <c r="Q11" s="743">
        <v>-7.2877458886578374E-3</v>
      </c>
      <c r="R11" s="743">
        <v>-4.1742059970130016E-2</v>
      </c>
      <c r="S11" s="743">
        <v>-9.2625223700230838E-3</v>
      </c>
      <c r="T11" s="645"/>
    </row>
    <row r="12" spans="2:20" ht="15" customHeight="1" thickBot="1">
      <c r="B12" s="647"/>
      <c r="C12" s="2356"/>
      <c r="D12" s="616" t="s">
        <v>17</v>
      </c>
      <c r="E12" s="623">
        <v>73999.561000000002</v>
      </c>
      <c r="F12" s="609">
        <v>77920.100999999995</v>
      </c>
      <c r="G12" s="609">
        <v>79758.362999999998</v>
      </c>
      <c r="H12" s="630">
        <v>79999.051000000007</v>
      </c>
      <c r="I12" s="610">
        <v>80629.489000000001</v>
      </c>
      <c r="J12" s="611">
        <v>3439.1420000000071</v>
      </c>
      <c r="K12" s="618">
        <v>3920.5399999999936</v>
      </c>
      <c r="L12" s="618">
        <v>1838.2620000000024</v>
      </c>
      <c r="M12" s="618">
        <v>240.6880000000092</v>
      </c>
      <c r="N12" s="742">
        <v>630.43799999999464</v>
      </c>
      <c r="O12" s="903">
        <v>4.8740385172599487E-2</v>
      </c>
      <c r="P12" s="904">
        <v>5.2980584574008401E-2</v>
      </c>
      <c r="Q12" s="744">
        <v>2.3591627531386317E-2</v>
      </c>
      <c r="R12" s="744">
        <v>3.0177148946751728E-3</v>
      </c>
      <c r="S12" s="744">
        <v>7.8805684832435642E-3</v>
      </c>
    </row>
    <row r="13" spans="2:20" ht="15" customHeight="1">
      <c r="B13" s="647"/>
      <c r="C13" s="2354" t="s">
        <v>18</v>
      </c>
      <c r="D13" s="614" t="s">
        <v>19</v>
      </c>
      <c r="E13" s="624">
        <v>152668.17800000001</v>
      </c>
      <c r="F13" s="627">
        <v>164065.111</v>
      </c>
      <c r="G13" s="627">
        <v>161565.769</v>
      </c>
      <c r="H13" s="624">
        <v>165413.24799999999</v>
      </c>
      <c r="I13" s="612">
        <v>165591.35800000001</v>
      </c>
      <c r="J13" s="902">
        <v>5025.5250000000233</v>
      </c>
      <c r="K13" s="738">
        <v>11396.93299999999</v>
      </c>
      <c r="L13" s="738">
        <v>-2499.3420000000042</v>
      </c>
      <c r="M13" s="738">
        <v>3847.4789999999921</v>
      </c>
      <c r="N13" s="740">
        <v>178.11000000001513</v>
      </c>
      <c r="O13" s="603">
        <v>3.4038436033793189E-2</v>
      </c>
      <c r="P13" s="741">
        <v>7.465166054447829E-2</v>
      </c>
      <c r="Q13" s="741">
        <v>-1.5233842129909046E-2</v>
      </c>
      <c r="R13" s="741">
        <v>2.381370152733276E-2</v>
      </c>
      <c r="S13" s="741">
        <v>1.0767577697284266E-3</v>
      </c>
    </row>
    <row r="14" spans="2:20" ht="27.75" customHeight="1">
      <c r="B14" s="647"/>
      <c r="C14" s="2355"/>
      <c r="D14" s="625" t="s">
        <v>20</v>
      </c>
      <c r="E14" s="629">
        <v>1362.6379999999999</v>
      </c>
      <c r="F14" s="746">
        <v>1453.88</v>
      </c>
      <c r="G14" s="746">
        <v>1768.43</v>
      </c>
      <c r="H14" s="618">
        <v>643.99199999999996</v>
      </c>
      <c r="I14" s="806">
        <v>1050.7929999999999</v>
      </c>
      <c r="J14" s="902">
        <v>518.80499999999995</v>
      </c>
      <c r="K14" s="617">
        <v>91.242000000000189</v>
      </c>
      <c r="L14" s="617">
        <v>314.54999999999995</v>
      </c>
      <c r="M14" s="617">
        <v>-1124.4380000000001</v>
      </c>
      <c r="N14" s="747">
        <v>406.80099999999993</v>
      </c>
      <c r="O14" s="603">
        <v>0.61481951997610895</v>
      </c>
      <c r="P14" s="744">
        <v>6.6959823518792372E-2</v>
      </c>
      <c r="Q14" s="744">
        <v>0.21635210608853545</v>
      </c>
      <c r="R14" s="744">
        <v>-0.63583969962056741</v>
      </c>
      <c r="S14" s="744">
        <v>0.63168641846482554</v>
      </c>
    </row>
    <row r="15" spans="2:20" ht="28.5" customHeight="1" thickBot="1">
      <c r="B15" s="647"/>
      <c r="C15" s="2356"/>
      <c r="D15" s="935" t="s">
        <v>21</v>
      </c>
      <c r="E15" s="630">
        <v>122126.985</v>
      </c>
      <c r="F15" s="748">
        <v>121459.6</v>
      </c>
      <c r="G15" s="748">
        <v>124969.836</v>
      </c>
      <c r="H15" s="630">
        <v>124629.49800000001</v>
      </c>
      <c r="I15" s="610">
        <v>125801.719</v>
      </c>
      <c r="J15" s="611">
        <v>3158.349000000002</v>
      </c>
      <c r="K15" s="618">
        <v>-667.38499999999476</v>
      </c>
      <c r="L15" s="618">
        <v>3510.2359999999899</v>
      </c>
      <c r="M15" s="618">
        <v>-340.33799999998882</v>
      </c>
      <c r="N15" s="747">
        <v>1172.2209999999905</v>
      </c>
      <c r="O15" s="613">
        <v>2.6547744903118852E-2</v>
      </c>
      <c r="P15" s="744">
        <v>-5.4646808811336395E-3</v>
      </c>
      <c r="Q15" s="744">
        <v>2.8900440969672137E-2</v>
      </c>
      <c r="R15" s="744">
        <v>-2.7233611797329144E-3</v>
      </c>
      <c r="S15" s="744">
        <v>9.4056464866767771E-3</v>
      </c>
    </row>
    <row r="16" spans="2:20" ht="15.75" customHeight="1" thickBot="1">
      <c r="B16" s="647"/>
      <c r="C16" s="936" t="s">
        <v>22</v>
      </c>
      <c r="D16" s="749"/>
      <c r="E16" s="633">
        <v>276157.80099999998</v>
      </c>
      <c r="F16" s="633">
        <v>286978.59100000001</v>
      </c>
      <c r="G16" s="635">
        <v>288304.03499999997</v>
      </c>
      <c r="H16" s="750">
        <v>290686.73800000001</v>
      </c>
      <c r="I16" s="905">
        <v>292443.87</v>
      </c>
      <c r="J16" s="637">
        <v>8702.6790000000037</v>
      </c>
      <c r="K16" s="633">
        <v>10820.790000000037</v>
      </c>
      <c r="L16" s="633">
        <v>1325.4439999999595</v>
      </c>
      <c r="M16" s="633">
        <v>2382.7030000000377</v>
      </c>
      <c r="N16" s="751">
        <v>1757.1319999999832</v>
      </c>
      <c r="O16" s="906">
        <v>3.253883842239523E-2</v>
      </c>
      <c r="P16" s="752">
        <v>3.9183358068527054E-2</v>
      </c>
      <c r="Q16" s="752">
        <v>4.618616306468518E-3</v>
      </c>
      <c r="R16" s="752">
        <v>8.2645496099284146E-3</v>
      </c>
      <c r="S16" s="752">
        <v>6.0447614916645529E-3</v>
      </c>
    </row>
    <row r="17" spans="5:21" ht="12.75" customHeight="1">
      <c r="E17" s="640"/>
      <c r="F17" s="641"/>
      <c r="G17" s="642"/>
      <c r="H17" s="642"/>
      <c r="I17" s="642"/>
      <c r="J17" s="643"/>
      <c r="K17" s="643"/>
      <c r="R17" s="645"/>
      <c r="S17" s="645"/>
    </row>
    <row r="18" spans="5:21">
      <c r="E18" s="645"/>
      <c r="F18" s="645"/>
      <c r="G18" s="645"/>
      <c r="H18" s="645"/>
      <c r="I18" s="645"/>
      <c r="M18" s="753"/>
      <c r="U18" s="645"/>
    </row>
    <row r="19" spans="5:21">
      <c r="H19" s="645"/>
      <c r="K19" s="647"/>
      <c r="L19" s="647"/>
      <c r="U19" s="645"/>
    </row>
    <row r="20" spans="5:21">
      <c r="E20" s="648"/>
      <c r="F20" s="648"/>
      <c r="G20" s="648"/>
      <c r="H20" s="648"/>
      <c r="I20" s="754"/>
      <c r="J20" s="648"/>
      <c r="K20" s="649"/>
      <c r="L20" s="647"/>
    </row>
    <row r="21" spans="5:21">
      <c r="E21" s="653"/>
      <c r="F21" s="655"/>
      <c r="G21" s="655"/>
      <c r="H21" s="655"/>
      <c r="I21" s="655"/>
      <c r="J21" s="655"/>
      <c r="K21" s="645"/>
    </row>
    <row r="22" spans="5:21" ht="37.5" customHeight="1">
      <c r="E22" s="653"/>
      <c r="F22" s="655"/>
      <c r="G22" s="655"/>
      <c r="H22" s="655"/>
      <c r="I22" s="655"/>
      <c r="J22" s="655"/>
      <c r="K22" s="645"/>
    </row>
    <row r="23" spans="5:21">
      <c r="E23" s="653"/>
      <c r="F23" s="655"/>
      <c r="G23" s="655"/>
      <c r="H23" s="655"/>
      <c r="I23" s="655"/>
      <c r="J23" s="655"/>
      <c r="K23" s="645"/>
    </row>
    <row r="24" spans="5:21">
      <c r="E24" s="653"/>
      <c r="F24" s="656"/>
      <c r="G24" s="656"/>
      <c r="H24" s="656"/>
      <c r="I24" s="656"/>
      <c r="J24" s="656"/>
      <c r="K24" s="645"/>
    </row>
    <row r="27" spans="5:21">
      <c r="F27" s="643"/>
      <c r="G27" s="643"/>
      <c r="H27" s="643"/>
      <c r="I27" s="643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S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9.7109375" style="1156" customWidth="1"/>
    <col min="2" max="2" width="8.140625" style="1156" bestFit="1" customWidth="1"/>
    <col min="3" max="3" width="6.140625" style="1156" customWidth="1"/>
    <col min="4" max="4" width="8.140625" style="1156" bestFit="1" customWidth="1"/>
    <col min="5" max="5" width="6.85546875" style="1156" bestFit="1" customWidth="1"/>
    <col min="6" max="7" width="8.140625" style="1156" bestFit="1" customWidth="1"/>
    <col min="8" max="8" width="9.28515625" style="1156" bestFit="1" customWidth="1"/>
    <col min="9" max="9" width="8.140625" style="1156" bestFit="1" customWidth="1"/>
    <col min="10" max="10" width="5.85546875" style="1156" customWidth="1"/>
    <col min="11" max="14" width="6.85546875" style="1156" bestFit="1" customWidth="1"/>
    <col min="15" max="16" width="8.140625" style="1156" bestFit="1" customWidth="1"/>
    <col min="17" max="17" width="6" style="1156" customWidth="1"/>
    <col min="18" max="18" width="6.85546875" style="1156" bestFit="1" customWidth="1"/>
    <col min="19" max="19" width="6.7109375" style="1156" customWidth="1"/>
    <col min="20" max="20" width="6.85546875" style="1156" bestFit="1" customWidth="1"/>
    <col min="21" max="21" width="8.140625" style="1156" bestFit="1" customWidth="1"/>
    <col min="22" max="23" width="9.28515625" style="1156" bestFit="1" customWidth="1"/>
    <col min="24" max="24" width="6.85546875" style="1156" bestFit="1" customWidth="1"/>
    <col min="25" max="25" width="8.140625" style="1156" bestFit="1" customWidth="1"/>
    <col min="26" max="26" width="7" style="1156" bestFit="1" customWidth="1"/>
    <col min="27" max="28" width="8.140625" style="1156" bestFit="1" customWidth="1"/>
    <col min="29" max="29" width="9.28515625" style="1156" bestFit="1" customWidth="1"/>
    <col min="30" max="16384" width="9.140625" style="1156"/>
  </cols>
  <sheetData>
    <row r="1" spans="1:29">
      <c r="AB1" s="2374" t="s">
        <v>407</v>
      </c>
      <c r="AC1" s="2375"/>
    </row>
    <row r="3" spans="1:29" ht="14.25">
      <c r="A3" s="2376" t="s">
        <v>408</v>
      </c>
      <c r="B3" s="2376"/>
      <c r="C3" s="2376"/>
      <c r="D3" s="2376"/>
      <c r="E3" s="2376"/>
      <c r="F3" s="2376"/>
      <c r="G3" s="2376"/>
      <c r="H3" s="2376"/>
      <c r="I3" s="2376"/>
      <c r="J3" s="2376"/>
      <c r="K3" s="2376"/>
      <c r="L3" s="2376"/>
      <c r="M3" s="2376"/>
      <c r="N3" s="2376"/>
      <c r="O3" s="2376"/>
      <c r="P3" s="2376"/>
      <c r="Q3" s="2376"/>
      <c r="R3" s="2376"/>
      <c r="S3" s="2376"/>
      <c r="T3" s="2376"/>
      <c r="U3" s="2376"/>
      <c r="V3" s="2376"/>
      <c r="W3" s="2376"/>
      <c r="X3" s="2376"/>
      <c r="Y3" s="2376"/>
      <c r="Z3" s="2376"/>
      <c r="AA3" s="2376"/>
      <c r="AB3" s="2376"/>
      <c r="AC3" s="2376"/>
    </row>
    <row r="4" spans="1:29" ht="14.25">
      <c r="A4" s="1157"/>
      <c r="B4" s="1157"/>
      <c r="C4" s="1157"/>
      <c r="D4" s="1157"/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  <c r="T4" s="1157"/>
      <c r="U4" s="1157"/>
      <c r="V4" s="1157"/>
      <c r="W4" s="1157"/>
      <c r="X4" s="1157"/>
      <c r="Y4" s="1157"/>
      <c r="Z4" s="1157"/>
      <c r="AA4" s="1157"/>
      <c r="AB4" s="1157"/>
      <c r="AC4" s="1157"/>
    </row>
    <row r="5" spans="1:29" ht="13.5" thickBot="1">
      <c r="AA5" s="2377" t="s">
        <v>38</v>
      </c>
      <c r="AB5" s="2377"/>
      <c r="AC5" s="2377"/>
    </row>
    <row r="6" spans="1:29" s="1158" customFormat="1" ht="12.75" customHeight="1">
      <c r="A6" s="2378" t="s">
        <v>409</v>
      </c>
      <c r="B6" s="2381" t="s">
        <v>410</v>
      </c>
      <c r="C6" s="2382"/>
      <c r="D6" s="2382"/>
      <c r="E6" s="2382"/>
      <c r="F6" s="2382"/>
      <c r="G6" s="2382"/>
      <c r="H6" s="2383"/>
      <c r="I6" s="2381" t="s">
        <v>411</v>
      </c>
      <c r="J6" s="2382"/>
      <c r="K6" s="2382"/>
      <c r="L6" s="2382"/>
      <c r="M6" s="2382"/>
      <c r="N6" s="2382"/>
      <c r="O6" s="2383"/>
      <c r="P6" s="2381" t="s">
        <v>21</v>
      </c>
      <c r="Q6" s="2382"/>
      <c r="R6" s="2382"/>
      <c r="S6" s="2382"/>
      <c r="T6" s="2382"/>
      <c r="U6" s="2382"/>
      <c r="V6" s="2383"/>
      <c r="W6" s="2381" t="s">
        <v>412</v>
      </c>
      <c r="X6" s="2382"/>
      <c r="Y6" s="2382"/>
      <c r="Z6" s="2382"/>
      <c r="AA6" s="2382"/>
      <c r="AB6" s="2382"/>
      <c r="AC6" s="2383"/>
    </row>
    <row r="7" spans="1:29" s="1158" customFormat="1" ht="13.5" thickBot="1">
      <c r="A7" s="2379"/>
      <c r="B7" s="2384"/>
      <c r="C7" s="2385"/>
      <c r="D7" s="2385"/>
      <c r="E7" s="2385"/>
      <c r="F7" s="2385"/>
      <c r="G7" s="2385"/>
      <c r="H7" s="2386"/>
      <c r="I7" s="2384"/>
      <c r="J7" s="2385"/>
      <c r="K7" s="2385"/>
      <c r="L7" s="2385"/>
      <c r="M7" s="2385"/>
      <c r="N7" s="2385"/>
      <c r="O7" s="2386"/>
      <c r="P7" s="2384"/>
      <c r="Q7" s="2385"/>
      <c r="R7" s="2385"/>
      <c r="S7" s="2385"/>
      <c r="T7" s="2385"/>
      <c r="U7" s="2385"/>
      <c r="V7" s="2386"/>
      <c r="W7" s="2384"/>
      <c r="X7" s="2385"/>
      <c r="Y7" s="2385"/>
      <c r="Z7" s="2385"/>
      <c r="AA7" s="2385"/>
      <c r="AB7" s="2385"/>
      <c r="AC7" s="2386"/>
    </row>
    <row r="8" spans="1:29" ht="13.5" thickBot="1">
      <c r="A8" s="2380"/>
      <c r="B8" s="1159" t="s">
        <v>413</v>
      </c>
      <c r="C8" s="1160" t="s">
        <v>414</v>
      </c>
      <c r="D8" s="1160" t="s">
        <v>415</v>
      </c>
      <c r="E8" s="1160" t="s">
        <v>416</v>
      </c>
      <c r="F8" s="1160" t="s">
        <v>417</v>
      </c>
      <c r="G8" s="1160" t="s">
        <v>418</v>
      </c>
      <c r="H8" s="1161" t="s">
        <v>419</v>
      </c>
      <c r="I8" s="1159" t="s">
        <v>413</v>
      </c>
      <c r="J8" s="1160" t="s">
        <v>414</v>
      </c>
      <c r="K8" s="1160" t="s">
        <v>415</v>
      </c>
      <c r="L8" s="1160" t="s">
        <v>416</v>
      </c>
      <c r="M8" s="1160" t="s">
        <v>417</v>
      </c>
      <c r="N8" s="1160" t="s">
        <v>418</v>
      </c>
      <c r="O8" s="1161" t="s">
        <v>419</v>
      </c>
      <c r="P8" s="1159" t="s">
        <v>413</v>
      </c>
      <c r="Q8" s="1160" t="s">
        <v>414</v>
      </c>
      <c r="R8" s="1160" t="s">
        <v>415</v>
      </c>
      <c r="S8" s="1160" t="s">
        <v>416</v>
      </c>
      <c r="T8" s="1160" t="s">
        <v>417</v>
      </c>
      <c r="U8" s="1160" t="s">
        <v>418</v>
      </c>
      <c r="V8" s="1161" t="s">
        <v>419</v>
      </c>
      <c r="W8" s="1159" t="s">
        <v>413</v>
      </c>
      <c r="X8" s="1160" t="s">
        <v>414</v>
      </c>
      <c r="Y8" s="1160" t="s">
        <v>415</v>
      </c>
      <c r="Z8" s="1160" t="s">
        <v>416</v>
      </c>
      <c r="AA8" s="1160" t="s">
        <v>417</v>
      </c>
      <c r="AB8" s="1160" t="s">
        <v>418</v>
      </c>
      <c r="AC8" s="1161" t="s">
        <v>419</v>
      </c>
    </row>
    <row r="9" spans="1:29">
      <c r="A9" s="1162" t="s">
        <v>420</v>
      </c>
      <c r="B9" s="1163">
        <v>1932.0340000000001</v>
      </c>
      <c r="C9" s="1164">
        <v>16.754000000000001</v>
      </c>
      <c r="D9" s="1164">
        <v>137.154</v>
      </c>
      <c r="E9" s="1164">
        <v>34.273000000000003</v>
      </c>
      <c r="F9" s="1164">
        <v>201.22300000000001</v>
      </c>
      <c r="G9" s="1164">
        <v>263.26</v>
      </c>
      <c r="H9" s="1165">
        <v>2550.4250000000002</v>
      </c>
      <c r="I9" s="1163">
        <v>287.613</v>
      </c>
      <c r="J9" s="1164">
        <v>2.2040000000000002</v>
      </c>
      <c r="K9" s="1164">
        <v>85.981999999999999</v>
      </c>
      <c r="L9" s="1164">
        <v>25.6</v>
      </c>
      <c r="M9" s="1164">
        <v>1.206</v>
      </c>
      <c r="N9" s="1164">
        <v>35.165999999999997</v>
      </c>
      <c r="O9" s="1165">
        <v>412.17099999999999</v>
      </c>
      <c r="P9" s="1163">
        <v>1814.61</v>
      </c>
      <c r="Q9" s="1164">
        <v>13.628</v>
      </c>
      <c r="R9" s="1164">
        <v>118.685</v>
      </c>
      <c r="S9" s="1164">
        <v>59.597999999999999</v>
      </c>
      <c r="T9" s="1164">
        <v>24.957999999999998</v>
      </c>
      <c r="U9" s="1164">
        <v>22.26</v>
      </c>
      <c r="V9" s="1165">
        <v>1994.1410000000001</v>
      </c>
      <c r="W9" s="1163">
        <v>4034.2570000000001</v>
      </c>
      <c r="X9" s="1164">
        <v>32.585999999999999</v>
      </c>
      <c r="Y9" s="1164">
        <v>341.82100000000003</v>
      </c>
      <c r="Z9" s="1164">
        <v>119.471</v>
      </c>
      <c r="AA9" s="1164">
        <v>227.387</v>
      </c>
      <c r="AB9" s="1164">
        <v>320.68599999999998</v>
      </c>
      <c r="AC9" s="1165">
        <v>4956.7370000000001</v>
      </c>
    </row>
    <row r="10" spans="1:29">
      <c r="A10" s="1166" t="s">
        <v>421</v>
      </c>
      <c r="B10" s="1167">
        <v>720.71199999999999</v>
      </c>
      <c r="C10" s="1168">
        <v>3.4340000000000002</v>
      </c>
      <c r="D10" s="1168">
        <v>17.91</v>
      </c>
      <c r="E10" s="1168">
        <v>0.20799999999999999</v>
      </c>
      <c r="F10" s="1168">
        <v>3.3929999999999998</v>
      </c>
      <c r="G10" s="1168">
        <v>102.444</v>
      </c>
      <c r="H10" s="1169">
        <v>847.89300000000003</v>
      </c>
      <c r="I10" s="1167">
        <v>95.58</v>
      </c>
      <c r="J10" s="1168">
        <v>0.85899999999999999</v>
      </c>
      <c r="K10" s="1168">
        <v>43.808999999999997</v>
      </c>
      <c r="L10" s="1168">
        <v>2.6520000000000001</v>
      </c>
      <c r="M10" s="1168">
        <v>5.1999999999999998E-2</v>
      </c>
      <c r="N10" s="1168">
        <v>37.017000000000003</v>
      </c>
      <c r="O10" s="1169">
        <v>177.31700000000001</v>
      </c>
      <c r="P10" s="1167">
        <v>539.79899999999998</v>
      </c>
      <c r="Q10" s="1168">
        <v>2.407</v>
      </c>
      <c r="R10" s="1168">
        <v>27.73</v>
      </c>
      <c r="S10" s="1168">
        <v>10.558999999999999</v>
      </c>
      <c r="T10" s="1168">
        <v>9.0999999999999998E-2</v>
      </c>
      <c r="U10" s="1168">
        <v>97.971000000000004</v>
      </c>
      <c r="V10" s="1169">
        <v>667.99800000000005</v>
      </c>
      <c r="W10" s="1167">
        <v>1356.0909999999999</v>
      </c>
      <c r="X10" s="1168">
        <v>6.7</v>
      </c>
      <c r="Y10" s="1168">
        <v>89.448999999999998</v>
      </c>
      <c r="Z10" s="1168">
        <v>13.419</v>
      </c>
      <c r="AA10" s="1168">
        <v>3.536</v>
      </c>
      <c r="AB10" s="1168">
        <v>237.43199999999999</v>
      </c>
      <c r="AC10" s="1169">
        <v>1693.2080000000001</v>
      </c>
    </row>
    <row r="11" spans="1:29">
      <c r="A11" s="1166" t="s">
        <v>422</v>
      </c>
      <c r="B11" s="1167">
        <v>5876.71</v>
      </c>
      <c r="C11" s="1168">
        <v>34.978999999999999</v>
      </c>
      <c r="D11" s="1168">
        <v>842.97</v>
      </c>
      <c r="E11" s="1168">
        <v>188.76300000000001</v>
      </c>
      <c r="F11" s="1168">
        <v>32.177</v>
      </c>
      <c r="G11" s="1168">
        <v>604.03599999999994</v>
      </c>
      <c r="H11" s="1169">
        <v>7390.8720000000003</v>
      </c>
      <c r="I11" s="1167">
        <v>1418.3610000000001</v>
      </c>
      <c r="J11" s="1168">
        <v>8.7840000000000007</v>
      </c>
      <c r="K11" s="1168">
        <v>539.71400000000006</v>
      </c>
      <c r="L11" s="1168">
        <v>62.430999999999997</v>
      </c>
      <c r="M11" s="1168">
        <v>9.5830000000000002</v>
      </c>
      <c r="N11" s="1168">
        <v>17.102</v>
      </c>
      <c r="O11" s="1169">
        <v>1993.5440000000001</v>
      </c>
      <c r="P11" s="1167">
        <v>3087.38</v>
      </c>
      <c r="Q11" s="1168">
        <v>25.277000000000001</v>
      </c>
      <c r="R11" s="1168">
        <v>1180.7650000000001</v>
      </c>
      <c r="S11" s="1168">
        <v>368.54700000000003</v>
      </c>
      <c r="T11" s="1168">
        <v>1.865</v>
      </c>
      <c r="U11" s="1168">
        <v>86.674000000000007</v>
      </c>
      <c r="V11" s="1169">
        <v>4381.9610000000002</v>
      </c>
      <c r="W11" s="1167">
        <v>10382.450999999999</v>
      </c>
      <c r="X11" s="1168">
        <v>69.040000000000006</v>
      </c>
      <c r="Y11" s="1168">
        <v>2563.4490000000001</v>
      </c>
      <c r="Z11" s="1168">
        <v>619.74099999999999</v>
      </c>
      <c r="AA11" s="1168">
        <v>43.625</v>
      </c>
      <c r="AB11" s="1168">
        <v>707.81200000000001</v>
      </c>
      <c r="AC11" s="1169">
        <v>13766.377</v>
      </c>
    </row>
    <row r="12" spans="1:29" ht="25.5">
      <c r="A12" s="1166" t="s">
        <v>423</v>
      </c>
      <c r="B12" s="1167">
        <v>1746.9090000000001</v>
      </c>
      <c r="C12" s="1168">
        <v>12.5</v>
      </c>
      <c r="D12" s="1168">
        <v>385.05200000000002</v>
      </c>
      <c r="E12" s="1168">
        <v>106.261</v>
      </c>
      <c r="F12" s="1168">
        <v>60.395000000000003</v>
      </c>
      <c r="G12" s="1168">
        <v>638.15300000000002</v>
      </c>
      <c r="H12" s="1169">
        <v>2843.009</v>
      </c>
      <c r="I12" s="1167">
        <v>411.87799999999999</v>
      </c>
      <c r="J12" s="1168">
        <v>2.6419999999999999</v>
      </c>
      <c r="K12" s="1168">
        <v>185.77600000000001</v>
      </c>
      <c r="L12" s="1168">
        <v>95.129000000000005</v>
      </c>
      <c r="M12" s="1168">
        <v>1.76</v>
      </c>
      <c r="N12" s="1168">
        <v>0.32500000000000001</v>
      </c>
      <c r="O12" s="1169">
        <v>602.38099999999997</v>
      </c>
      <c r="P12" s="1167">
        <v>1933.4079999999999</v>
      </c>
      <c r="Q12" s="1168">
        <v>6.7210000000000001</v>
      </c>
      <c r="R12" s="1168">
        <v>177.98400000000001</v>
      </c>
      <c r="S12" s="1168">
        <v>53.436</v>
      </c>
      <c r="T12" s="1168">
        <v>3.794</v>
      </c>
      <c r="U12" s="1168">
        <v>75.787999999999997</v>
      </c>
      <c r="V12" s="1169">
        <v>2197.6950000000002</v>
      </c>
      <c r="W12" s="1167">
        <v>4092.1950000000002</v>
      </c>
      <c r="X12" s="1168">
        <v>21.863</v>
      </c>
      <c r="Y12" s="1168">
        <v>748.81200000000001</v>
      </c>
      <c r="Z12" s="1168">
        <v>254.82599999999999</v>
      </c>
      <c r="AA12" s="1168">
        <v>65.948999999999998</v>
      </c>
      <c r="AB12" s="1168">
        <v>714.26599999999996</v>
      </c>
      <c r="AC12" s="1169">
        <v>5643.085</v>
      </c>
    </row>
    <row r="13" spans="1:29" ht="51">
      <c r="A13" s="1166" t="s">
        <v>424</v>
      </c>
      <c r="B13" s="1167">
        <v>3466.6770000000001</v>
      </c>
      <c r="C13" s="1168">
        <v>18.065999999999999</v>
      </c>
      <c r="D13" s="1168">
        <v>664.56399999999996</v>
      </c>
      <c r="E13" s="1168">
        <v>177.751</v>
      </c>
      <c r="F13" s="1168">
        <v>18.398</v>
      </c>
      <c r="G13" s="1168">
        <v>661.899</v>
      </c>
      <c r="H13" s="1169">
        <v>4829.6040000000003</v>
      </c>
      <c r="I13" s="1167">
        <v>402.67200000000003</v>
      </c>
      <c r="J13" s="1168">
        <v>3.23</v>
      </c>
      <c r="K13" s="1168">
        <v>455.64400000000001</v>
      </c>
      <c r="L13" s="1168">
        <v>213.482</v>
      </c>
      <c r="M13" s="1168">
        <v>0.70499999999999996</v>
      </c>
      <c r="N13" s="1168">
        <v>34.386000000000003</v>
      </c>
      <c r="O13" s="1169">
        <v>896.63699999999994</v>
      </c>
      <c r="P13" s="1167">
        <v>976.51499999999999</v>
      </c>
      <c r="Q13" s="1168">
        <v>7.5129999999999999</v>
      </c>
      <c r="R13" s="1168">
        <v>499.55799999999999</v>
      </c>
      <c r="S13" s="1168">
        <v>131.56</v>
      </c>
      <c r="T13" s="1168">
        <v>0.85199999999999998</v>
      </c>
      <c r="U13" s="1168">
        <v>251.78100000000001</v>
      </c>
      <c r="V13" s="1169">
        <v>1736.2190000000001</v>
      </c>
      <c r="W13" s="1167">
        <v>4845.8639999999996</v>
      </c>
      <c r="X13" s="1168">
        <v>28.809000000000001</v>
      </c>
      <c r="Y13" s="1168">
        <v>1619.7660000000001</v>
      </c>
      <c r="Z13" s="1168">
        <v>522.79300000000001</v>
      </c>
      <c r="AA13" s="1168">
        <v>19.954999999999998</v>
      </c>
      <c r="AB13" s="1168">
        <v>948.06600000000003</v>
      </c>
      <c r="AC13" s="1169">
        <v>7462.46</v>
      </c>
    </row>
    <row r="14" spans="1:29" ht="51">
      <c r="A14" s="1166" t="s">
        <v>425</v>
      </c>
      <c r="B14" s="1167">
        <v>3604.6779999999999</v>
      </c>
      <c r="C14" s="1168">
        <v>21.529</v>
      </c>
      <c r="D14" s="1168">
        <v>387.42399999999998</v>
      </c>
      <c r="E14" s="1168">
        <v>97.778000000000006</v>
      </c>
      <c r="F14" s="1168">
        <v>43.646999999999998</v>
      </c>
      <c r="G14" s="1168">
        <v>1031.519</v>
      </c>
      <c r="H14" s="1169">
        <v>5088.7969999999996</v>
      </c>
      <c r="I14" s="1167">
        <v>450.01600000000002</v>
      </c>
      <c r="J14" s="1168">
        <v>3.6280000000000001</v>
      </c>
      <c r="K14" s="1168">
        <v>1951.412</v>
      </c>
      <c r="L14" s="1168">
        <v>323.93700000000001</v>
      </c>
      <c r="M14" s="1168">
        <v>1.0980000000000001</v>
      </c>
      <c r="N14" s="1168">
        <v>34.015000000000001</v>
      </c>
      <c r="O14" s="1169">
        <v>2440.1689999999999</v>
      </c>
      <c r="P14" s="1167">
        <v>6643.0969999999998</v>
      </c>
      <c r="Q14" s="1168">
        <v>18.102</v>
      </c>
      <c r="R14" s="1168">
        <v>84.427999999999997</v>
      </c>
      <c r="S14" s="1168">
        <v>57.164999999999999</v>
      </c>
      <c r="T14" s="1168">
        <v>8.0980000000000008</v>
      </c>
      <c r="U14" s="1168">
        <v>1592.4079999999999</v>
      </c>
      <c r="V14" s="1169">
        <v>8346.1329999999998</v>
      </c>
      <c r="W14" s="1167">
        <v>10697.790999999999</v>
      </c>
      <c r="X14" s="1168">
        <v>43.259</v>
      </c>
      <c r="Y14" s="1168">
        <v>2423.2640000000001</v>
      </c>
      <c r="Z14" s="1168">
        <v>478.88</v>
      </c>
      <c r="AA14" s="1168">
        <v>52.843000000000004</v>
      </c>
      <c r="AB14" s="1168">
        <v>2657.942</v>
      </c>
      <c r="AC14" s="1169">
        <v>15875.099</v>
      </c>
    </row>
    <row r="15" spans="1:29">
      <c r="A15" s="1166" t="s">
        <v>426</v>
      </c>
      <c r="B15" s="1167">
        <v>1475.1379999999999</v>
      </c>
      <c r="C15" s="1168">
        <v>9.2360000000000007</v>
      </c>
      <c r="D15" s="1168">
        <v>395.23500000000001</v>
      </c>
      <c r="E15" s="1168">
        <v>105.416</v>
      </c>
      <c r="F15" s="1168">
        <v>109.217</v>
      </c>
      <c r="G15" s="1168">
        <v>522.22400000000005</v>
      </c>
      <c r="H15" s="1169">
        <v>2511.0500000000002</v>
      </c>
      <c r="I15" s="1167">
        <v>676.66700000000003</v>
      </c>
      <c r="J15" s="1168">
        <v>3.653</v>
      </c>
      <c r="K15" s="1168">
        <v>135.898</v>
      </c>
      <c r="L15" s="1168">
        <v>30.454000000000001</v>
      </c>
      <c r="M15" s="1168">
        <v>0.73799999999999999</v>
      </c>
      <c r="N15" s="1168">
        <v>59.95</v>
      </c>
      <c r="O15" s="1169">
        <v>876.90599999999995</v>
      </c>
      <c r="P15" s="1167">
        <v>2417.799</v>
      </c>
      <c r="Q15" s="1168">
        <v>12.151999999999999</v>
      </c>
      <c r="R15" s="1168">
        <v>87.456000000000003</v>
      </c>
      <c r="S15" s="1168">
        <v>72.933000000000007</v>
      </c>
      <c r="T15" s="1168">
        <v>4.7930000000000001</v>
      </c>
      <c r="U15" s="1168">
        <v>86.516000000000005</v>
      </c>
      <c r="V15" s="1169">
        <v>2608.7159999999999</v>
      </c>
      <c r="W15" s="1167">
        <v>4569.6040000000003</v>
      </c>
      <c r="X15" s="1168">
        <v>25.041</v>
      </c>
      <c r="Y15" s="1168">
        <v>618.58900000000006</v>
      </c>
      <c r="Z15" s="1168">
        <v>208.803</v>
      </c>
      <c r="AA15" s="1168">
        <v>114.748</v>
      </c>
      <c r="AB15" s="1168">
        <v>668.69</v>
      </c>
      <c r="AC15" s="1169">
        <v>5996.6719999999996</v>
      </c>
    </row>
    <row r="16" spans="1:29" ht="25.5">
      <c r="A16" s="1166" t="s">
        <v>427</v>
      </c>
      <c r="B16" s="1167">
        <v>2136.5</v>
      </c>
      <c r="C16" s="1168">
        <v>25.920999999999999</v>
      </c>
      <c r="D16" s="1168">
        <v>9.7200000000000006</v>
      </c>
      <c r="E16" s="1168">
        <v>0.80400000000000005</v>
      </c>
      <c r="F16" s="1168">
        <v>7.6070000000000002</v>
      </c>
      <c r="G16" s="1168">
        <v>1427.711</v>
      </c>
      <c r="H16" s="1169">
        <v>3607.4589999999998</v>
      </c>
      <c r="I16" s="1167">
        <v>79.438999999999993</v>
      </c>
      <c r="J16" s="1168">
        <v>0.26600000000000001</v>
      </c>
      <c r="K16" s="1168">
        <v>26.033999999999999</v>
      </c>
      <c r="L16" s="1168">
        <v>0.19900000000000001</v>
      </c>
      <c r="M16" s="1168">
        <v>1E-3</v>
      </c>
      <c r="N16" s="1168">
        <v>38.098999999999997</v>
      </c>
      <c r="O16" s="1169">
        <v>143.839</v>
      </c>
      <c r="P16" s="1167">
        <v>3813.547</v>
      </c>
      <c r="Q16" s="1168">
        <v>19.273</v>
      </c>
      <c r="R16" s="1168">
        <v>107.845</v>
      </c>
      <c r="S16" s="1168">
        <v>0.08</v>
      </c>
      <c r="T16" s="1168">
        <v>0.252</v>
      </c>
      <c r="U16" s="1168">
        <v>911.375</v>
      </c>
      <c r="V16" s="1169">
        <v>4852.2920000000004</v>
      </c>
      <c r="W16" s="1167">
        <v>6029.4859999999999</v>
      </c>
      <c r="X16" s="1168">
        <v>45.46</v>
      </c>
      <c r="Y16" s="1168">
        <v>143.59899999999999</v>
      </c>
      <c r="Z16" s="1168">
        <v>1.083</v>
      </c>
      <c r="AA16" s="1168">
        <v>7.86</v>
      </c>
      <c r="AB16" s="1168">
        <v>2377.1849999999999</v>
      </c>
      <c r="AC16" s="1169">
        <v>8603.59</v>
      </c>
    </row>
    <row r="17" spans="1:29" ht="25.5">
      <c r="A17" s="1166" t="s">
        <v>428</v>
      </c>
      <c r="B17" s="1167">
        <v>248.416</v>
      </c>
      <c r="C17" s="1168">
        <v>1.173</v>
      </c>
      <c r="D17" s="1168">
        <v>5.5369999999999999</v>
      </c>
      <c r="E17" s="1168">
        <v>1.046</v>
      </c>
      <c r="F17" s="1168">
        <v>2.95</v>
      </c>
      <c r="G17" s="1168">
        <v>66.361000000000004</v>
      </c>
      <c r="H17" s="1169">
        <v>324.43700000000001</v>
      </c>
      <c r="I17" s="1167">
        <v>39.743000000000002</v>
      </c>
      <c r="J17" s="1168">
        <v>0.38900000000000001</v>
      </c>
      <c r="K17" s="1168">
        <v>16.952999999999999</v>
      </c>
      <c r="L17" s="1168">
        <v>0.78600000000000003</v>
      </c>
      <c r="M17" s="1168">
        <v>5.3999999999999999E-2</v>
      </c>
      <c r="N17" s="1168">
        <v>1E-3</v>
      </c>
      <c r="O17" s="1169">
        <v>57.14</v>
      </c>
      <c r="P17" s="1167">
        <v>64.067999999999998</v>
      </c>
      <c r="Q17" s="1168">
        <v>0.47199999999999998</v>
      </c>
      <c r="R17" s="1168">
        <v>9.0999999999999998E-2</v>
      </c>
      <c r="S17" s="1168">
        <v>3.5000000000000003E-2</v>
      </c>
      <c r="T17" s="1168">
        <v>2E-3</v>
      </c>
      <c r="U17" s="1168">
        <v>42.515000000000001</v>
      </c>
      <c r="V17" s="1169">
        <v>107.148</v>
      </c>
      <c r="W17" s="1167">
        <v>352.22699999999998</v>
      </c>
      <c r="X17" s="1168">
        <v>2.0339999999999998</v>
      </c>
      <c r="Y17" s="1168">
        <v>22.581</v>
      </c>
      <c r="Z17" s="1168">
        <v>1.867</v>
      </c>
      <c r="AA17" s="1168">
        <v>3.0059999999999998</v>
      </c>
      <c r="AB17" s="1168">
        <v>108.877</v>
      </c>
      <c r="AC17" s="1169">
        <v>488.72500000000002</v>
      </c>
    </row>
    <row r="18" spans="1:29">
      <c r="A18" s="1166" t="s">
        <v>78</v>
      </c>
      <c r="B18" s="1167">
        <v>7211.8890000000001</v>
      </c>
      <c r="C18" s="1168">
        <v>45.25</v>
      </c>
      <c r="D18" s="1168">
        <v>2905.68</v>
      </c>
      <c r="E18" s="1168">
        <v>255.77199999999999</v>
      </c>
      <c r="F18" s="1168">
        <v>62.688000000000002</v>
      </c>
      <c r="G18" s="1168">
        <v>5754.0439999999999</v>
      </c>
      <c r="H18" s="1169">
        <v>15979.550999999999</v>
      </c>
      <c r="I18" s="1167">
        <v>1848.1949999999999</v>
      </c>
      <c r="J18" s="1168">
        <v>10.846</v>
      </c>
      <c r="K18" s="1168">
        <v>603.88</v>
      </c>
      <c r="L18" s="1168">
        <v>206.05500000000001</v>
      </c>
      <c r="M18" s="1168">
        <v>2.86</v>
      </c>
      <c r="N18" s="1168">
        <v>1893.6790000000001</v>
      </c>
      <c r="O18" s="1169">
        <v>4359.46</v>
      </c>
      <c r="P18" s="1167">
        <v>2667.268</v>
      </c>
      <c r="Q18" s="1168">
        <v>16.36</v>
      </c>
      <c r="R18" s="1168">
        <v>198.11699999999999</v>
      </c>
      <c r="S18" s="1168">
        <v>100.491</v>
      </c>
      <c r="T18" s="1168">
        <v>1.1890000000000001</v>
      </c>
      <c r="U18" s="1168">
        <v>3075.768</v>
      </c>
      <c r="V18" s="1169">
        <v>5958.7020000000002</v>
      </c>
      <c r="W18" s="1167">
        <v>11727.352000000001</v>
      </c>
      <c r="X18" s="1168">
        <v>72.456000000000003</v>
      </c>
      <c r="Y18" s="1168">
        <v>3707.6770000000001</v>
      </c>
      <c r="Z18" s="1168">
        <v>562.31799999999998</v>
      </c>
      <c r="AA18" s="1168">
        <v>66.736999999999995</v>
      </c>
      <c r="AB18" s="1168">
        <v>10723.491</v>
      </c>
      <c r="AC18" s="1169">
        <v>26297.713</v>
      </c>
    </row>
    <row r="19" spans="1:29" ht="25.5">
      <c r="A19" s="1166" t="s">
        <v>429</v>
      </c>
      <c r="B19" s="1167">
        <v>24321.517</v>
      </c>
      <c r="C19" s="1168">
        <v>151.59700000000001</v>
      </c>
      <c r="D19" s="1168">
        <v>3787.6619999999998</v>
      </c>
      <c r="E19" s="1168">
        <v>537.01099999999997</v>
      </c>
      <c r="F19" s="1168">
        <v>215.09800000000001</v>
      </c>
      <c r="G19" s="1168">
        <v>7483.9409999999998</v>
      </c>
      <c r="H19" s="1169">
        <v>35959.815000000002</v>
      </c>
      <c r="I19" s="1167">
        <v>5595.3230000000003</v>
      </c>
      <c r="J19" s="1168">
        <v>35.307000000000002</v>
      </c>
      <c r="K19" s="1168">
        <v>2245.3560000000002</v>
      </c>
      <c r="L19" s="1168">
        <v>581.24699999999996</v>
      </c>
      <c r="M19" s="1168">
        <v>28.376000000000001</v>
      </c>
      <c r="N19" s="1168">
        <v>494.37099999999998</v>
      </c>
      <c r="O19" s="1169">
        <v>8398.7330000000002</v>
      </c>
      <c r="P19" s="1167">
        <v>10909.251</v>
      </c>
      <c r="Q19" s="1168">
        <v>71.3</v>
      </c>
      <c r="R19" s="1168">
        <v>1522.018</v>
      </c>
      <c r="S19" s="1168">
        <v>312.95800000000003</v>
      </c>
      <c r="T19" s="1168">
        <v>55.707000000000001</v>
      </c>
      <c r="U19" s="1168">
        <v>4637.1629999999996</v>
      </c>
      <c r="V19" s="1169">
        <v>17195.438999999998</v>
      </c>
      <c r="W19" s="1167">
        <v>40826.091</v>
      </c>
      <c r="X19" s="1168">
        <v>258.20400000000001</v>
      </c>
      <c r="Y19" s="1168">
        <v>7555.0360000000001</v>
      </c>
      <c r="Z19" s="1168">
        <v>1431.2159999999999</v>
      </c>
      <c r="AA19" s="1168">
        <v>299.18099999999998</v>
      </c>
      <c r="AB19" s="1168">
        <v>12615.475</v>
      </c>
      <c r="AC19" s="1169">
        <v>61553.987000000001</v>
      </c>
    </row>
    <row r="20" spans="1:29">
      <c r="A20" s="1166" t="s">
        <v>430</v>
      </c>
      <c r="B20" s="1167">
        <v>3706.9540000000002</v>
      </c>
      <c r="C20" s="1168">
        <v>24.045000000000002</v>
      </c>
      <c r="D20" s="1168">
        <v>472.52100000000002</v>
      </c>
      <c r="E20" s="1168">
        <v>49.067999999999998</v>
      </c>
      <c r="F20" s="1168">
        <v>30.050999999999998</v>
      </c>
      <c r="G20" s="1168">
        <v>2524.826</v>
      </c>
      <c r="H20" s="1169">
        <v>6758.3969999999999</v>
      </c>
      <c r="I20" s="1167">
        <v>874.17700000000002</v>
      </c>
      <c r="J20" s="1168">
        <v>5.9359999999999999</v>
      </c>
      <c r="K20" s="1168">
        <v>183.602</v>
      </c>
      <c r="L20" s="1168">
        <v>35.161999999999999</v>
      </c>
      <c r="M20" s="1168">
        <v>2.278</v>
      </c>
      <c r="N20" s="1168">
        <v>47.698999999999998</v>
      </c>
      <c r="O20" s="1169">
        <v>1113.692</v>
      </c>
      <c r="P20" s="1167">
        <v>3414.0349999999999</v>
      </c>
      <c r="Q20" s="1168">
        <v>22.678999999999998</v>
      </c>
      <c r="R20" s="1168">
        <v>261.04399999999998</v>
      </c>
      <c r="S20" s="1168">
        <v>64.591999999999999</v>
      </c>
      <c r="T20" s="1168">
        <v>1.8129999999999999</v>
      </c>
      <c r="U20" s="1168">
        <v>211.94399999999999</v>
      </c>
      <c r="V20" s="1169">
        <v>3911.5149999999999</v>
      </c>
      <c r="W20" s="1167">
        <v>7995.1660000000002</v>
      </c>
      <c r="X20" s="1168">
        <v>52.66</v>
      </c>
      <c r="Y20" s="1168">
        <v>917.16700000000003</v>
      </c>
      <c r="Z20" s="1168">
        <v>148.822</v>
      </c>
      <c r="AA20" s="1168">
        <v>34.142000000000003</v>
      </c>
      <c r="AB20" s="1168">
        <v>2784.4690000000001</v>
      </c>
      <c r="AC20" s="1169">
        <v>11783.603999999999</v>
      </c>
    </row>
    <row r="21" spans="1:29">
      <c r="A21" s="1166" t="s">
        <v>431</v>
      </c>
      <c r="B21" s="1167">
        <v>1353.943</v>
      </c>
      <c r="C21" s="1168">
        <v>9.0540000000000003</v>
      </c>
      <c r="D21" s="1168">
        <v>538.28599999999994</v>
      </c>
      <c r="E21" s="1168">
        <v>174.916</v>
      </c>
      <c r="F21" s="1168">
        <v>30.286999999999999</v>
      </c>
      <c r="G21" s="1168">
        <v>102.307</v>
      </c>
      <c r="H21" s="1169">
        <v>2033.877</v>
      </c>
      <c r="I21" s="1167">
        <v>903.60599999999999</v>
      </c>
      <c r="J21" s="1168">
        <v>16.061</v>
      </c>
      <c r="K21" s="1168">
        <v>35.122999999999998</v>
      </c>
      <c r="L21" s="1168">
        <v>8.077</v>
      </c>
      <c r="M21" s="1168">
        <v>0.64900000000000002</v>
      </c>
      <c r="N21" s="1168">
        <v>56.530999999999999</v>
      </c>
      <c r="O21" s="1169">
        <v>1011.97</v>
      </c>
      <c r="P21" s="1167">
        <v>713.26400000000001</v>
      </c>
      <c r="Q21" s="1168">
        <v>4.1020000000000003</v>
      </c>
      <c r="R21" s="1168">
        <v>391.82900000000001</v>
      </c>
      <c r="S21" s="1168">
        <v>174.14400000000001</v>
      </c>
      <c r="T21" s="1168">
        <v>6.3120000000000003</v>
      </c>
      <c r="U21" s="1168">
        <v>46.366</v>
      </c>
      <c r="V21" s="1169">
        <v>1161.873</v>
      </c>
      <c r="W21" s="1167">
        <v>2970.8130000000001</v>
      </c>
      <c r="X21" s="1168">
        <v>29.216999999999999</v>
      </c>
      <c r="Y21" s="1168">
        <v>965.23800000000006</v>
      </c>
      <c r="Z21" s="1168">
        <v>357.137</v>
      </c>
      <c r="AA21" s="1168">
        <v>37.247999999999998</v>
      </c>
      <c r="AB21" s="1168">
        <v>205.20400000000001</v>
      </c>
      <c r="AC21" s="1169">
        <v>4207.72</v>
      </c>
    </row>
    <row r="22" spans="1:29">
      <c r="A22" s="1166" t="s">
        <v>432</v>
      </c>
      <c r="B22" s="1167">
        <v>971.45399999999995</v>
      </c>
      <c r="C22" s="1168">
        <v>8.0229999999999997</v>
      </c>
      <c r="D22" s="1168">
        <v>24.222000000000001</v>
      </c>
      <c r="E22" s="1168">
        <v>3.8660000000000001</v>
      </c>
      <c r="F22" s="1168">
        <v>94.578999999999994</v>
      </c>
      <c r="G22" s="1168">
        <v>319.072</v>
      </c>
      <c r="H22" s="1169">
        <v>1417.35</v>
      </c>
      <c r="I22" s="1167">
        <v>200.95599999999999</v>
      </c>
      <c r="J22" s="1168">
        <v>1.264</v>
      </c>
      <c r="K22" s="1168">
        <v>33.341000000000001</v>
      </c>
      <c r="L22" s="1168">
        <v>9.8989999999999991</v>
      </c>
      <c r="M22" s="1168">
        <v>191.70500000000001</v>
      </c>
      <c r="N22" s="1168">
        <v>18.831</v>
      </c>
      <c r="O22" s="1169">
        <v>446.09699999999998</v>
      </c>
      <c r="P22" s="1167">
        <v>446.88799999999998</v>
      </c>
      <c r="Q22" s="1168">
        <v>1.905</v>
      </c>
      <c r="R22" s="1168">
        <v>15.99</v>
      </c>
      <c r="S22" s="1168">
        <v>3.794</v>
      </c>
      <c r="T22" s="1168">
        <v>42.02</v>
      </c>
      <c r="U22" s="1168">
        <v>181.26499999999999</v>
      </c>
      <c r="V22" s="1169">
        <v>688.06799999999998</v>
      </c>
      <c r="W22" s="1167">
        <v>1619.298</v>
      </c>
      <c r="X22" s="1168">
        <v>11.192</v>
      </c>
      <c r="Y22" s="1168">
        <v>73.552999999999997</v>
      </c>
      <c r="Z22" s="1168">
        <v>17.559000000000001</v>
      </c>
      <c r="AA22" s="1168">
        <v>328.30399999999997</v>
      </c>
      <c r="AB22" s="1168">
        <v>519.16800000000001</v>
      </c>
      <c r="AC22" s="1169">
        <v>2551.5149999999999</v>
      </c>
    </row>
    <row r="23" spans="1:29">
      <c r="A23" s="1166" t="s">
        <v>433</v>
      </c>
      <c r="B23" s="1167">
        <v>10831.467000000001</v>
      </c>
      <c r="C23" s="1168">
        <v>22.882999999999999</v>
      </c>
      <c r="D23" s="1168">
        <v>162.69</v>
      </c>
      <c r="E23" s="1168">
        <v>52.677</v>
      </c>
      <c r="F23" s="1168">
        <v>25958.100999999999</v>
      </c>
      <c r="G23" s="1168">
        <v>269.91800000000001</v>
      </c>
      <c r="H23" s="1169">
        <v>37245.059000000001</v>
      </c>
      <c r="I23" s="1167">
        <v>741.495</v>
      </c>
      <c r="J23" s="1168">
        <v>5.3940000000000001</v>
      </c>
      <c r="K23" s="1168">
        <v>90.9</v>
      </c>
      <c r="L23" s="1168">
        <v>56.246000000000002</v>
      </c>
      <c r="M23" s="1168">
        <v>7.9969999999999999</v>
      </c>
      <c r="N23" s="1168">
        <v>518.38699999999994</v>
      </c>
      <c r="O23" s="1169">
        <v>1364.173</v>
      </c>
      <c r="P23" s="1167">
        <v>46990.415000000001</v>
      </c>
      <c r="Q23" s="1168">
        <v>28.259</v>
      </c>
      <c r="R23" s="1168">
        <v>67.067999999999998</v>
      </c>
      <c r="S23" s="1168">
        <v>6.8860000000000001</v>
      </c>
      <c r="T23" s="1168">
        <v>273.24299999999999</v>
      </c>
      <c r="U23" s="1168">
        <v>434.82600000000002</v>
      </c>
      <c r="V23" s="1169">
        <v>47793.811000000002</v>
      </c>
      <c r="W23" s="1167">
        <v>58563.377</v>
      </c>
      <c r="X23" s="1168">
        <v>56.536000000000001</v>
      </c>
      <c r="Y23" s="1168">
        <v>320.65800000000002</v>
      </c>
      <c r="Z23" s="1168">
        <v>115.809</v>
      </c>
      <c r="AA23" s="1168">
        <v>26239.341</v>
      </c>
      <c r="AB23" s="1168">
        <v>1223.1310000000001</v>
      </c>
      <c r="AC23" s="1169">
        <v>86403.043000000005</v>
      </c>
    </row>
    <row r="24" spans="1:29">
      <c r="A24" s="1166" t="s">
        <v>434</v>
      </c>
      <c r="B24" s="1167">
        <v>1889.414</v>
      </c>
      <c r="C24" s="1168">
        <v>8.8520000000000003</v>
      </c>
      <c r="D24" s="1168">
        <v>649.95600000000002</v>
      </c>
      <c r="E24" s="1168">
        <v>30.512</v>
      </c>
      <c r="F24" s="1168">
        <v>7.367</v>
      </c>
      <c r="G24" s="1168">
        <v>218.25800000000001</v>
      </c>
      <c r="H24" s="1169">
        <v>2773.8470000000002</v>
      </c>
      <c r="I24" s="1167">
        <v>913.23800000000006</v>
      </c>
      <c r="J24" s="1168">
        <v>4.7309999999999999</v>
      </c>
      <c r="K24" s="1168">
        <v>635.23500000000001</v>
      </c>
      <c r="L24" s="1168">
        <v>30.099</v>
      </c>
      <c r="M24" s="1168">
        <v>0.27</v>
      </c>
      <c r="N24" s="1168">
        <v>55.279000000000003</v>
      </c>
      <c r="O24" s="1169">
        <v>1608.7529999999999</v>
      </c>
      <c r="P24" s="1167">
        <v>1169.9390000000001</v>
      </c>
      <c r="Q24" s="1168">
        <v>6.0819999999999999</v>
      </c>
      <c r="R24" s="1168">
        <v>92.28</v>
      </c>
      <c r="S24" s="1168">
        <v>0.26700000000000002</v>
      </c>
      <c r="T24" s="1168">
        <v>0.13100000000000001</v>
      </c>
      <c r="U24" s="1168">
        <v>0.123</v>
      </c>
      <c r="V24" s="1169">
        <v>1268.5550000000001</v>
      </c>
      <c r="W24" s="1167">
        <v>3972.5909999999999</v>
      </c>
      <c r="X24" s="1168">
        <v>19.664999999999999</v>
      </c>
      <c r="Y24" s="1168">
        <v>1377.471</v>
      </c>
      <c r="Z24" s="1168">
        <v>60.878</v>
      </c>
      <c r="AA24" s="1168">
        <v>7.7679999999999998</v>
      </c>
      <c r="AB24" s="1168">
        <v>273.66000000000003</v>
      </c>
      <c r="AC24" s="1169">
        <v>5651.1549999999997</v>
      </c>
    </row>
    <row r="25" spans="1:29">
      <c r="A25" s="1166" t="s">
        <v>435</v>
      </c>
      <c r="B25" s="1167">
        <v>1496.845</v>
      </c>
      <c r="C25" s="1168">
        <v>9.5820000000000007</v>
      </c>
      <c r="D25" s="1168">
        <v>187.03</v>
      </c>
      <c r="E25" s="1168">
        <v>15.012</v>
      </c>
      <c r="F25" s="1168">
        <v>10.271000000000001</v>
      </c>
      <c r="G25" s="1168">
        <v>532.12300000000005</v>
      </c>
      <c r="H25" s="1169">
        <v>2235.8510000000001</v>
      </c>
      <c r="I25" s="1167">
        <v>451.57</v>
      </c>
      <c r="J25" s="1168">
        <v>2.9430000000000001</v>
      </c>
      <c r="K25" s="1168">
        <v>80.506</v>
      </c>
      <c r="L25" s="1168">
        <v>30.433</v>
      </c>
      <c r="M25" s="1168">
        <v>1.4770000000000001</v>
      </c>
      <c r="N25" s="1168">
        <v>92.977000000000004</v>
      </c>
      <c r="O25" s="1169">
        <v>629.47299999999996</v>
      </c>
      <c r="P25" s="1167">
        <v>793.97199999999998</v>
      </c>
      <c r="Q25" s="1168">
        <v>5.3220000000000001</v>
      </c>
      <c r="R25" s="1168">
        <v>196.09800000000001</v>
      </c>
      <c r="S25" s="1168">
        <v>74.902000000000001</v>
      </c>
      <c r="T25" s="1168">
        <v>14.664</v>
      </c>
      <c r="U25" s="1168">
        <v>184.238</v>
      </c>
      <c r="V25" s="1169">
        <v>1194.2940000000001</v>
      </c>
      <c r="W25" s="1167">
        <v>2742.3870000000002</v>
      </c>
      <c r="X25" s="1168">
        <v>17.847000000000001</v>
      </c>
      <c r="Y25" s="1168">
        <v>463.63400000000001</v>
      </c>
      <c r="Z25" s="1168">
        <v>120.34699999999999</v>
      </c>
      <c r="AA25" s="1168">
        <v>26.411999999999999</v>
      </c>
      <c r="AB25" s="1168">
        <v>809.33799999999997</v>
      </c>
      <c r="AC25" s="1169">
        <v>4059.6179999999999</v>
      </c>
    </row>
    <row r="26" spans="1:29">
      <c r="A26" s="1166" t="s">
        <v>436</v>
      </c>
      <c r="B26" s="1167">
        <v>1018.463</v>
      </c>
      <c r="C26" s="1168">
        <v>8.9529999999999994</v>
      </c>
      <c r="D26" s="1168">
        <v>279.25299999999999</v>
      </c>
      <c r="E26" s="1168">
        <v>102.943</v>
      </c>
      <c r="F26" s="1168">
        <v>30.855</v>
      </c>
      <c r="G26" s="1168">
        <v>242.81100000000001</v>
      </c>
      <c r="H26" s="1169">
        <v>1580.335</v>
      </c>
      <c r="I26" s="1167">
        <v>164.08</v>
      </c>
      <c r="J26" s="1168">
        <v>0.90200000000000002</v>
      </c>
      <c r="K26" s="1168">
        <v>176.62200000000001</v>
      </c>
      <c r="L26" s="1168">
        <v>16.704000000000001</v>
      </c>
      <c r="M26" s="1168">
        <v>0.25800000000000001</v>
      </c>
      <c r="N26" s="1168">
        <v>38.569000000000003</v>
      </c>
      <c r="O26" s="1169">
        <v>380.43099999999998</v>
      </c>
      <c r="P26" s="1167">
        <v>147.00399999999999</v>
      </c>
      <c r="Q26" s="1168">
        <v>0.89300000000000002</v>
      </c>
      <c r="R26" s="1168">
        <v>116.745</v>
      </c>
      <c r="S26" s="1168">
        <v>14.74</v>
      </c>
      <c r="T26" s="1168">
        <v>0.26900000000000002</v>
      </c>
      <c r="U26" s="1168">
        <v>63.316000000000003</v>
      </c>
      <c r="V26" s="1169">
        <v>328.22699999999998</v>
      </c>
      <c r="W26" s="1167">
        <v>1329.547</v>
      </c>
      <c r="X26" s="1168">
        <v>10.747999999999999</v>
      </c>
      <c r="Y26" s="1168">
        <v>572.62</v>
      </c>
      <c r="Z26" s="1168">
        <v>134.387</v>
      </c>
      <c r="AA26" s="1168">
        <v>31.382000000000001</v>
      </c>
      <c r="AB26" s="1168">
        <v>344.69600000000003</v>
      </c>
      <c r="AC26" s="1169">
        <v>2288.9929999999999</v>
      </c>
    </row>
    <row r="27" spans="1:29" ht="25.5">
      <c r="A27" s="1166" t="s">
        <v>437</v>
      </c>
      <c r="B27" s="1167">
        <v>203.49199999999999</v>
      </c>
      <c r="C27" s="1168">
        <v>254.11699999999999</v>
      </c>
      <c r="D27" s="1168">
        <v>0.3</v>
      </c>
      <c r="E27" s="1168">
        <v>22.37</v>
      </c>
      <c r="F27" s="1168">
        <v>29275.513999999999</v>
      </c>
      <c r="G27" s="1168">
        <v>16.873000000000001</v>
      </c>
      <c r="H27" s="1169">
        <v>29750.295999999998</v>
      </c>
      <c r="I27" s="1167">
        <v>1878.9269999999999</v>
      </c>
      <c r="J27" s="1168">
        <v>92.228999999999999</v>
      </c>
      <c r="K27" s="1168">
        <v>0</v>
      </c>
      <c r="L27" s="1168">
        <v>0</v>
      </c>
      <c r="M27" s="1168">
        <v>755.68700000000001</v>
      </c>
      <c r="N27" s="1168">
        <v>0</v>
      </c>
      <c r="O27" s="1169">
        <v>2726.8429999999998</v>
      </c>
      <c r="P27" s="1167">
        <v>76.932000000000002</v>
      </c>
      <c r="Q27" s="1168">
        <v>52.844999999999999</v>
      </c>
      <c r="R27" s="1168">
        <v>4.5999999999999999E-2</v>
      </c>
      <c r="S27" s="1168">
        <v>5.1999999999999998E-2</v>
      </c>
      <c r="T27" s="1168">
        <v>2004.4960000000001</v>
      </c>
      <c r="U27" s="1168">
        <v>2.653</v>
      </c>
      <c r="V27" s="1169">
        <v>2136.9720000000002</v>
      </c>
      <c r="W27" s="1167">
        <v>2159.3510000000001</v>
      </c>
      <c r="X27" s="1168">
        <v>399.19099999999997</v>
      </c>
      <c r="Y27" s="1168">
        <v>0.34599999999999997</v>
      </c>
      <c r="Z27" s="1168">
        <v>22.422000000000001</v>
      </c>
      <c r="AA27" s="1168">
        <v>32035.697</v>
      </c>
      <c r="AB27" s="1168">
        <v>19.526</v>
      </c>
      <c r="AC27" s="1169">
        <v>34614.110999999997</v>
      </c>
    </row>
    <row r="28" spans="1:29">
      <c r="A28" s="1166" t="s">
        <v>438</v>
      </c>
      <c r="B28" s="1167">
        <v>688.37099999999998</v>
      </c>
      <c r="C28" s="1168">
        <v>1.7569999999999999</v>
      </c>
      <c r="D28" s="1168">
        <v>26.279</v>
      </c>
      <c r="E28" s="1168">
        <v>0.52200000000000002</v>
      </c>
      <c r="F28" s="1168">
        <v>18.032</v>
      </c>
      <c r="G28" s="1168">
        <v>89.905000000000001</v>
      </c>
      <c r="H28" s="1169">
        <v>824.34400000000005</v>
      </c>
      <c r="I28" s="1167">
        <v>106.636</v>
      </c>
      <c r="J28" s="1168">
        <v>0.126</v>
      </c>
      <c r="K28" s="1168">
        <v>2.3130000000000002</v>
      </c>
      <c r="L28" s="1168">
        <v>0.307</v>
      </c>
      <c r="M28" s="1168">
        <v>7.0000000000000001E-3</v>
      </c>
      <c r="N28" s="1168">
        <v>36.707000000000001</v>
      </c>
      <c r="O28" s="1169">
        <v>145.78899999999999</v>
      </c>
      <c r="P28" s="1167">
        <v>476.75700000000001</v>
      </c>
      <c r="Q28" s="1168">
        <v>2.1040000000000001</v>
      </c>
      <c r="R28" s="1168">
        <v>0</v>
      </c>
      <c r="S28" s="1168">
        <v>0</v>
      </c>
      <c r="T28" s="1168">
        <v>0.71099999999999997</v>
      </c>
      <c r="U28" s="1168">
        <v>0.86699999999999999</v>
      </c>
      <c r="V28" s="1169">
        <v>480.43900000000002</v>
      </c>
      <c r="W28" s="1167">
        <v>1271.7639999999999</v>
      </c>
      <c r="X28" s="1168">
        <v>3.9870000000000001</v>
      </c>
      <c r="Y28" s="1168">
        <v>28.591999999999999</v>
      </c>
      <c r="Z28" s="1168">
        <v>0.82899999999999996</v>
      </c>
      <c r="AA28" s="1168">
        <v>18.75</v>
      </c>
      <c r="AB28" s="1168">
        <v>127.479</v>
      </c>
      <c r="AC28" s="1169">
        <v>1450.5719999999999</v>
      </c>
    </row>
    <row r="29" spans="1:29">
      <c r="A29" s="1166" t="s">
        <v>439</v>
      </c>
      <c r="B29" s="1167">
        <v>1396.13</v>
      </c>
      <c r="C29" s="1168">
        <v>6.1749999999999998</v>
      </c>
      <c r="D29" s="1168">
        <v>1.589</v>
      </c>
      <c r="E29" s="1168">
        <v>0.127</v>
      </c>
      <c r="F29" s="1168">
        <v>18.192</v>
      </c>
      <c r="G29" s="1168">
        <v>45.33</v>
      </c>
      <c r="H29" s="1169">
        <v>1467.4159999999999</v>
      </c>
      <c r="I29" s="1167">
        <v>386.14</v>
      </c>
      <c r="J29" s="1168">
        <v>2.278</v>
      </c>
      <c r="K29" s="1168">
        <v>23.327999999999999</v>
      </c>
      <c r="L29" s="1168">
        <v>1.8440000000000001</v>
      </c>
      <c r="M29" s="1168">
        <v>0.112</v>
      </c>
      <c r="N29" s="1168">
        <v>32.76</v>
      </c>
      <c r="O29" s="1169">
        <v>444.61799999999999</v>
      </c>
      <c r="P29" s="1167">
        <v>248.405</v>
      </c>
      <c r="Q29" s="1168">
        <v>1.319</v>
      </c>
      <c r="R29" s="1168">
        <v>3.0409999999999999</v>
      </c>
      <c r="S29" s="1168">
        <v>0.16600000000000001</v>
      </c>
      <c r="T29" s="1168">
        <v>1E-3</v>
      </c>
      <c r="U29" s="1168">
        <v>0.37</v>
      </c>
      <c r="V29" s="1169">
        <v>253.136</v>
      </c>
      <c r="W29" s="1167">
        <v>2030.675</v>
      </c>
      <c r="X29" s="1168">
        <v>9.7720000000000002</v>
      </c>
      <c r="Y29" s="1168">
        <v>27.957999999999998</v>
      </c>
      <c r="Z29" s="1168">
        <v>2.137</v>
      </c>
      <c r="AA29" s="1168">
        <v>18.305</v>
      </c>
      <c r="AB29" s="1168">
        <v>78.459999999999994</v>
      </c>
      <c r="AC29" s="1169">
        <v>2165.17</v>
      </c>
    </row>
    <row r="30" spans="1:29">
      <c r="A30" s="1166" t="s">
        <v>440</v>
      </c>
      <c r="B30" s="1167">
        <v>728.44600000000003</v>
      </c>
      <c r="C30" s="1168">
        <v>3.9460000000000002</v>
      </c>
      <c r="D30" s="1168">
        <v>84.72</v>
      </c>
      <c r="E30" s="1168">
        <v>10.808</v>
      </c>
      <c r="F30" s="1168">
        <v>23.187999999999999</v>
      </c>
      <c r="G30" s="1168">
        <v>316.60899999999998</v>
      </c>
      <c r="H30" s="1169">
        <v>1156.9090000000001</v>
      </c>
      <c r="I30" s="1167">
        <v>138.54499999999999</v>
      </c>
      <c r="J30" s="1168">
        <v>0.93600000000000005</v>
      </c>
      <c r="K30" s="1168">
        <v>6.6580000000000004</v>
      </c>
      <c r="L30" s="1168">
        <v>0.36699999999999999</v>
      </c>
      <c r="M30" s="1168">
        <v>1.4279999999999999</v>
      </c>
      <c r="N30" s="1168">
        <v>64.308999999999997</v>
      </c>
      <c r="O30" s="1169">
        <v>211.876</v>
      </c>
      <c r="P30" s="1167">
        <v>52.244999999999997</v>
      </c>
      <c r="Q30" s="1168">
        <v>0.25600000000000001</v>
      </c>
      <c r="R30" s="1168">
        <v>5.5750000000000002</v>
      </c>
      <c r="S30" s="1168">
        <v>2.9609999999999999</v>
      </c>
      <c r="T30" s="1168">
        <v>2.9000000000000001E-2</v>
      </c>
      <c r="U30" s="1168">
        <v>40.594000000000001</v>
      </c>
      <c r="V30" s="1169">
        <v>98.698999999999998</v>
      </c>
      <c r="W30" s="1167">
        <v>919.23599999999999</v>
      </c>
      <c r="X30" s="1168">
        <v>5.1379999999999999</v>
      </c>
      <c r="Y30" s="1168">
        <v>96.953000000000003</v>
      </c>
      <c r="Z30" s="1168">
        <v>14.135999999999999</v>
      </c>
      <c r="AA30" s="1168">
        <v>24.645</v>
      </c>
      <c r="AB30" s="1168">
        <v>421.512</v>
      </c>
      <c r="AC30" s="1169">
        <v>1467.4839999999999</v>
      </c>
    </row>
    <row r="31" spans="1:29">
      <c r="A31" s="1166" t="s">
        <v>441</v>
      </c>
      <c r="B31" s="1167">
        <v>125.803</v>
      </c>
      <c r="C31" s="1168">
        <v>1.7689999999999999</v>
      </c>
      <c r="D31" s="1168">
        <v>73.320999999999998</v>
      </c>
      <c r="E31" s="1168">
        <v>8.2829999999999995</v>
      </c>
      <c r="F31" s="1168">
        <v>42.773000000000003</v>
      </c>
      <c r="G31" s="1168">
        <v>28.72</v>
      </c>
      <c r="H31" s="1169">
        <v>272.38600000000002</v>
      </c>
      <c r="I31" s="1167">
        <v>91.906999999999996</v>
      </c>
      <c r="J31" s="1168">
        <v>0.45200000000000001</v>
      </c>
      <c r="K31" s="1168">
        <v>4.5810000000000004</v>
      </c>
      <c r="L31" s="1168">
        <v>0.373</v>
      </c>
      <c r="M31" s="1168">
        <v>7.4999999999999997E-2</v>
      </c>
      <c r="N31" s="1168">
        <v>6.4269999999999996</v>
      </c>
      <c r="O31" s="1169">
        <v>103.44199999999999</v>
      </c>
      <c r="P31" s="1167">
        <v>81.799000000000007</v>
      </c>
      <c r="Q31" s="1168">
        <v>0.86499999999999999</v>
      </c>
      <c r="R31" s="1168">
        <v>13.981999999999999</v>
      </c>
      <c r="S31" s="1168">
        <v>13.073</v>
      </c>
      <c r="T31" s="1168">
        <v>1.9670000000000001</v>
      </c>
      <c r="U31" s="1168">
        <v>7.6420000000000003</v>
      </c>
      <c r="V31" s="1169">
        <v>106.255</v>
      </c>
      <c r="W31" s="1167">
        <v>299.50900000000001</v>
      </c>
      <c r="X31" s="1168">
        <v>3.0859999999999999</v>
      </c>
      <c r="Y31" s="1168">
        <v>91.884</v>
      </c>
      <c r="Z31" s="1168">
        <v>21.728999999999999</v>
      </c>
      <c r="AA31" s="1168">
        <v>44.814999999999998</v>
      </c>
      <c r="AB31" s="1168">
        <v>42.789000000000001</v>
      </c>
      <c r="AC31" s="1169">
        <v>482.08300000000003</v>
      </c>
    </row>
    <row r="32" spans="1:29" ht="38.25">
      <c r="A32" s="1166" t="s">
        <v>442</v>
      </c>
      <c r="B32" s="1167">
        <v>0</v>
      </c>
      <c r="C32" s="1168">
        <v>0</v>
      </c>
      <c r="D32" s="1168">
        <v>0</v>
      </c>
      <c r="E32" s="1168">
        <v>0</v>
      </c>
      <c r="F32" s="1168">
        <v>6.0000000000000001E-3</v>
      </c>
      <c r="G32" s="1168">
        <v>0</v>
      </c>
      <c r="H32" s="1169">
        <v>6.0000000000000001E-3</v>
      </c>
      <c r="I32" s="1167">
        <v>0</v>
      </c>
      <c r="J32" s="1168">
        <v>0</v>
      </c>
      <c r="K32" s="1168">
        <v>0</v>
      </c>
      <c r="L32" s="1168">
        <v>0</v>
      </c>
      <c r="M32" s="1168">
        <v>0</v>
      </c>
      <c r="N32" s="1168">
        <v>0</v>
      </c>
      <c r="O32" s="1169">
        <v>0</v>
      </c>
      <c r="P32" s="1167">
        <v>0</v>
      </c>
      <c r="Q32" s="1168">
        <v>0</v>
      </c>
      <c r="R32" s="1168">
        <v>0</v>
      </c>
      <c r="S32" s="1168">
        <v>0</v>
      </c>
      <c r="T32" s="1168">
        <v>0</v>
      </c>
      <c r="U32" s="1168">
        <v>0</v>
      </c>
      <c r="V32" s="1169">
        <v>0</v>
      </c>
      <c r="W32" s="1167">
        <v>0</v>
      </c>
      <c r="X32" s="1168">
        <v>0</v>
      </c>
      <c r="Y32" s="1168">
        <v>0</v>
      </c>
      <c r="Z32" s="1168">
        <v>0</v>
      </c>
      <c r="AA32" s="1168">
        <v>6.0000000000000001E-3</v>
      </c>
      <c r="AB32" s="1168">
        <v>0</v>
      </c>
      <c r="AC32" s="1169">
        <v>6.0000000000000001E-3</v>
      </c>
    </row>
    <row r="33" spans="1:29" ht="25.5">
      <c r="A33" s="1166" t="s">
        <v>443</v>
      </c>
      <c r="B33" s="1167">
        <v>0</v>
      </c>
      <c r="C33" s="1168">
        <v>0</v>
      </c>
      <c r="D33" s="1168">
        <v>0</v>
      </c>
      <c r="E33" s="1168">
        <v>0</v>
      </c>
      <c r="F33" s="1168">
        <v>16.765000000000001</v>
      </c>
      <c r="G33" s="1168">
        <v>0</v>
      </c>
      <c r="H33" s="1169">
        <v>16.765000000000001</v>
      </c>
      <c r="I33" s="1167">
        <v>0</v>
      </c>
      <c r="J33" s="1168">
        <v>0</v>
      </c>
      <c r="K33" s="1168">
        <v>0</v>
      </c>
      <c r="L33" s="1168">
        <v>0</v>
      </c>
      <c r="M33" s="1168">
        <v>0</v>
      </c>
      <c r="N33" s="1168">
        <v>0</v>
      </c>
      <c r="O33" s="1169">
        <v>0</v>
      </c>
      <c r="P33" s="1167">
        <v>433.12799999999999</v>
      </c>
      <c r="Q33" s="1168">
        <v>6.8000000000000005E-2</v>
      </c>
      <c r="R33" s="1168">
        <v>23.748999999999999</v>
      </c>
      <c r="S33" s="1168">
        <v>0</v>
      </c>
      <c r="T33" s="1168">
        <v>14.308</v>
      </c>
      <c r="U33" s="1168">
        <v>751.89499999999998</v>
      </c>
      <c r="V33" s="1169">
        <v>1223.1479999999999</v>
      </c>
      <c r="W33" s="1167">
        <v>433.12799999999999</v>
      </c>
      <c r="X33" s="1168">
        <v>6.8000000000000005E-2</v>
      </c>
      <c r="Y33" s="1168">
        <v>23.748999999999999</v>
      </c>
      <c r="Z33" s="1168">
        <v>0</v>
      </c>
      <c r="AA33" s="1168">
        <v>31.073</v>
      </c>
      <c r="AB33" s="1168">
        <v>751.89499999999998</v>
      </c>
      <c r="AC33" s="1169">
        <v>1239.913</v>
      </c>
    </row>
    <row r="34" spans="1:29">
      <c r="A34" s="1166" t="s">
        <v>444</v>
      </c>
      <c r="B34" s="1167">
        <v>674.96400000000006</v>
      </c>
      <c r="C34" s="1168">
        <v>3.2850000000000001</v>
      </c>
      <c r="D34" s="1168">
        <v>102.773</v>
      </c>
      <c r="E34" s="1168">
        <v>22.792000000000002</v>
      </c>
      <c r="F34" s="1168">
        <v>5.0720000000000001</v>
      </c>
      <c r="G34" s="1168">
        <v>0</v>
      </c>
      <c r="H34" s="1169">
        <v>786.09400000000005</v>
      </c>
      <c r="I34" s="1167">
        <v>23769.814999999999</v>
      </c>
      <c r="J34" s="1168">
        <v>72.510999999999996</v>
      </c>
      <c r="K34" s="1168">
        <v>569.85199999999998</v>
      </c>
      <c r="L34" s="1168">
        <v>58.298000000000002</v>
      </c>
      <c r="M34" s="1168">
        <v>2.4039999999999999</v>
      </c>
      <c r="N34" s="1168">
        <v>106.157</v>
      </c>
      <c r="O34" s="1169">
        <v>24520.739000000001</v>
      </c>
      <c r="P34" s="1167">
        <v>4137.0159999999996</v>
      </c>
      <c r="Q34" s="1168">
        <v>14.818</v>
      </c>
      <c r="R34" s="1168">
        <v>120.833</v>
      </c>
      <c r="S34" s="1168">
        <v>5.9470000000000001</v>
      </c>
      <c r="T34" s="1168">
        <v>0.86399999999999999</v>
      </c>
      <c r="U34" s="1168">
        <v>9.0690000000000008</v>
      </c>
      <c r="V34" s="1169">
        <v>4282.6000000000004</v>
      </c>
      <c r="W34" s="1167">
        <v>28581.794999999998</v>
      </c>
      <c r="X34" s="1168">
        <v>90.614000000000004</v>
      </c>
      <c r="Y34" s="1168">
        <v>793.45799999999997</v>
      </c>
      <c r="Z34" s="1168">
        <v>87.037000000000006</v>
      </c>
      <c r="AA34" s="1168">
        <v>8.34</v>
      </c>
      <c r="AB34" s="1168">
        <v>115.226</v>
      </c>
      <c r="AC34" s="1169">
        <v>29589.433000000001</v>
      </c>
    </row>
    <row r="35" spans="1:29">
      <c r="A35" s="1166" t="s">
        <v>445</v>
      </c>
      <c r="B35" s="1167">
        <v>51.31</v>
      </c>
      <c r="C35" s="1168">
        <v>0.23400000000000001</v>
      </c>
      <c r="D35" s="1168">
        <v>0</v>
      </c>
      <c r="E35" s="1168">
        <v>0</v>
      </c>
      <c r="F35" s="1168">
        <v>8.6999999999999994E-2</v>
      </c>
      <c r="G35" s="1168">
        <v>0</v>
      </c>
      <c r="H35" s="1169">
        <v>51.631</v>
      </c>
      <c r="I35" s="1167">
        <v>584.36599999999999</v>
      </c>
      <c r="J35" s="1168">
        <v>2.2770000000000001</v>
      </c>
      <c r="K35" s="1168">
        <v>45.805999999999997</v>
      </c>
      <c r="L35" s="1168">
        <v>7.6749999999999998</v>
      </c>
      <c r="M35" s="1168">
        <v>0.752</v>
      </c>
      <c r="N35" s="1168">
        <v>6.91</v>
      </c>
      <c r="O35" s="1169">
        <v>640.11099999999999</v>
      </c>
      <c r="P35" s="1167">
        <v>32.405999999999999</v>
      </c>
      <c r="Q35" s="1168">
        <v>9.0999999999999998E-2</v>
      </c>
      <c r="R35" s="1168">
        <v>0</v>
      </c>
      <c r="S35" s="1168">
        <v>0</v>
      </c>
      <c r="T35" s="1168">
        <v>0</v>
      </c>
      <c r="U35" s="1168">
        <v>0</v>
      </c>
      <c r="V35" s="1169">
        <v>32.497</v>
      </c>
      <c r="W35" s="1167">
        <v>668.08199999999999</v>
      </c>
      <c r="X35" s="1168">
        <v>2.6019999999999999</v>
      </c>
      <c r="Y35" s="1168">
        <v>45.805999999999997</v>
      </c>
      <c r="Z35" s="1168">
        <v>7.6749999999999998</v>
      </c>
      <c r="AA35" s="1168">
        <v>0.83899999999999997</v>
      </c>
      <c r="AB35" s="1168">
        <v>6.91</v>
      </c>
      <c r="AC35" s="1169">
        <v>724.23900000000003</v>
      </c>
    </row>
    <row r="36" spans="1:29">
      <c r="A36" s="1166" t="s">
        <v>69</v>
      </c>
      <c r="B36" s="1167">
        <v>37203.584999999999</v>
      </c>
      <c r="C36" s="1168">
        <v>162.755</v>
      </c>
      <c r="D36" s="1168">
        <v>2115.5439999999999</v>
      </c>
      <c r="E36" s="1168">
        <v>459.55099999999999</v>
      </c>
      <c r="F36" s="1168">
        <v>37.195</v>
      </c>
      <c r="G36" s="1168">
        <v>0.65600000000000003</v>
      </c>
      <c r="H36" s="1169">
        <v>39519.735000000001</v>
      </c>
      <c r="I36" s="1167">
        <v>17749.544999999998</v>
      </c>
      <c r="J36" s="1168">
        <v>69.554000000000002</v>
      </c>
      <c r="K36" s="1168">
        <v>806.02599999999995</v>
      </c>
      <c r="L36" s="1168">
        <v>174.47800000000001</v>
      </c>
      <c r="M36" s="1168">
        <v>9.3420000000000005</v>
      </c>
      <c r="N36" s="1168">
        <v>0.308</v>
      </c>
      <c r="O36" s="1169">
        <v>18634.775000000001</v>
      </c>
      <c r="P36" s="1167">
        <v>560.29899999999998</v>
      </c>
      <c r="Q36" s="1168">
        <v>2.8479999999999999</v>
      </c>
      <c r="R36" s="1168">
        <v>138.46600000000001</v>
      </c>
      <c r="S36" s="1168">
        <v>21.82</v>
      </c>
      <c r="T36" s="1168">
        <v>3.83</v>
      </c>
      <c r="U36" s="1168">
        <v>0</v>
      </c>
      <c r="V36" s="1169">
        <v>705.44299999999998</v>
      </c>
      <c r="W36" s="1167">
        <v>55513.428999999996</v>
      </c>
      <c r="X36" s="1168">
        <v>235.15700000000001</v>
      </c>
      <c r="Y36" s="1168">
        <v>3060.0360000000001</v>
      </c>
      <c r="Z36" s="1168">
        <v>655.84900000000005</v>
      </c>
      <c r="AA36" s="1168">
        <v>50.366999999999997</v>
      </c>
      <c r="AB36" s="1168">
        <v>0.96399999999999997</v>
      </c>
      <c r="AC36" s="1169">
        <v>58859.953000000001</v>
      </c>
    </row>
    <row r="37" spans="1:29">
      <c r="A37" s="1166" t="s">
        <v>70</v>
      </c>
      <c r="B37" s="1167">
        <v>6172.7759999999998</v>
      </c>
      <c r="C37" s="1168">
        <v>10.932</v>
      </c>
      <c r="D37" s="1168">
        <v>474.00200000000001</v>
      </c>
      <c r="E37" s="1168">
        <v>88.108999999999995</v>
      </c>
      <c r="F37" s="1168">
        <v>22.536000000000001</v>
      </c>
      <c r="G37" s="1168">
        <v>4879.91</v>
      </c>
      <c r="H37" s="1169">
        <v>11560.156000000001</v>
      </c>
      <c r="I37" s="1167">
        <v>1E-3</v>
      </c>
      <c r="J37" s="1168">
        <v>0</v>
      </c>
      <c r="K37" s="1168">
        <v>0</v>
      </c>
      <c r="L37" s="1168">
        <v>0</v>
      </c>
      <c r="M37" s="1168">
        <v>0</v>
      </c>
      <c r="N37" s="1168">
        <v>0</v>
      </c>
      <c r="O37" s="1169">
        <v>1E-3</v>
      </c>
      <c r="P37" s="1167">
        <v>8.0000000000000002E-3</v>
      </c>
      <c r="Q37" s="1168">
        <v>0</v>
      </c>
      <c r="R37" s="1168">
        <v>0.14099999999999999</v>
      </c>
      <c r="S37" s="1168">
        <v>0</v>
      </c>
      <c r="T37" s="1168">
        <v>0</v>
      </c>
      <c r="U37" s="1168">
        <v>0</v>
      </c>
      <c r="V37" s="1169">
        <v>0.14899999999999999</v>
      </c>
      <c r="W37" s="1167">
        <v>6172.7849999999999</v>
      </c>
      <c r="X37" s="1168">
        <v>10.932</v>
      </c>
      <c r="Y37" s="1168">
        <v>474.14299999999997</v>
      </c>
      <c r="Z37" s="1168">
        <v>88.108999999999995</v>
      </c>
      <c r="AA37" s="1168">
        <v>22.536000000000001</v>
      </c>
      <c r="AB37" s="1168">
        <v>4879.91</v>
      </c>
      <c r="AC37" s="1169">
        <v>11560.306</v>
      </c>
    </row>
    <row r="38" spans="1:29">
      <c r="A38" s="1166" t="s">
        <v>71</v>
      </c>
      <c r="B38" s="1167">
        <v>12295.197</v>
      </c>
      <c r="C38" s="1168">
        <v>36.860999999999997</v>
      </c>
      <c r="D38" s="1168">
        <v>1383.229</v>
      </c>
      <c r="E38" s="1168">
        <v>470.65600000000001</v>
      </c>
      <c r="F38" s="1168">
        <v>101.494</v>
      </c>
      <c r="G38" s="1168">
        <v>9658.4789999999994</v>
      </c>
      <c r="H38" s="1169">
        <v>23475.26</v>
      </c>
      <c r="I38" s="1167">
        <v>0</v>
      </c>
      <c r="J38" s="1168">
        <v>0</v>
      </c>
      <c r="K38" s="1168">
        <v>0</v>
      </c>
      <c r="L38" s="1168">
        <v>0</v>
      </c>
      <c r="M38" s="1168">
        <v>0</v>
      </c>
      <c r="N38" s="1168">
        <v>0</v>
      </c>
      <c r="O38" s="1169">
        <v>0</v>
      </c>
      <c r="P38" s="1167">
        <v>2.3140000000000001</v>
      </c>
      <c r="Q38" s="1168">
        <v>0</v>
      </c>
      <c r="R38" s="1168">
        <v>4.28</v>
      </c>
      <c r="S38" s="1168">
        <v>2.4860000000000002</v>
      </c>
      <c r="T38" s="1168">
        <v>229.447</v>
      </c>
      <c r="U38" s="1168">
        <v>35.345999999999997</v>
      </c>
      <c r="V38" s="1169">
        <v>271.387</v>
      </c>
      <c r="W38" s="1167">
        <v>12297.511</v>
      </c>
      <c r="X38" s="1168">
        <v>36.860999999999997</v>
      </c>
      <c r="Y38" s="1168">
        <v>1387.509</v>
      </c>
      <c r="Z38" s="1168">
        <v>473.142</v>
      </c>
      <c r="AA38" s="1168">
        <v>330.94099999999997</v>
      </c>
      <c r="AB38" s="1168">
        <v>9693.8250000000007</v>
      </c>
      <c r="AC38" s="1169">
        <v>23746.647000000001</v>
      </c>
    </row>
    <row r="39" spans="1:29">
      <c r="A39" s="1166" t="s">
        <v>72</v>
      </c>
      <c r="B39" s="1167">
        <v>23.983000000000001</v>
      </c>
      <c r="C39" s="1168">
        <v>0.14899999999999999</v>
      </c>
      <c r="D39" s="1168">
        <v>26.103999999999999</v>
      </c>
      <c r="E39" s="1168">
        <v>10.936</v>
      </c>
      <c r="F39" s="1168">
        <v>2.97</v>
      </c>
      <c r="G39" s="1168">
        <v>0</v>
      </c>
      <c r="H39" s="1169">
        <v>53.206000000000003</v>
      </c>
      <c r="I39" s="1167">
        <v>402.62400000000002</v>
      </c>
      <c r="J39" s="1168">
        <v>1.67</v>
      </c>
      <c r="K39" s="1168">
        <v>91.427999999999997</v>
      </c>
      <c r="L39" s="1168">
        <v>29.393999999999998</v>
      </c>
      <c r="M39" s="1168">
        <v>4.0149999999999997</v>
      </c>
      <c r="N39" s="1168">
        <v>0</v>
      </c>
      <c r="O39" s="1169">
        <v>499.73700000000002</v>
      </c>
      <c r="P39" s="1167">
        <v>52.737000000000002</v>
      </c>
      <c r="Q39" s="1168">
        <v>0.52500000000000002</v>
      </c>
      <c r="R39" s="1168">
        <v>52.158000000000001</v>
      </c>
      <c r="S39" s="1168">
        <v>6.1740000000000004</v>
      </c>
      <c r="T39" s="1168">
        <v>4.8730000000000002</v>
      </c>
      <c r="U39" s="1168">
        <v>0</v>
      </c>
      <c r="V39" s="1169">
        <v>110.29300000000001</v>
      </c>
      <c r="W39" s="1167">
        <v>479.34399999999999</v>
      </c>
      <c r="X39" s="1168">
        <v>2.3439999999999999</v>
      </c>
      <c r="Y39" s="1168">
        <v>169.69</v>
      </c>
      <c r="Z39" s="1168">
        <v>46.503999999999998</v>
      </c>
      <c r="AA39" s="1168">
        <v>11.858000000000001</v>
      </c>
      <c r="AB39" s="1168">
        <v>0</v>
      </c>
      <c r="AC39" s="1169">
        <v>663.23599999999999</v>
      </c>
    </row>
    <row r="40" spans="1:29">
      <c r="A40" s="1166" t="s">
        <v>73</v>
      </c>
      <c r="B40" s="1167">
        <v>42.63</v>
      </c>
      <c r="C40" s="1168">
        <v>0.35799999999999998</v>
      </c>
      <c r="D40" s="1168">
        <v>19.039000000000001</v>
      </c>
      <c r="E40" s="1168">
        <v>7.1619999999999999</v>
      </c>
      <c r="F40" s="1168">
        <v>168.94900000000001</v>
      </c>
      <c r="G40" s="1168">
        <v>33.094999999999999</v>
      </c>
      <c r="H40" s="1169">
        <v>264.07100000000003</v>
      </c>
      <c r="I40" s="1167">
        <v>1283.0899999999999</v>
      </c>
      <c r="J40" s="1168">
        <v>7.0250000000000004</v>
      </c>
      <c r="K40" s="1168">
        <v>71.268000000000001</v>
      </c>
      <c r="L40" s="1168">
        <v>2.8170000000000002</v>
      </c>
      <c r="M40" s="1168">
        <v>3.4780000000000002</v>
      </c>
      <c r="N40" s="1168">
        <v>46.348999999999997</v>
      </c>
      <c r="O40" s="1169">
        <v>1411.21</v>
      </c>
      <c r="P40" s="1167">
        <v>678.20699999999999</v>
      </c>
      <c r="Q40" s="1168">
        <v>2.2690000000000001</v>
      </c>
      <c r="R40" s="1168">
        <v>70.703000000000003</v>
      </c>
      <c r="S40" s="1168">
        <v>16.809999999999999</v>
      </c>
      <c r="T40" s="1168">
        <v>73.911000000000001</v>
      </c>
      <c r="U40" s="1168">
        <v>0</v>
      </c>
      <c r="V40" s="1169">
        <v>825.09</v>
      </c>
      <c r="W40" s="1167">
        <v>2003.9269999999999</v>
      </c>
      <c r="X40" s="1168">
        <v>9.6519999999999992</v>
      </c>
      <c r="Y40" s="1168">
        <v>161.01</v>
      </c>
      <c r="Z40" s="1168">
        <v>26.789000000000001</v>
      </c>
      <c r="AA40" s="1168">
        <v>246.33799999999999</v>
      </c>
      <c r="AB40" s="1168">
        <v>79.444000000000003</v>
      </c>
      <c r="AC40" s="1169">
        <v>2500.3710000000001</v>
      </c>
    </row>
    <row r="41" spans="1:29">
      <c r="A41" s="1166" t="s">
        <v>446</v>
      </c>
      <c r="B41" s="1167">
        <v>532.149</v>
      </c>
      <c r="C41" s="1168">
        <v>19.484000000000002</v>
      </c>
      <c r="D41" s="1168">
        <v>40.673999999999999</v>
      </c>
      <c r="E41" s="1168">
        <v>5.8179999999999996</v>
      </c>
      <c r="F41" s="1168">
        <v>0.89</v>
      </c>
      <c r="G41" s="1168">
        <v>0.32500000000000001</v>
      </c>
      <c r="H41" s="1169">
        <v>593.52200000000005</v>
      </c>
      <c r="I41" s="1167">
        <v>33.648000000000003</v>
      </c>
      <c r="J41" s="1168">
        <v>8.1000000000000003E-2</v>
      </c>
      <c r="K41" s="1168">
        <v>10.077999999999999</v>
      </c>
      <c r="L41" s="1168">
        <v>1.3169999999999999</v>
      </c>
      <c r="M41" s="1168">
        <v>3.673</v>
      </c>
      <c r="N41" s="1168">
        <v>0</v>
      </c>
      <c r="O41" s="1169">
        <v>47.48</v>
      </c>
      <c r="P41" s="1167">
        <v>293.93200000000002</v>
      </c>
      <c r="Q41" s="1168">
        <v>7.5890000000000004</v>
      </c>
      <c r="R41" s="1168">
        <v>53.725000000000001</v>
      </c>
      <c r="S41" s="1168">
        <v>20.387</v>
      </c>
      <c r="T41" s="1168">
        <v>0.154</v>
      </c>
      <c r="U41" s="1168">
        <v>0</v>
      </c>
      <c r="V41" s="1169">
        <v>355.4</v>
      </c>
      <c r="W41" s="1167">
        <v>859.72900000000004</v>
      </c>
      <c r="X41" s="1168">
        <v>27.154</v>
      </c>
      <c r="Y41" s="1168">
        <v>104.477</v>
      </c>
      <c r="Z41" s="1168">
        <v>27.521999999999998</v>
      </c>
      <c r="AA41" s="1168">
        <v>4.7169999999999996</v>
      </c>
      <c r="AB41" s="1168">
        <v>0.32500000000000001</v>
      </c>
      <c r="AC41" s="1169">
        <v>996.40200000000004</v>
      </c>
    </row>
    <row r="42" spans="1:29">
      <c r="A42" s="1166" t="s">
        <v>447</v>
      </c>
      <c r="B42" s="1167">
        <v>59.137999999999998</v>
      </c>
      <c r="C42" s="1168">
        <v>0.501</v>
      </c>
      <c r="D42" s="1168">
        <v>13.018000000000001</v>
      </c>
      <c r="E42" s="1168">
        <v>1.847</v>
      </c>
      <c r="F42" s="1168">
        <v>1.087</v>
      </c>
      <c r="G42" s="1168">
        <v>4.508</v>
      </c>
      <c r="H42" s="1169">
        <v>78.251999999999995</v>
      </c>
      <c r="I42" s="1167">
        <v>23.317</v>
      </c>
      <c r="J42" s="1168">
        <v>8.5999999999999993E-2</v>
      </c>
      <c r="K42" s="1168">
        <v>8.0079999999999991</v>
      </c>
      <c r="L42" s="1168">
        <v>2.2629999999999999</v>
      </c>
      <c r="M42" s="1168">
        <v>1.1819999999999999</v>
      </c>
      <c r="N42" s="1168">
        <v>0</v>
      </c>
      <c r="O42" s="1169">
        <v>32.593000000000004</v>
      </c>
      <c r="P42" s="1167">
        <v>193.72300000000001</v>
      </c>
      <c r="Q42" s="1168">
        <v>1.042</v>
      </c>
      <c r="R42" s="1168">
        <v>25.609000000000002</v>
      </c>
      <c r="S42" s="1168">
        <v>6.0220000000000002</v>
      </c>
      <c r="T42" s="1168">
        <v>0</v>
      </c>
      <c r="U42" s="1168">
        <v>5.7000000000000002E-2</v>
      </c>
      <c r="V42" s="1169">
        <v>220.43100000000001</v>
      </c>
      <c r="W42" s="1167">
        <v>276.178</v>
      </c>
      <c r="X42" s="1168">
        <v>1.629</v>
      </c>
      <c r="Y42" s="1168">
        <v>46.634999999999998</v>
      </c>
      <c r="Z42" s="1168">
        <v>10.132</v>
      </c>
      <c r="AA42" s="1168">
        <v>2.2690000000000001</v>
      </c>
      <c r="AB42" s="1168">
        <v>4.5650000000000004</v>
      </c>
      <c r="AC42" s="1169">
        <v>331.27600000000001</v>
      </c>
    </row>
    <row r="43" spans="1:29">
      <c r="A43" s="1166" t="s">
        <v>448</v>
      </c>
      <c r="B43" s="1167">
        <v>24.149000000000001</v>
      </c>
      <c r="C43" s="1168">
        <v>0.191</v>
      </c>
      <c r="D43" s="1168">
        <v>5.8250000000000002</v>
      </c>
      <c r="E43" s="1168">
        <v>0.98799999999999999</v>
      </c>
      <c r="F43" s="1168">
        <v>0.90700000000000003</v>
      </c>
      <c r="G43" s="1168">
        <v>0.995</v>
      </c>
      <c r="H43" s="1169">
        <v>32.067</v>
      </c>
      <c r="I43" s="1167">
        <v>29.457999999999998</v>
      </c>
      <c r="J43" s="1168">
        <v>0.187</v>
      </c>
      <c r="K43" s="1168">
        <v>5.7850000000000001</v>
      </c>
      <c r="L43" s="1168">
        <v>1.73</v>
      </c>
      <c r="M43" s="1168">
        <v>0.03</v>
      </c>
      <c r="N43" s="1168">
        <v>0</v>
      </c>
      <c r="O43" s="1169">
        <v>35.46</v>
      </c>
      <c r="P43" s="1167">
        <v>97.341999999999999</v>
      </c>
      <c r="Q43" s="1168">
        <v>0.43099999999999999</v>
      </c>
      <c r="R43" s="1168">
        <v>1.42</v>
      </c>
      <c r="S43" s="1168">
        <v>0.06</v>
      </c>
      <c r="T43" s="1168">
        <v>0</v>
      </c>
      <c r="U43" s="1168">
        <v>0</v>
      </c>
      <c r="V43" s="1169">
        <v>99.192999999999998</v>
      </c>
      <c r="W43" s="1167">
        <v>150.94900000000001</v>
      </c>
      <c r="X43" s="1168">
        <v>0.80900000000000005</v>
      </c>
      <c r="Y43" s="1168">
        <v>13.03</v>
      </c>
      <c r="Z43" s="1168">
        <v>2.778</v>
      </c>
      <c r="AA43" s="1168">
        <v>0.93700000000000006</v>
      </c>
      <c r="AB43" s="1168">
        <v>0.995</v>
      </c>
      <c r="AC43" s="1169">
        <v>166.72</v>
      </c>
    </row>
    <row r="44" spans="1:29" ht="13.5" thickBot="1">
      <c r="A44" s="1170" t="s">
        <v>83</v>
      </c>
      <c r="B44" s="1171">
        <v>218.09899999999999</v>
      </c>
      <c r="C44" s="1172">
        <v>1.56</v>
      </c>
      <c r="D44" s="1172">
        <v>33.225000000000001</v>
      </c>
      <c r="E44" s="1172">
        <v>14.616</v>
      </c>
      <c r="F44" s="1172">
        <v>3.6829999999999998</v>
      </c>
      <c r="G44" s="1172">
        <v>12.615</v>
      </c>
      <c r="H44" s="1173">
        <v>269.18200000000002</v>
      </c>
      <c r="I44" s="1171">
        <v>57.662999999999997</v>
      </c>
      <c r="J44" s="1172">
        <v>0.25700000000000001</v>
      </c>
      <c r="K44" s="1172">
        <v>12.076000000000001</v>
      </c>
      <c r="L44" s="1172">
        <v>2.4900000000000002</v>
      </c>
      <c r="M44" s="1172">
        <v>3.2000000000000001E-2</v>
      </c>
      <c r="N44" s="1172">
        <v>0</v>
      </c>
      <c r="O44" s="1173">
        <v>70.028000000000006</v>
      </c>
      <c r="P44" s="1171">
        <v>232.78</v>
      </c>
      <c r="Q44" s="1172">
        <v>1.387</v>
      </c>
      <c r="R44" s="1172">
        <v>18.242000000000001</v>
      </c>
      <c r="S44" s="1172">
        <v>4.7919999999999998</v>
      </c>
      <c r="T44" s="1172">
        <v>0.13100000000000001</v>
      </c>
      <c r="U44" s="1172">
        <v>0.21</v>
      </c>
      <c r="V44" s="1173">
        <v>252.75</v>
      </c>
      <c r="W44" s="1171">
        <v>508.54199999999997</v>
      </c>
      <c r="X44" s="1172">
        <v>3.2040000000000002</v>
      </c>
      <c r="Y44" s="1172">
        <v>63.542999999999999</v>
      </c>
      <c r="Z44" s="1172">
        <v>21.898</v>
      </c>
      <c r="AA44" s="1172">
        <v>3.8460000000000001</v>
      </c>
      <c r="AB44" s="1172">
        <v>12.824999999999999</v>
      </c>
      <c r="AC44" s="1173">
        <v>591.96</v>
      </c>
    </row>
    <row r="45" spans="1:29" ht="13.5" thickBot="1">
      <c r="A45" s="1174" t="s">
        <v>449</v>
      </c>
      <c r="B45" s="1175">
        <v>134449.94200000001</v>
      </c>
      <c r="C45" s="1176">
        <v>935.90499999999997</v>
      </c>
      <c r="D45" s="1176">
        <v>16252.508</v>
      </c>
      <c r="E45" s="1176">
        <v>3058.6619999999998</v>
      </c>
      <c r="F45" s="1176">
        <v>56657.644</v>
      </c>
      <c r="G45" s="1176">
        <v>37852.927000000003</v>
      </c>
      <c r="H45" s="1177">
        <v>246148.92600000001</v>
      </c>
      <c r="I45" s="1175">
        <v>62090.290999999997</v>
      </c>
      <c r="J45" s="1176">
        <v>358.70800000000003</v>
      </c>
      <c r="K45" s="1176">
        <v>9182.9940000000006</v>
      </c>
      <c r="L45" s="1176">
        <v>2011.9449999999999</v>
      </c>
      <c r="M45" s="1176">
        <v>1033.2840000000001</v>
      </c>
      <c r="N45" s="1176">
        <v>3772.3110000000001</v>
      </c>
      <c r="O45" s="1177">
        <v>76437.588000000003</v>
      </c>
      <c r="P45" s="1175">
        <v>96192.289000000004</v>
      </c>
      <c r="Q45" s="1176">
        <v>350.904</v>
      </c>
      <c r="R45" s="1176">
        <v>5677.701</v>
      </c>
      <c r="S45" s="1176">
        <v>1607.4369999999999</v>
      </c>
      <c r="T45" s="1176">
        <v>2774.7750000000001</v>
      </c>
      <c r="U45" s="1176">
        <v>12851</v>
      </c>
      <c r="V45" s="1177">
        <v>117846.66899999999</v>
      </c>
      <c r="W45" s="1175">
        <v>292732.522</v>
      </c>
      <c r="X45" s="1176">
        <v>1645.5170000000001</v>
      </c>
      <c r="Y45" s="1176">
        <v>31113.203000000001</v>
      </c>
      <c r="Z45" s="1176">
        <v>6678.0439999999999</v>
      </c>
      <c r="AA45" s="1176">
        <v>60465.703000000001</v>
      </c>
      <c r="AB45" s="1176">
        <v>54476.237999999998</v>
      </c>
      <c r="AC45" s="1177">
        <v>440433.18300000002</v>
      </c>
    </row>
    <row r="46" spans="1:29">
      <c r="A46" s="1178"/>
    </row>
    <row r="47" spans="1:29">
      <c r="A47" s="1179" t="s">
        <v>450</v>
      </c>
    </row>
    <row r="48" spans="1:29">
      <c r="A48" s="1180" t="s">
        <v>451</v>
      </c>
    </row>
    <row r="49" spans="1:1">
      <c r="A49" s="1180" t="s">
        <v>452</v>
      </c>
    </row>
    <row r="50" spans="1:1">
      <c r="A50" s="1180" t="s">
        <v>453</v>
      </c>
    </row>
    <row r="51" spans="1:1">
      <c r="A51" s="1180" t="s">
        <v>454</v>
      </c>
    </row>
    <row r="52" spans="1:1">
      <c r="A52" s="1180" t="s">
        <v>455</v>
      </c>
    </row>
    <row r="53" spans="1:1">
      <c r="A53" s="1180" t="s">
        <v>456</v>
      </c>
    </row>
    <row r="54" spans="1:1">
      <c r="A54" s="1180" t="s">
        <v>457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182" customWidth="1"/>
    <col min="2" max="2" width="6.85546875" style="1182"/>
    <col min="3" max="3" width="40" style="1181" customWidth="1"/>
    <col min="4" max="4" width="10.7109375" style="1182" bestFit="1" customWidth="1"/>
    <col min="5" max="5" width="12.140625" style="1182" customWidth="1"/>
    <col min="6" max="6" width="11.140625" style="1182" customWidth="1"/>
    <col min="7" max="7" width="10.5703125" style="1182" customWidth="1"/>
    <col min="8" max="8" width="10.140625" style="1182" customWidth="1"/>
    <col min="9" max="9" width="11.42578125" style="1182" customWidth="1"/>
    <col min="10" max="10" width="18.28515625" style="1182" customWidth="1"/>
    <col min="11" max="11" width="9.85546875" style="1182" bestFit="1" customWidth="1"/>
    <col min="12" max="16384" width="6.85546875" style="1182"/>
  </cols>
  <sheetData>
    <row r="1" spans="3:11">
      <c r="J1" s="1183" t="s">
        <v>458</v>
      </c>
    </row>
    <row r="2" spans="3:11">
      <c r="C2" s="1182"/>
    </row>
    <row r="3" spans="3:11" ht="14.25">
      <c r="C3" s="2387" t="s">
        <v>459</v>
      </c>
      <c r="D3" s="2387"/>
      <c r="E3" s="2387"/>
      <c r="F3" s="2387"/>
      <c r="G3" s="2387"/>
      <c r="H3" s="2387"/>
      <c r="I3" s="2387"/>
      <c r="J3" s="2387"/>
    </row>
    <row r="4" spans="3:11">
      <c r="C4" s="1182"/>
    </row>
    <row r="5" spans="3:11" ht="13.5" thickBot="1">
      <c r="C5" s="1184"/>
      <c r="D5" s="1185"/>
      <c r="E5" s="1185"/>
      <c r="F5" s="1185"/>
      <c r="G5" s="1185"/>
      <c r="H5" s="1185"/>
      <c r="I5" s="1185"/>
      <c r="J5" s="1186" t="s">
        <v>460</v>
      </c>
    </row>
    <row r="6" spans="3:11" ht="26.25" thickBot="1">
      <c r="C6" s="1187" t="s">
        <v>409</v>
      </c>
      <c r="D6" s="1188" t="s">
        <v>413</v>
      </c>
      <c r="E6" s="1160" t="s">
        <v>414</v>
      </c>
      <c r="F6" s="1160" t="s">
        <v>415</v>
      </c>
      <c r="G6" s="1160" t="s">
        <v>416</v>
      </c>
      <c r="H6" s="1160" t="s">
        <v>417</v>
      </c>
      <c r="I6" s="1160" t="s">
        <v>418</v>
      </c>
      <c r="J6" s="1189" t="s">
        <v>461</v>
      </c>
      <c r="K6" s="1190"/>
    </row>
    <row r="7" spans="3:11">
      <c r="C7" s="1191" t="s">
        <v>420</v>
      </c>
      <c r="D7" s="1192">
        <v>-44.600999999999999</v>
      </c>
      <c r="E7" s="1193">
        <v>3.3290000000000002</v>
      </c>
      <c r="F7" s="1193">
        <v>-3.2349999999999999</v>
      </c>
      <c r="G7" s="1193">
        <v>15.308999999999999</v>
      </c>
      <c r="H7" s="1193">
        <v>13.321999999999999</v>
      </c>
      <c r="I7" s="1193">
        <v>40.024999999999999</v>
      </c>
      <c r="J7" s="1194">
        <v>8.84</v>
      </c>
      <c r="K7" s="1190"/>
    </row>
    <row r="8" spans="3:11">
      <c r="C8" s="1195" t="s">
        <v>421</v>
      </c>
      <c r="D8" s="1196">
        <v>-27.411999999999999</v>
      </c>
      <c r="E8" s="1197">
        <v>0.63300000000000001</v>
      </c>
      <c r="F8" s="1197">
        <v>-2.6920000000000002</v>
      </c>
      <c r="G8" s="1197">
        <v>0.83599999999999997</v>
      </c>
      <c r="H8" s="1197">
        <v>0.14099999999999999</v>
      </c>
      <c r="I8" s="1197">
        <v>26.613</v>
      </c>
      <c r="J8" s="1198">
        <v>-2.7170000000000001</v>
      </c>
    </row>
    <row r="9" spans="3:11">
      <c r="C9" s="1195" t="s">
        <v>422</v>
      </c>
      <c r="D9" s="1196">
        <v>480.38499999999999</v>
      </c>
      <c r="E9" s="1197">
        <v>4.0019999999999998</v>
      </c>
      <c r="F9" s="1197">
        <v>-83.581999999999994</v>
      </c>
      <c r="G9" s="1197">
        <v>21.277999999999999</v>
      </c>
      <c r="H9" s="1197">
        <v>-6.0350000000000001</v>
      </c>
      <c r="I9" s="1197">
        <v>-162.14400000000001</v>
      </c>
      <c r="J9" s="1198">
        <v>232.626</v>
      </c>
    </row>
    <row r="10" spans="3:11" ht="25.5">
      <c r="C10" s="1195" t="s">
        <v>423</v>
      </c>
      <c r="D10" s="1196">
        <v>366.95699999999999</v>
      </c>
      <c r="E10" s="1197">
        <v>0.45100000000000001</v>
      </c>
      <c r="F10" s="1197">
        <v>-170.86199999999999</v>
      </c>
      <c r="G10" s="1197">
        <v>-24.771999999999998</v>
      </c>
      <c r="H10" s="1197">
        <v>-2.3210000000000002</v>
      </c>
      <c r="I10" s="1197">
        <v>-30.045999999999999</v>
      </c>
      <c r="J10" s="1198">
        <v>164.179</v>
      </c>
    </row>
    <row r="11" spans="3:11" ht="51">
      <c r="C11" s="1195" t="s">
        <v>424</v>
      </c>
      <c r="D11" s="1196">
        <v>-569.327</v>
      </c>
      <c r="E11" s="1197">
        <v>3.032</v>
      </c>
      <c r="F11" s="1197">
        <v>-69.863</v>
      </c>
      <c r="G11" s="1197">
        <v>8.3059999999999992</v>
      </c>
      <c r="H11" s="1197">
        <v>0.56799999999999995</v>
      </c>
      <c r="I11" s="1197">
        <v>380.82900000000001</v>
      </c>
      <c r="J11" s="1198">
        <v>-254.761</v>
      </c>
    </row>
    <row r="12" spans="3:11" ht="51">
      <c r="C12" s="1195" t="s">
        <v>425</v>
      </c>
      <c r="D12" s="1196">
        <v>605.60599999999999</v>
      </c>
      <c r="E12" s="1197">
        <v>4.5330000000000004</v>
      </c>
      <c r="F12" s="1197">
        <v>-119.01300000000001</v>
      </c>
      <c r="G12" s="1197">
        <v>37.683</v>
      </c>
      <c r="H12" s="1197">
        <v>-24.625</v>
      </c>
      <c r="I12" s="1197">
        <v>-288.33499999999998</v>
      </c>
      <c r="J12" s="1198">
        <v>178.166</v>
      </c>
    </row>
    <row r="13" spans="3:11">
      <c r="C13" s="1195" t="s">
        <v>426</v>
      </c>
      <c r="D13" s="1196">
        <v>-262.15199999999999</v>
      </c>
      <c r="E13" s="1197">
        <v>-1.5529999999999999</v>
      </c>
      <c r="F13" s="1197">
        <v>-11.523</v>
      </c>
      <c r="G13" s="1197">
        <v>3.4340000000000002</v>
      </c>
      <c r="H13" s="1197">
        <v>-1.911</v>
      </c>
      <c r="I13" s="1197">
        <v>209.65</v>
      </c>
      <c r="J13" s="1198">
        <v>-67.489000000000004</v>
      </c>
    </row>
    <row r="14" spans="3:11" ht="25.5">
      <c r="C14" s="1195" t="s">
        <v>427</v>
      </c>
      <c r="D14" s="1196">
        <v>-645.90300000000002</v>
      </c>
      <c r="E14" s="1197">
        <v>-5.6289999999999996</v>
      </c>
      <c r="F14" s="1197">
        <v>-1064.0650000000001</v>
      </c>
      <c r="G14" s="1197">
        <v>-191.70599999999999</v>
      </c>
      <c r="H14" s="1197">
        <v>-2.444</v>
      </c>
      <c r="I14" s="1197">
        <v>825.00300000000004</v>
      </c>
      <c r="J14" s="1198">
        <v>-893.03800000000001</v>
      </c>
    </row>
    <row r="15" spans="3:11" ht="25.5">
      <c r="C15" s="1195" t="s">
        <v>428</v>
      </c>
      <c r="D15" s="1196">
        <v>92.662999999999997</v>
      </c>
      <c r="E15" s="1197">
        <v>0.46500000000000002</v>
      </c>
      <c r="F15" s="1197">
        <v>0.628</v>
      </c>
      <c r="G15" s="1197">
        <v>0.106</v>
      </c>
      <c r="H15" s="1197">
        <v>0.16700000000000001</v>
      </c>
      <c r="I15" s="1197">
        <v>8.702</v>
      </c>
      <c r="J15" s="1198">
        <v>102.625</v>
      </c>
    </row>
    <row r="16" spans="3:11">
      <c r="C16" s="1195" t="s">
        <v>78</v>
      </c>
      <c r="D16" s="1196">
        <v>-278.67899999999997</v>
      </c>
      <c r="E16" s="1197">
        <v>-15.83</v>
      </c>
      <c r="F16" s="1197">
        <v>708.101</v>
      </c>
      <c r="G16" s="1197">
        <v>20.780999999999999</v>
      </c>
      <c r="H16" s="1197">
        <v>0.40100000000000002</v>
      </c>
      <c r="I16" s="1197">
        <v>824.34100000000001</v>
      </c>
      <c r="J16" s="1198">
        <v>1238.3340000000001</v>
      </c>
    </row>
    <row r="17" spans="3:10" ht="25.5">
      <c r="C17" s="1195" t="s">
        <v>429</v>
      </c>
      <c r="D17" s="1196">
        <v>-1042.829</v>
      </c>
      <c r="E17" s="1197">
        <v>7.0830000000000002</v>
      </c>
      <c r="F17" s="1197">
        <v>1203.923</v>
      </c>
      <c r="G17" s="1197">
        <v>201.816</v>
      </c>
      <c r="H17" s="1197">
        <v>23.274999999999999</v>
      </c>
      <c r="I17" s="1197">
        <v>1355.204</v>
      </c>
      <c r="J17" s="1198">
        <v>1546.6559999999999</v>
      </c>
    </row>
    <row r="18" spans="3:10">
      <c r="C18" s="1195" t="s">
        <v>430</v>
      </c>
      <c r="D18" s="1196">
        <v>232.66900000000001</v>
      </c>
      <c r="E18" s="1197">
        <v>12.175000000000001</v>
      </c>
      <c r="F18" s="1197">
        <v>46.786000000000001</v>
      </c>
      <c r="G18" s="1197">
        <v>0.373</v>
      </c>
      <c r="H18" s="1197">
        <v>-8.1020000000000003</v>
      </c>
      <c r="I18" s="1197">
        <v>105.089</v>
      </c>
      <c r="J18" s="1198">
        <v>388.61700000000002</v>
      </c>
    </row>
    <row r="19" spans="3:10">
      <c r="C19" s="1195" t="s">
        <v>431</v>
      </c>
      <c r="D19" s="1196">
        <v>150.41</v>
      </c>
      <c r="E19" s="1197">
        <v>-1.306</v>
      </c>
      <c r="F19" s="1197">
        <v>81.707999999999998</v>
      </c>
      <c r="G19" s="1197">
        <v>13.657999999999999</v>
      </c>
      <c r="H19" s="1197">
        <v>-0.35299999999999998</v>
      </c>
      <c r="I19" s="1197">
        <v>-2.0470000000000002</v>
      </c>
      <c r="J19" s="1198">
        <v>228.41200000000001</v>
      </c>
    </row>
    <row r="20" spans="3:10">
      <c r="C20" s="1195" t="s">
        <v>432</v>
      </c>
      <c r="D20" s="1196">
        <v>57.814</v>
      </c>
      <c r="E20" s="1197">
        <v>2.423</v>
      </c>
      <c r="F20" s="1197">
        <v>17.559000000000001</v>
      </c>
      <c r="G20" s="1197">
        <v>0.28599999999999998</v>
      </c>
      <c r="H20" s="1197">
        <v>-65.917000000000002</v>
      </c>
      <c r="I20" s="1197">
        <v>17.446000000000002</v>
      </c>
      <c r="J20" s="1198">
        <v>29.324999999999999</v>
      </c>
    </row>
    <row r="21" spans="3:10">
      <c r="C21" s="1195" t="s">
        <v>433</v>
      </c>
      <c r="D21" s="1196">
        <v>1259.7950000000001</v>
      </c>
      <c r="E21" s="1197">
        <v>-3.9529999999999998</v>
      </c>
      <c r="F21" s="1197">
        <v>131.64400000000001</v>
      </c>
      <c r="G21" s="1197">
        <v>6.4450000000000003</v>
      </c>
      <c r="H21" s="1197">
        <v>-277.00099999999998</v>
      </c>
      <c r="I21" s="1197">
        <v>-100.98</v>
      </c>
      <c r="J21" s="1198">
        <v>1009.505</v>
      </c>
    </row>
    <row r="22" spans="3:10">
      <c r="C22" s="1195" t="s">
        <v>434</v>
      </c>
      <c r="D22" s="1196">
        <v>-11.16</v>
      </c>
      <c r="E22" s="1197">
        <v>-0.77900000000000003</v>
      </c>
      <c r="F22" s="1197">
        <v>36.087000000000003</v>
      </c>
      <c r="G22" s="1197">
        <v>5.452</v>
      </c>
      <c r="H22" s="1197">
        <v>0.28499999999999998</v>
      </c>
      <c r="I22" s="1197">
        <v>-14.597</v>
      </c>
      <c r="J22" s="1198">
        <v>9.8360000000000003</v>
      </c>
    </row>
    <row r="23" spans="3:10">
      <c r="C23" s="1195" t="s">
        <v>435</v>
      </c>
      <c r="D23" s="1196">
        <v>-38.978000000000002</v>
      </c>
      <c r="E23" s="1197">
        <v>-0.97</v>
      </c>
      <c r="F23" s="1197">
        <v>102.164</v>
      </c>
      <c r="G23" s="1197">
        <v>12.034000000000001</v>
      </c>
      <c r="H23" s="1197">
        <v>1.4750000000000001</v>
      </c>
      <c r="I23" s="1197">
        <v>-0.76600000000000001</v>
      </c>
      <c r="J23" s="1198">
        <v>62.924999999999997</v>
      </c>
    </row>
    <row r="24" spans="3:10">
      <c r="C24" s="1195" t="s">
        <v>436</v>
      </c>
      <c r="D24" s="1196">
        <v>-54.433999999999997</v>
      </c>
      <c r="E24" s="1197">
        <v>2.4060000000000001</v>
      </c>
      <c r="F24" s="1197">
        <v>-34.908999999999999</v>
      </c>
      <c r="G24" s="1197">
        <v>1.0740000000000001</v>
      </c>
      <c r="H24" s="1197">
        <v>-0.85399999999999998</v>
      </c>
      <c r="I24" s="1197">
        <v>34.182000000000002</v>
      </c>
      <c r="J24" s="1198">
        <v>-53.609000000000002</v>
      </c>
    </row>
    <row r="25" spans="3:10" ht="25.5">
      <c r="C25" s="1195" t="s">
        <v>437</v>
      </c>
      <c r="D25" s="1196">
        <v>-25.68</v>
      </c>
      <c r="E25" s="1197">
        <v>11.179</v>
      </c>
      <c r="F25" s="1197">
        <v>-0.307</v>
      </c>
      <c r="G25" s="1197">
        <v>0.92100000000000004</v>
      </c>
      <c r="H25" s="1197">
        <v>-2613.9180000000001</v>
      </c>
      <c r="I25" s="1197">
        <v>0.59399999999999997</v>
      </c>
      <c r="J25" s="1198">
        <v>-2628.1320000000001</v>
      </c>
    </row>
    <row r="26" spans="3:10">
      <c r="C26" s="1195" t="s">
        <v>438</v>
      </c>
      <c r="D26" s="1196">
        <v>-22.247</v>
      </c>
      <c r="E26" s="1197">
        <v>-4.47</v>
      </c>
      <c r="F26" s="1197">
        <v>-3.5999999999999997E-2</v>
      </c>
      <c r="G26" s="1197">
        <v>4.4999999999999998E-2</v>
      </c>
      <c r="H26" s="1197">
        <v>-15.053000000000001</v>
      </c>
      <c r="I26" s="1197">
        <v>6.8879999999999999</v>
      </c>
      <c r="J26" s="1198">
        <v>-34.917999999999999</v>
      </c>
    </row>
    <row r="27" spans="3:10">
      <c r="C27" s="1195" t="s">
        <v>439</v>
      </c>
      <c r="D27" s="1196">
        <v>25.692</v>
      </c>
      <c r="E27" s="1197">
        <v>2.2519999999999998</v>
      </c>
      <c r="F27" s="1197">
        <v>4.5330000000000004</v>
      </c>
      <c r="G27" s="1197">
        <v>0.52300000000000002</v>
      </c>
      <c r="H27" s="1197">
        <v>-0.151</v>
      </c>
      <c r="I27" s="1197">
        <v>-24.855</v>
      </c>
      <c r="J27" s="1198">
        <v>7.4710000000000001</v>
      </c>
    </row>
    <row r="28" spans="3:10">
      <c r="C28" s="1195" t="s">
        <v>440</v>
      </c>
      <c r="D28" s="1196">
        <v>70.635999999999996</v>
      </c>
      <c r="E28" s="1197">
        <v>1.7949999999999999</v>
      </c>
      <c r="F28" s="1197">
        <v>34.085000000000001</v>
      </c>
      <c r="G28" s="1197">
        <v>0.93600000000000005</v>
      </c>
      <c r="H28" s="1197">
        <v>0.107</v>
      </c>
      <c r="I28" s="1197">
        <v>-3.4140000000000001</v>
      </c>
      <c r="J28" s="1198">
        <v>103.209</v>
      </c>
    </row>
    <row r="29" spans="3:10">
      <c r="C29" s="1195" t="s">
        <v>441</v>
      </c>
      <c r="D29" s="1196">
        <v>-25.812000000000001</v>
      </c>
      <c r="E29" s="1197">
        <v>1.21</v>
      </c>
      <c r="F29" s="1197">
        <v>15.951000000000001</v>
      </c>
      <c r="G29" s="1197">
        <v>1.962</v>
      </c>
      <c r="H29" s="1197">
        <v>14.055</v>
      </c>
      <c r="I29" s="1197">
        <v>6.9630000000000001</v>
      </c>
      <c r="J29" s="1198">
        <v>12.367000000000001</v>
      </c>
    </row>
    <row r="30" spans="3:10" ht="38.25">
      <c r="C30" s="1195" t="s">
        <v>442</v>
      </c>
      <c r="D30" s="1196">
        <v>0</v>
      </c>
      <c r="E30" s="1197">
        <v>0</v>
      </c>
      <c r="F30" s="1197">
        <v>0</v>
      </c>
      <c r="G30" s="1197">
        <v>0</v>
      </c>
      <c r="H30" s="1197">
        <v>0</v>
      </c>
      <c r="I30" s="1197">
        <v>0</v>
      </c>
      <c r="J30" s="1198">
        <v>0</v>
      </c>
    </row>
    <row r="31" spans="3:10" ht="25.5">
      <c r="C31" s="1195" t="s">
        <v>443</v>
      </c>
      <c r="D31" s="1196">
        <v>-226.03899999999999</v>
      </c>
      <c r="E31" s="1197">
        <v>-0.02</v>
      </c>
      <c r="F31" s="1197">
        <v>0.1</v>
      </c>
      <c r="G31" s="1197">
        <v>0</v>
      </c>
      <c r="H31" s="1197">
        <v>0.76300000000000001</v>
      </c>
      <c r="I31" s="1197">
        <v>-81.876999999999995</v>
      </c>
      <c r="J31" s="1198">
        <v>-307.07299999999998</v>
      </c>
    </row>
    <row r="32" spans="3:10">
      <c r="C32" s="1195" t="s">
        <v>444</v>
      </c>
      <c r="D32" s="1196">
        <v>1103.8330000000001</v>
      </c>
      <c r="E32" s="1197">
        <v>0.46600000000000003</v>
      </c>
      <c r="F32" s="1197">
        <v>15.074</v>
      </c>
      <c r="G32" s="1197">
        <v>1.198</v>
      </c>
      <c r="H32" s="1197">
        <v>0.85699999999999998</v>
      </c>
      <c r="I32" s="1197">
        <v>1.875</v>
      </c>
      <c r="J32" s="1198">
        <v>1122.105</v>
      </c>
    </row>
    <row r="33" spans="3:12">
      <c r="C33" s="1195" t="s">
        <v>445</v>
      </c>
      <c r="D33" s="1196">
        <v>17.364999999999998</v>
      </c>
      <c r="E33" s="1197">
        <v>0.25800000000000001</v>
      </c>
      <c r="F33" s="1197">
        <v>0.52100000000000002</v>
      </c>
      <c r="G33" s="1197">
        <v>0.38200000000000001</v>
      </c>
      <c r="H33" s="1197">
        <v>8.8999999999999996E-2</v>
      </c>
      <c r="I33" s="1197">
        <v>6.91</v>
      </c>
      <c r="J33" s="1198">
        <v>25.143000000000001</v>
      </c>
    </row>
    <row r="34" spans="3:12">
      <c r="C34" s="1195" t="s">
        <v>69</v>
      </c>
      <c r="D34" s="1196">
        <v>2515.4940000000001</v>
      </c>
      <c r="E34" s="1197">
        <v>6.8769999999999998</v>
      </c>
      <c r="F34" s="1197">
        <v>82.037000000000006</v>
      </c>
      <c r="G34" s="1197">
        <v>8.8089999999999993</v>
      </c>
      <c r="H34" s="1197">
        <v>-0.45500000000000002</v>
      </c>
      <c r="I34" s="1197">
        <v>-4.0199999999999996</v>
      </c>
      <c r="J34" s="1198">
        <v>2599.933</v>
      </c>
    </row>
    <row r="35" spans="3:12">
      <c r="C35" s="1195" t="s">
        <v>70</v>
      </c>
      <c r="D35" s="1196">
        <v>131.43299999999999</v>
      </c>
      <c r="E35" s="1197">
        <v>1.018</v>
      </c>
      <c r="F35" s="1197">
        <v>-1.1120000000000001</v>
      </c>
      <c r="G35" s="1197">
        <v>2.4350000000000001</v>
      </c>
      <c r="H35" s="1197">
        <v>0.85399999999999998</v>
      </c>
      <c r="I35" s="1197">
        <v>-11.628</v>
      </c>
      <c r="J35" s="1198">
        <v>120.565</v>
      </c>
    </row>
    <row r="36" spans="3:12">
      <c r="C36" s="1195" t="s">
        <v>71</v>
      </c>
      <c r="D36" s="1196">
        <v>148.142</v>
      </c>
      <c r="E36" s="1197">
        <v>0.94699999999999995</v>
      </c>
      <c r="F36" s="1197">
        <v>-5.3470000000000004</v>
      </c>
      <c r="G36" s="1197">
        <v>8.2230000000000008</v>
      </c>
      <c r="H36" s="1197">
        <v>35.07</v>
      </c>
      <c r="I36" s="1197">
        <v>-70.323999999999998</v>
      </c>
      <c r="J36" s="1198">
        <v>108.488</v>
      </c>
    </row>
    <row r="37" spans="3:12">
      <c r="C37" s="1195" t="s">
        <v>72</v>
      </c>
      <c r="D37" s="1196">
        <v>-68.108999999999995</v>
      </c>
      <c r="E37" s="1197">
        <v>-0.28699999999999998</v>
      </c>
      <c r="F37" s="1197">
        <v>-6.2350000000000003</v>
      </c>
      <c r="G37" s="1197">
        <v>1.274</v>
      </c>
      <c r="H37" s="1197">
        <v>-0.51</v>
      </c>
      <c r="I37" s="1197">
        <v>0</v>
      </c>
      <c r="J37" s="1198">
        <v>-75.141000000000005</v>
      </c>
    </row>
    <row r="38" spans="3:12">
      <c r="C38" s="1195" t="s">
        <v>73</v>
      </c>
      <c r="D38" s="1196">
        <v>-99.759</v>
      </c>
      <c r="E38" s="1197">
        <v>-0.52900000000000003</v>
      </c>
      <c r="F38" s="1197">
        <v>8.5500000000000007</v>
      </c>
      <c r="G38" s="1197">
        <v>2.6349999999999998</v>
      </c>
      <c r="H38" s="1197">
        <v>4.0579999999999998</v>
      </c>
      <c r="I38" s="1197">
        <v>5.4480000000000004</v>
      </c>
      <c r="J38" s="1198">
        <v>-82.231999999999999</v>
      </c>
    </row>
    <row r="39" spans="3:12">
      <c r="C39" s="1195" t="s">
        <v>446</v>
      </c>
      <c r="D39" s="1196">
        <v>-19.606000000000002</v>
      </c>
      <c r="E39" s="1197">
        <v>3.214</v>
      </c>
      <c r="F39" s="1197">
        <v>3.387</v>
      </c>
      <c r="G39" s="1197">
        <v>1.2669999999999999</v>
      </c>
      <c r="H39" s="1197">
        <v>0.11899999999999999</v>
      </c>
      <c r="I39" s="1197">
        <v>9.7000000000000003E-2</v>
      </c>
      <c r="J39" s="1198">
        <v>-12.789</v>
      </c>
    </row>
    <row r="40" spans="3:12">
      <c r="C40" s="1195" t="s">
        <v>447</v>
      </c>
      <c r="D40" s="1196">
        <v>-19.620999999999999</v>
      </c>
      <c r="E40" s="1197">
        <v>-0.51600000000000001</v>
      </c>
      <c r="F40" s="1197">
        <v>2.677</v>
      </c>
      <c r="G40" s="1197">
        <v>0.112</v>
      </c>
      <c r="H40" s="1197">
        <v>0.183</v>
      </c>
      <c r="I40" s="1197">
        <v>2.754</v>
      </c>
      <c r="J40" s="1198">
        <v>-14.523</v>
      </c>
    </row>
    <row r="41" spans="3:12">
      <c r="C41" s="1195" t="s">
        <v>448</v>
      </c>
      <c r="D41" s="1196">
        <v>-14.46</v>
      </c>
      <c r="E41" s="1197">
        <v>-0.157</v>
      </c>
      <c r="F41" s="1197">
        <v>-0.13100000000000001</v>
      </c>
      <c r="G41" s="1197">
        <v>-7.0999999999999994E-2</v>
      </c>
      <c r="H41" s="1197">
        <v>9.9000000000000005E-2</v>
      </c>
      <c r="I41" s="1197">
        <v>0.316</v>
      </c>
      <c r="J41" s="1198">
        <v>-14.333</v>
      </c>
    </row>
    <row r="42" spans="3:12" ht="13.5" thickBot="1">
      <c r="C42" s="1199" t="s">
        <v>83</v>
      </c>
      <c r="D42" s="1200">
        <v>-11.939</v>
      </c>
      <c r="E42" s="1201">
        <v>0.189</v>
      </c>
      <c r="F42" s="1201">
        <v>-2.4209999999999998</v>
      </c>
      <c r="G42" s="1201">
        <v>0.30199999999999999</v>
      </c>
      <c r="H42" s="1201">
        <v>-0.10199999999999999</v>
      </c>
      <c r="I42" s="1201">
        <v>1.33</v>
      </c>
      <c r="J42" s="1202">
        <v>-12.943</v>
      </c>
    </row>
    <row r="43" spans="3:12" ht="16.5" customHeight="1" thickBot="1">
      <c r="C43" s="1203" t="s">
        <v>449</v>
      </c>
      <c r="D43" s="1204">
        <v>3750.1469999999999</v>
      </c>
      <c r="E43" s="1205">
        <v>33.938000000000002</v>
      </c>
      <c r="F43" s="1205">
        <v>920.18200000000002</v>
      </c>
      <c r="G43" s="1205">
        <v>163.346</v>
      </c>
      <c r="H43" s="1205">
        <v>-2923.864</v>
      </c>
      <c r="I43" s="1205">
        <v>3065.2260000000001</v>
      </c>
      <c r="J43" s="1206">
        <v>4845.6289999999999</v>
      </c>
      <c r="L43" s="1207"/>
    </row>
    <row r="44" spans="3:12" ht="16.5" customHeight="1"/>
    <row r="45" spans="3:12" ht="16.5" customHeight="1">
      <c r="C45" s="1208"/>
      <c r="J45" s="1207"/>
    </row>
    <row r="46" spans="3:12" ht="15" customHeight="1">
      <c r="D46" s="1209"/>
      <c r="E46" s="1209"/>
      <c r="F46" s="1209"/>
      <c r="G46" s="1209"/>
      <c r="H46" s="1209"/>
      <c r="I46" s="1209"/>
      <c r="J46" s="1209"/>
    </row>
    <row r="47" spans="3:12" ht="12.75" customHeight="1">
      <c r="D47" s="1209"/>
      <c r="E47" s="1209"/>
      <c r="F47" s="1209"/>
      <c r="G47" s="1209"/>
      <c r="H47" s="1209"/>
      <c r="I47" s="1209"/>
      <c r="J47" s="1209"/>
    </row>
    <row r="48" spans="3:12" ht="12.75" customHeight="1">
      <c r="D48" s="1209"/>
      <c r="E48" s="1209"/>
      <c r="F48" s="1209"/>
      <c r="G48" s="1209"/>
      <c r="H48" s="1209"/>
      <c r="I48" s="1209"/>
      <c r="J48" s="1209"/>
    </row>
    <row r="49" spans="4:10" s="1182" customFormat="1">
      <c r="D49" s="1209"/>
      <c r="E49" s="1209"/>
      <c r="F49" s="1209"/>
      <c r="G49" s="1209"/>
      <c r="H49" s="1209"/>
      <c r="I49" s="1209"/>
      <c r="J49" s="1209"/>
    </row>
    <row r="50" spans="4:10" s="1182" customFormat="1">
      <c r="D50" s="1209"/>
      <c r="E50" s="1209"/>
      <c r="F50" s="1209"/>
      <c r="G50" s="1209"/>
      <c r="H50" s="1209"/>
      <c r="I50" s="1209"/>
      <c r="J50" s="1209"/>
    </row>
    <row r="51" spans="4:10" s="1182" customFormat="1">
      <c r="D51" s="1209"/>
      <c r="E51" s="1209"/>
      <c r="F51" s="1209"/>
      <c r="G51" s="1209"/>
      <c r="H51" s="1209"/>
      <c r="I51" s="1209"/>
      <c r="J51" s="1209"/>
    </row>
    <row r="52" spans="4:10" s="1182" customFormat="1">
      <c r="D52" s="1209"/>
      <c r="E52" s="1209"/>
      <c r="F52" s="1209"/>
      <c r="G52" s="1209"/>
      <c r="H52" s="1209"/>
      <c r="I52" s="1209"/>
      <c r="J52" s="1209"/>
    </row>
    <row r="53" spans="4:10" s="1182" customFormat="1">
      <c r="D53" s="1209"/>
      <c r="E53" s="1209"/>
      <c r="F53" s="1209"/>
      <c r="G53" s="1209"/>
      <c r="H53" s="1209"/>
      <c r="I53" s="1209"/>
      <c r="J53" s="1209"/>
    </row>
    <row r="54" spans="4:10" s="1182" customFormat="1">
      <c r="D54" s="1209"/>
      <c r="E54" s="1209"/>
      <c r="F54" s="1209"/>
      <c r="G54" s="1209"/>
      <c r="H54" s="1209"/>
      <c r="I54" s="1209"/>
      <c r="J54" s="1209"/>
    </row>
    <row r="55" spans="4:10" s="1182" customFormat="1">
      <c r="D55" s="1209"/>
      <c r="E55" s="1209"/>
      <c r="F55" s="1209"/>
      <c r="G55" s="1209"/>
      <c r="H55" s="1209"/>
      <c r="I55" s="1209"/>
      <c r="J55" s="1209"/>
    </row>
    <row r="56" spans="4:10" s="1182" customFormat="1">
      <c r="D56" s="1209"/>
      <c r="E56" s="1209"/>
      <c r="F56" s="1209"/>
      <c r="G56" s="1209"/>
      <c r="H56" s="1209"/>
      <c r="I56" s="1209"/>
      <c r="J56" s="1209"/>
    </row>
    <row r="57" spans="4:10" s="1182" customFormat="1">
      <c r="D57" s="1209"/>
      <c r="E57" s="1209"/>
      <c r="F57" s="1209"/>
      <c r="G57" s="1209"/>
      <c r="H57" s="1209"/>
      <c r="I57" s="1209"/>
      <c r="J57" s="1209"/>
    </row>
    <row r="58" spans="4:10" s="1182" customFormat="1">
      <c r="D58" s="1209"/>
      <c r="E58" s="1209"/>
      <c r="F58" s="1209"/>
      <c r="G58" s="1209"/>
      <c r="H58" s="1209"/>
      <c r="I58" s="1209"/>
      <c r="J58" s="1209"/>
    </row>
    <row r="59" spans="4:10" s="1182" customFormat="1">
      <c r="D59" s="1209"/>
      <c r="E59" s="1209"/>
      <c r="F59" s="1209"/>
      <c r="G59" s="1209"/>
      <c r="H59" s="1209"/>
      <c r="I59" s="1209"/>
      <c r="J59" s="1209"/>
    </row>
    <row r="60" spans="4:10" s="1182" customFormat="1">
      <c r="D60" s="1209"/>
      <c r="E60" s="1209"/>
      <c r="F60" s="1209"/>
      <c r="G60" s="1209"/>
      <c r="H60" s="1209"/>
      <c r="I60" s="1209"/>
      <c r="J60" s="1209"/>
    </row>
    <row r="61" spans="4:10" s="1182" customFormat="1">
      <c r="D61" s="1209"/>
      <c r="E61" s="1209"/>
      <c r="F61" s="1209"/>
      <c r="G61" s="1209"/>
      <c r="H61" s="1209"/>
      <c r="I61" s="1209"/>
      <c r="J61" s="1209"/>
    </row>
    <row r="62" spans="4:10" s="1182" customFormat="1">
      <c r="D62" s="1209"/>
      <c r="E62" s="1209"/>
      <c r="F62" s="1209"/>
      <c r="G62" s="1209"/>
      <c r="H62" s="1209"/>
      <c r="I62" s="1209"/>
      <c r="J62" s="1209"/>
    </row>
    <row r="63" spans="4:10" s="1182" customFormat="1">
      <c r="D63" s="1209"/>
      <c r="E63" s="1209"/>
      <c r="F63" s="1209"/>
      <c r="G63" s="1209"/>
      <c r="H63" s="1209"/>
      <c r="I63" s="1209"/>
      <c r="J63" s="1209"/>
    </row>
    <row r="64" spans="4:10" s="1182" customFormat="1">
      <c r="D64" s="1209"/>
      <c r="E64" s="1209"/>
      <c r="F64" s="1209"/>
      <c r="G64" s="1209"/>
      <c r="H64" s="1209"/>
      <c r="I64" s="1209"/>
      <c r="J64" s="1209"/>
    </row>
    <row r="65" spans="4:10" s="1182" customFormat="1">
      <c r="D65" s="1209"/>
      <c r="E65" s="1209"/>
      <c r="F65" s="1209"/>
      <c r="G65" s="1209"/>
      <c r="H65" s="1209"/>
      <c r="I65" s="1209"/>
      <c r="J65" s="1209"/>
    </row>
    <row r="66" spans="4:10" s="1182" customFormat="1">
      <c r="D66" s="1209"/>
      <c r="E66" s="1209"/>
      <c r="F66" s="1209"/>
      <c r="G66" s="1209"/>
      <c r="H66" s="1209"/>
      <c r="I66" s="1209"/>
      <c r="J66" s="1209"/>
    </row>
    <row r="67" spans="4:10" s="1182" customFormat="1">
      <c r="D67" s="1209"/>
      <c r="E67" s="1209"/>
      <c r="F67" s="1209"/>
      <c r="G67" s="1209"/>
      <c r="H67" s="1209"/>
      <c r="I67" s="1209"/>
      <c r="J67" s="1209"/>
    </row>
    <row r="68" spans="4:10" s="1182" customFormat="1">
      <c r="D68" s="1209"/>
      <c r="E68" s="1209"/>
      <c r="F68" s="1209"/>
      <c r="G68" s="1209"/>
      <c r="H68" s="1209"/>
      <c r="I68" s="1209"/>
      <c r="J68" s="1209"/>
    </row>
    <row r="69" spans="4:10" s="1182" customFormat="1">
      <c r="D69" s="1209"/>
      <c r="E69" s="1209"/>
      <c r="F69" s="1209"/>
      <c r="G69" s="1209"/>
      <c r="H69" s="1209"/>
      <c r="I69" s="1209"/>
      <c r="J69" s="1209"/>
    </row>
    <row r="70" spans="4:10" s="1182" customFormat="1">
      <c r="D70" s="1209"/>
      <c r="E70" s="1209"/>
      <c r="F70" s="1209"/>
      <c r="G70" s="1209"/>
      <c r="H70" s="1209"/>
      <c r="I70" s="1209"/>
      <c r="J70" s="1209"/>
    </row>
    <row r="71" spans="4:10" s="1182" customFormat="1">
      <c r="D71" s="1209"/>
      <c r="E71" s="1209"/>
      <c r="F71" s="1209"/>
      <c r="G71" s="1209"/>
      <c r="H71" s="1209"/>
      <c r="I71" s="1209"/>
      <c r="J71" s="1209"/>
    </row>
    <row r="72" spans="4:10" s="1182" customFormat="1">
      <c r="D72" s="1209"/>
      <c r="E72" s="1209"/>
      <c r="F72" s="1209"/>
      <c r="G72" s="1209"/>
      <c r="H72" s="1209"/>
      <c r="I72" s="1209"/>
      <c r="J72" s="1209"/>
    </row>
    <row r="73" spans="4:10" s="1182" customFormat="1">
      <c r="D73" s="1209"/>
      <c r="E73" s="1209"/>
      <c r="F73" s="1209"/>
      <c r="G73" s="1209"/>
      <c r="H73" s="1209"/>
      <c r="I73" s="1209"/>
      <c r="J73" s="1209"/>
    </row>
    <row r="74" spans="4:10" s="1182" customFormat="1">
      <c r="D74" s="1209"/>
      <c r="E74" s="1209"/>
      <c r="F74" s="1209"/>
      <c r="G74" s="1209"/>
      <c r="H74" s="1209"/>
      <c r="I74" s="1209"/>
      <c r="J74" s="1209"/>
    </row>
    <row r="75" spans="4:10" s="1182" customFormat="1">
      <c r="D75" s="1209"/>
      <c r="E75" s="1209"/>
      <c r="F75" s="1209"/>
      <c r="G75" s="1209"/>
      <c r="H75" s="1209"/>
      <c r="I75" s="1209"/>
      <c r="J75" s="1209"/>
    </row>
    <row r="76" spans="4:10" s="1182" customFormat="1">
      <c r="D76" s="1209"/>
      <c r="E76" s="1209"/>
      <c r="F76" s="1209"/>
      <c r="G76" s="1209"/>
      <c r="H76" s="1209"/>
      <c r="I76" s="1209"/>
      <c r="J76" s="1209"/>
    </row>
    <row r="77" spans="4:10" s="1182" customFormat="1">
      <c r="D77" s="1209"/>
      <c r="E77" s="1209"/>
      <c r="F77" s="1209"/>
      <c r="G77" s="1209"/>
      <c r="H77" s="1209"/>
      <c r="I77" s="1209"/>
      <c r="J77" s="1209"/>
    </row>
    <row r="78" spans="4:10" s="1182" customFormat="1">
      <c r="D78" s="1209"/>
      <c r="E78" s="1209"/>
      <c r="F78" s="1209"/>
      <c r="G78" s="1209"/>
      <c r="H78" s="1209"/>
      <c r="I78" s="1209"/>
      <c r="J78" s="1209"/>
    </row>
    <row r="79" spans="4:10" s="1182" customFormat="1">
      <c r="D79" s="1209"/>
      <c r="E79" s="1209"/>
      <c r="F79" s="1209"/>
      <c r="G79" s="1209"/>
      <c r="H79" s="1209"/>
      <c r="I79" s="1209"/>
      <c r="J79" s="1209"/>
    </row>
    <row r="80" spans="4:10" s="1182" customFormat="1">
      <c r="D80" s="1209"/>
      <c r="E80" s="1209"/>
      <c r="F80" s="1209"/>
      <c r="G80" s="1209"/>
      <c r="H80" s="1209"/>
      <c r="I80" s="1209"/>
      <c r="J80" s="1209"/>
    </row>
    <row r="81" spans="4:10" s="1182" customFormat="1">
      <c r="D81" s="1209"/>
      <c r="E81" s="1209"/>
      <c r="F81" s="1209"/>
      <c r="G81" s="1209"/>
      <c r="H81" s="1209"/>
      <c r="I81" s="1209"/>
      <c r="J81" s="1209"/>
    </row>
    <row r="82" spans="4:10" s="1182" customFormat="1">
      <c r="D82" s="1209"/>
      <c r="E82" s="1209"/>
      <c r="F82" s="1209"/>
      <c r="G82" s="1209"/>
      <c r="H82" s="1209"/>
      <c r="I82" s="1209"/>
      <c r="J82" s="1209"/>
    </row>
  </sheetData>
  <mergeCells count="1">
    <mergeCell ref="C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182" customWidth="1"/>
    <col min="2" max="2" width="6.85546875" style="1182"/>
    <col min="3" max="3" width="40.42578125" style="1181" customWidth="1"/>
    <col min="4" max="4" width="10.7109375" style="1182" bestFit="1" customWidth="1"/>
    <col min="5" max="5" width="10.85546875" style="1182" customWidth="1"/>
    <col min="6" max="6" width="11.140625" style="1182" customWidth="1"/>
    <col min="7" max="7" width="13.42578125" style="1182" customWidth="1"/>
    <col min="8" max="8" width="10.140625" style="1182" customWidth="1"/>
    <col min="9" max="9" width="11.42578125" style="1182" customWidth="1"/>
    <col min="10" max="10" width="18.5703125" style="1182" customWidth="1"/>
    <col min="11" max="11" width="14.5703125" style="1182" customWidth="1"/>
    <col min="12" max="12" width="9.85546875" style="1182" bestFit="1" customWidth="1"/>
    <col min="13" max="16384" width="6.85546875" style="1182"/>
  </cols>
  <sheetData>
    <row r="1" spans="3:12">
      <c r="K1" s="1183" t="s">
        <v>462</v>
      </c>
    </row>
    <row r="2" spans="3:12">
      <c r="C2" s="1182"/>
    </row>
    <row r="3" spans="3:12" ht="14.25">
      <c r="C3" s="2387" t="s">
        <v>463</v>
      </c>
      <c r="D3" s="2387"/>
      <c r="E3" s="2387"/>
      <c r="F3" s="2387"/>
      <c r="G3" s="2387"/>
      <c r="H3" s="2387"/>
      <c r="I3" s="2387"/>
      <c r="J3" s="2387"/>
      <c r="K3" s="2387"/>
    </row>
    <row r="4" spans="3:12">
      <c r="C4" s="1182"/>
    </row>
    <row r="5" spans="3:12" ht="15" customHeight="1" thickBot="1">
      <c r="C5" s="1184"/>
      <c r="D5" s="1185"/>
      <c r="E5" s="1185"/>
      <c r="F5" s="1185"/>
      <c r="G5" s="1185"/>
      <c r="H5" s="1185"/>
      <c r="I5" s="1185"/>
      <c r="J5" s="2388" t="s">
        <v>460</v>
      </c>
      <c r="K5" s="2388"/>
    </row>
    <row r="6" spans="3:12" ht="29.25" customHeight="1" thickBot="1">
      <c r="C6" s="1187" t="s">
        <v>409</v>
      </c>
      <c r="D6" s="1210" t="s">
        <v>464</v>
      </c>
      <c r="E6" s="1211" t="s">
        <v>465</v>
      </c>
      <c r="F6" s="1211" t="s">
        <v>466</v>
      </c>
      <c r="G6" s="1211" t="s">
        <v>467</v>
      </c>
      <c r="H6" s="1211" t="s">
        <v>468</v>
      </c>
      <c r="I6" s="1211" t="s">
        <v>469</v>
      </c>
      <c r="J6" s="1211" t="s">
        <v>461</v>
      </c>
      <c r="K6" s="1212" t="s">
        <v>470</v>
      </c>
      <c r="L6" s="1190"/>
    </row>
    <row r="7" spans="3:12">
      <c r="C7" s="1191" t="s">
        <v>420</v>
      </c>
      <c r="D7" s="1192">
        <v>-129.87200000000001</v>
      </c>
      <c r="E7" s="1193">
        <v>130.887</v>
      </c>
      <c r="F7" s="1193">
        <v>12.071</v>
      </c>
      <c r="G7" s="1193">
        <v>-8.5000000000000006E-2</v>
      </c>
      <c r="H7" s="1193">
        <v>-1.2</v>
      </c>
      <c r="I7" s="1193">
        <v>-2.9609999999999999</v>
      </c>
      <c r="J7" s="1193">
        <v>8.84</v>
      </c>
      <c r="K7" s="1213">
        <v>4.8835299999999116</v>
      </c>
      <c r="L7" s="1190"/>
    </row>
    <row r="8" spans="3:12">
      <c r="C8" s="1195" t="s">
        <v>421</v>
      </c>
      <c r="D8" s="1196">
        <v>28.661999999999999</v>
      </c>
      <c r="E8" s="1197">
        <v>-70.545000000000002</v>
      </c>
      <c r="F8" s="1197">
        <v>42.182000000000002</v>
      </c>
      <c r="G8" s="1197">
        <v>-10.505000000000001</v>
      </c>
      <c r="H8" s="1197">
        <v>7.7949999999999999</v>
      </c>
      <c r="I8" s="1197">
        <v>-0.30599999999999999</v>
      </c>
      <c r="J8" s="1197">
        <v>-2.7170000000000001</v>
      </c>
      <c r="K8" s="1214">
        <v>1.3808000000000029</v>
      </c>
    </row>
    <row r="9" spans="3:12" ht="16.5" customHeight="1">
      <c r="C9" s="1195" t="s">
        <v>422</v>
      </c>
      <c r="D9" s="1196">
        <v>-13.250999999999999</v>
      </c>
      <c r="E9" s="1197">
        <v>311.827</v>
      </c>
      <c r="F9" s="1197">
        <v>23.081</v>
      </c>
      <c r="G9" s="1197">
        <v>35.832999999999998</v>
      </c>
      <c r="H9" s="1197">
        <v>-180.435</v>
      </c>
      <c r="I9" s="1197">
        <v>55.570999999999998</v>
      </c>
      <c r="J9" s="1197">
        <v>232.626</v>
      </c>
      <c r="K9" s="1214">
        <v>39.718899999999906</v>
      </c>
    </row>
    <row r="10" spans="3:12" ht="25.5">
      <c r="C10" s="1195" t="s">
        <v>423</v>
      </c>
      <c r="D10" s="1196">
        <v>408.18599999999998</v>
      </c>
      <c r="E10" s="1197">
        <v>-36.811999999999998</v>
      </c>
      <c r="F10" s="1197">
        <v>-35.506</v>
      </c>
      <c r="G10" s="1197">
        <v>32.488999999999997</v>
      </c>
      <c r="H10" s="1197">
        <v>-2.7509999999999999</v>
      </c>
      <c r="I10" s="1197">
        <v>-201.42699999999999</v>
      </c>
      <c r="J10" s="1197">
        <v>164.179</v>
      </c>
      <c r="K10" s="1214">
        <v>-156.32909999999998</v>
      </c>
    </row>
    <row r="11" spans="3:12" ht="51">
      <c r="C11" s="1195" t="s">
        <v>424</v>
      </c>
      <c r="D11" s="1196">
        <v>-341.99400000000003</v>
      </c>
      <c r="E11" s="1197">
        <v>128.91</v>
      </c>
      <c r="F11" s="1197">
        <v>27.745999999999999</v>
      </c>
      <c r="G11" s="1197">
        <v>-30.988</v>
      </c>
      <c r="H11" s="1197">
        <v>-8.7910000000000004</v>
      </c>
      <c r="I11" s="1197">
        <v>-29.643999999999998</v>
      </c>
      <c r="J11" s="1197">
        <v>-254.761</v>
      </c>
      <c r="K11" s="1214">
        <v>-21.969679999999936</v>
      </c>
    </row>
    <row r="12" spans="3:12" ht="51">
      <c r="C12" s="1195" t="s">
        <v>425</v>
      </c>
      <c r="D12" s="1196">
        <v>10.315</v>
      </c>
      <c r="E12" s="1197">
        <v>167.44900000000001</v>
      </c>
      <c r="F12" s="1197">
        <v>144.136</v>
      </c>
      <c r="G12" s="1197">
        <v>-165.41399999999999</v>
      </c>
      <c r="H12" s="1197">
        <v>19.780999999999999</v>
      </c>
      <c r="I12" s="1197">
        <v>1.899</v>
      </c>
      <c r="J12" s="1197">
        <v>178.166</v>
      </c>
      <c r="K12" s="1214">
        <v>29.996749999999999</v>
      </c>
    </row>
    <row r="13" spans="3:12">
      <c r="C13" s="1195" t="s">
        <v>426</v>
      </c>
      <c r="D13" s="1196">
        <v>568.05100000000004</v>
      </c>
      <c r="E13" s="1197">
        <v>-630.95500000000004</v>
      </c>
      <c r="F13" s="1197">
        <v>6.633</v>
      </c>
      <c r="G13" s="1197">
        <v>-17.164999999999999</v>
      </c>
      <c r="H13" s="1197">
        <v>14.644</v>
      </c>
      <c r="I13" s="1197">
        <v>-8.6969999999999992</v>
      </c>
      <c r="J13" s="1197">
        <v>-67.489000000000004</v>
      </c>
      <c r="K13" s="1214">
        <v>-70.606140000000011</v>
      </c>
    </row>
    <row r="14" spans="3:12" ht="25.5">
      <c r="C14" s="1195" t="s">
        <v>427</v>
      </c>
      <c r="D14" s="1196">
        <v>246.13</v>
      </c>
      <c r="E14" s="1197">
        <v>-70.626999999999995</v>
      </c>
      <c r="F14" s="1197">
        <v>-3.0310000000000001</v>
      </c>
      <c r="G14" s="1197">
        <v>-8.1379999999999999</v>
      </c>
      <c r="H14" s="1197">
        <v>-1057.4290000000001</v>
      </c>
      <c r="I14" s="1197">
        <v>5.7000000000000002E-2</v>
      </c>
      <c r="J14" s="1197">
        <v>-893.03800000000001</v>
      </c>
      <c r="K14" s="1214">
        <v>-588.07788000000005</v>
      </c>
    </row>
    <row r="15" spans="3:12" ht="25.5">
      <c r="C15" s="1195" t="s">
        <v>428</v>
      </c>
      <c r="D15" s="1196">
        <v>59.569000000000003</v>
      </c>
      <c r="E15" s="1197">
        <v>39.927</v>
      </c>
      <c r="F15" s="1197">
        <v>2.444</v>
      </c>
      <c r="G15" s="1197">
        <v>-0.754</v>
      </c>
      <c r="H15" s="1197">
        <v>1.238</v>
      </c>
      <c r="I15" s="1197">
        <v>0.20100000000000001</v>
      </c>
      <c r="J15" s="1197">
        <v>102.625</v>
      </c>
      <c r="K15" s="1214">
        <v>4.4957700000000003</v>
      </c>
    </row>
    <row r="16" spans="3:12">
      <c r="C16" s="1195" t="s">
        <v>78</v>
      </c>
      <c r="D16" s="1196">
        <v>1679.884</v>
      </c>
      <c r="E16" s="1197">
        <v>-84.622</v>
      </c>
      <c r="F16" s="1197">
        <v>-995.20799999999997</v>
      </c>
      <c r="G16" s="1197">
        <v>743.56100000000004</v>
      </c>
      <c r="H16" s="1197">
        <v>-391.93099999999998</v>
      </c>
      <c r="I16" s="1197">
        <v>286.64999999999998</v>
      </c>
      <c r="J16" s="1197">
        <v>1238.3340000000001</v>
      </c>
      <c r="K16" s="1214">
        <v>36.410960000000429</v>
      </c>
    </row>
    <row r="17" spans="3:11" ht="25.5">
      <c r="C17" s="1195" t="s">
        <v>429</v>
      </c>
      <c r="D17" s="1196">
        <v>189.999</v>
      </c>
      <c r="E17" s="1197">
        <v>171.82300000000001</v>
      </c>
      <c r="F17" s="1197">
        <v>-51.16</v>
      </c>
      <c r="G17" s="1197">
        <v>279.89699999999999</v>
      </c>
      <c r="H17" s="1197">
        <v>901.69799999999998</v>
      </c>
      <c r="I17" s="1197">
        <v>54.399000000000001</v>
      </c>
      <c r="J17" s="1197">
        <v>1546.6559999999999</v>
      </c>
      <c r="K17" s="1214">
        <v>571.85608999999988</v>
      </c>
    </row>
    <row r="18" spans="3:11">
      <c r="C18" s="1195" t="s">
        <v>430</v>
      </c>
      <c r="D18" s="1196">
        <v>400.96699999999998</v>
      </c>
      <c r="E18" s="1197">
        <v>-16.452999999999999</v>
      </c>
      <c r="F18" s="1197">
        <v>-44.895000000000003</v>
      </c>
      <c r="G18" s="1197">
        <v>11.317</v>
      </c>
      <c r="H18" s="1197">
        <v>58.634</v>
      </c>
      <c r="I18" s="1197">
        <v>-20.952999999999999</v>
      </c>
      <c r="J18" s="1197">
        <v>388.61700000000002</v>
      </c>
      <c r="K18" s="1214">
        <v>1.2057799999999115</v>
      </c>
    </row>
    <row r="19" spans="3:11">
      <c r="C19" s="1195" t="s">
        <v>431</v>
      </c>
      <c r="D19" s="1196">
        <v>135.33799999999999</v>
      </c>
      <c r="E19" s="1197">
        <v>98.39</v>
      </c>
      <c r="F19" s="1197">
        <v>-91.355999999999995</v>
      </c>
      <c r="G19" s="1197">
        <v>0.93600000000000005</v>
      </c>
      <c r="H19" s="1197">
        <v>9.1940000000000008</v>
      </c>
      <c r="I19" s="1197">
        <v>75.91</v>
      </c>
      <c r="J19" s="1197">
        <v>228.41200000000001</v>
      </c>
      <c r="K19" s="1214">
        <v>39.550449999999955</v>
      </c>
    </row>
    <row r="20" spans="3:11">
      <c r="C20" s="1195" t="s">
        <v>432</v>
      </c>
      <c r="D20" s="1196">
        <v>-171.34100000000001</v>
      </c>
      <c r="E20" s="1197">
        <v>181.81299999999999</v>
      </c>
      <c r="F20" s="1197">
        <v>1.0229999999999999</v>
      </c>
      <c r="G20" s="1197">
        <v>18.151</v>
      </c>
      <c r="H20" s="1197">
        <v>-4.2750000000000004</v>
      </c>
      <c r="I20" s="1197">
        <v>3.9540000000000002</v>
      </c>
      <c r="J20" s="1197">
        <v>29.324999999999999</v>
      </c>
      <c r="K20" s="1214">
        <v>10.478399999999993</v>
      </c>
    </row>
    <row r="21" spans="3:11">
      <c r="C21" s="1195" t="s">
        <v>433</v>
      </c>
      <c r="D21" s="1196">
        <v>1032.6990000000001</v>
      </c>
      <c r="E21" s="1197">
        <v>-20.097000000000001</v>
      </c>
      <c r="F21" s="1197">
        <v>-131.66</v>
      </c>
      <c r="G21" s="1197">
        <v>-0.17100000000000001</v>
      </c>
      <c r="H21" s="1197">
        <v>133.71199999999999</v>
      </c>
      <c r="I21" s="1197">
        <v>-4.9779999999999998</v>
      </c>
      <c r="J21" s="1197">
        <v>1009.505</v>
      </c>
      <c r="K21" s="1214">
        <v>33.61954999999999</v>
      </c>
    </row>
    <row r="22" spans="3:11">
      <c r="C22" s="1195" t="s">
        <v>434</v>
      </c>
      <c r="D22" s="1196">
        <v>-74.941000000000003</v>
      </c>
      <c r="E22" s="1197">
        <v>85.754000000000005</v>
      </c>
      <c r="F22" s="1197">
        <v>-37.338999999999999</v>
      </c>
      <c r="G22" s="1197">
        <v>19.774000000000001</v>
      </c>
      <c r="H22" s="1197">
        <v>-0.17599999999999999</v>
      </c>
      <c r="I22" s="1197">
        <v>16.763999999999999</v>
      </c>
      <c r="J22" s="1197">
        <v>9.8360000000000003</v>
      </c>
      <c r="K22" s="1214">
        <v>26.340040000000037</v>
      </c>
    </row>
    <row r="23" spans="3:11">
      <c r="C23" s="1195" t="s">
        <v>435</v>
      </c>
      <c r="D23" s="1196">
        <v>-3.6</v>
      </c>
      <c r="E23" s="1197">
        <v>-47.933999999999997</v>
      </c>
      <c r="F23" s="1197">
        <v>10.106999999999999</v>
      </c>
      <c r="G23" s="1197">
        <v>2.6819999999999999</v>
      </c>
      <c r="H23" s="1197">
        <v>102.72799999999999</v>
      </c>
      <c r="I23" s="1197">
        <v>-1.0580000000000001</v>
      </c>
      <c r="J23" s="1197">
        <v>62.924999999999997</v>
      </c>
      <c r="K23" s="1214">
        <v>50.157040000000038</v>
      </c>
    </row>
    <row r="24" spans="3:11">
      <c r="C24" s="1195" t="s">
        <v>436</v>
      </c>
      <c r="D24" s="1196">
        <v>27.305</v>
      </c>
      <c r="E24" s="1197">
        <v>-39.954999999999998</v>
      </c>
      <c r="F24" s="1197">
        <v>-5.9379999999999997</v>
      </c>
      <c r="G24" s="1197">
        <v>-9.8000000000000004E-2</v>
      </c>
      <c r="H24" s="1197">
        <v>-0.316</v>
      </c>
      <c r="I24" s="1197">
        <v>-34.606999999999999</v>
      </c>
      <c r="J24" s="1197">
        <v>-53.609000000000002</v>
      </c>
      <c r="K24" s="1214">
        <v>-24.212119999999995</v>
      </c>
    </row>
    <row r="25" spans="3:11" ht="25.5">
      <c r="C25" s="1195" t="s">
        <v>437</v>
      </c>
      <c r="D25" s="1196">
        <v>-2628.0889999999999</v>
      </c>
      <c r="E25" s="1197">
        <v>-5.6000000000000001E-2</v>
      </c>
      <c r="F25" s="1197">
        <v>0.52400000000000002</v>
      </c>
      <c r="G25" s="1197">
        <v>-0.60799999999999998</v>
      </c>
      <c r="H25" s="1197">
        <v>0.29499999999999998</v>
      </c>
      <c r="I25" s="1197">
        <v>-0.19800000000000001</v>
      </c>
      <c r="J25" s="1197">
        <v>-2628.1320000000001</v>
      </c>
      <c r="K25" s="1214">
        <v>-0.74955999999999767</v>
      </c>
    </row>
    <row r="26" spans="3:11">
      <c r="C26" s="1195" t="s">
        <v>438</v>
      </c>
      <c r="D26" s="1196">
        <v>-19.902000000000001</v>
      </c>
      <c r="E26" s="1197">
        <v>-14.314</v>
      </c>
      <c r="F26" s="1197">
        <v>-6.9000000000000006E-2</v>
      </c>
      <c r="G26" s="1197">
        <v>0</v>
      </c>
      <c r="H26" s="1197">
        <v>-0.51800000000000002</v>
      </c>
      <c r="I26" s="1197">
        <v>-0.115</v>
      </c>
      <c r="J26" s="1197">
        <v>-34.917999999999999</v>
      </c>
      <c r="K26" s="1214">
        <v>-5.1434100000000038</v>
      </c>
    </row>
    <row r="27" spans="3:11">
      <c r="C27" s="1195" t="s">
        <v>439</v>
      </c>
      <c r="D27" s="1196">
        <v>-5.173</v>
      </c>
      <c r="E27" s="1197">
        <v>5.7610000000000001</v>
      </c>
      <c r="F27" s="1197">
        <v>2.1339999999999999</v>
      </c>
      <c r="G27" s="1197">
        <v>1.145</v>
      </c>
      <c r="H27" s="1197">
        <v>3.0219999999999998</v>
      </c>
      <c r="I27" s="1197">
        <v>0.58199999999999996</v>
      </c>
      <c r="J27" s="1197">
        <v>7.4710000000000001</v>
      </c>
      <c r="K27" s="1214">
        <v>3.9054199999999981</v>
      </c>
    </row>
    <row r="28" spans="3:11">
      <c r="C28" s="1195" t="s">
        <v>440</v>
      </c>
      <c r="D28" s="1196">
        <v>-47.725999999999999</v>
      </c>
      <c r="E28" s="1197">
        <v>133.36000000000001</v>
      </c>
      <c r="F28" s="1197">
        <v>12.929</v>
      </c>
      <c r="G28" s="1197">
        <v>1.8140000000000001</v>
      </c>
      <c r="H28" s="1197">
        <v>-0.86399999999999999</v>
      </c>
      <c r="I28" s="1197">
        <v>3.6960000000000002</v>
      </c>
      <c r="J28" s="1197">
        <v>103.209</v>
      </c>
      <c r="K28" s="1214">
        <v>21.111290000000007</v>
      </c>
    </row>
    <row r="29" spans="3:11">
      <c r="C29" s="1195" t="s">
        <v>441</v>
      </c>
      <c r="D29" s="1196">
        <v>-32.981999999999999</v>
      </c>
      <c r="E29" s="1197">
        <v>25.83</v>
      </c>
      <c r="F29" s="1197">
        <v>3.448</v>
      </c>
      <c r="G29" s="1197">
        <v>-4.0000000000000001E-3</v>
      </c>
      <c r="H29" s="1197">
        <v>-13.364000000000001</v>
      </c>
      <c r="I29" s="1197">
        <v>29.439</v>
      </c>
      <c r="J29" s="1197">
        <v>12.367000000000001</v>
      </c>
      <c r="K29" s="1214">
        <v>22.596160000000005</v>
      </c>
    </row>
    <row r="30" spans="3:11" ht="38.25">
      <c r="C30" s="1195" t="s">
        <v>442</v>
      </c>
      <c r="D30" s="1196">
        <v>0</v>
      </c>
      <c r="E30" s="1197">
        <v>0</v>
      </c>
      <c r="F30" s="1197">
        <v>0</v>
      </c>
      <c r="G30" s="1197">
        <v>0</v>
      </c>
      <c r="H30" s="1197">
        <v>0</v>
      </c>
      <c r="I30" s="1197">
        <v>0</v>
      </c>
      <c r="J30" s="1197">
        <v>0</v>
      </c>
      <c r="K30" s="1214">
        <v>0</v>
      </c>
    </row>
    <row r="31" spans="3:11" ht="25.5">
      <c r="C31" s="1195" t="s">
        <v>443</v>
      </c>
      <c r="D31" s="1196">
        <v>-307.16899999999998</v>
      </c>
      <c r="E31" s="1197">
        <v>0</v>
      </c>
      <c r="F31" s="1197">
        <v>-4.0000000000000001E-3</v>
      </c>
      <c r="G31" s="1197">
        <v>0</v>
      </c>
      <c r="H31" s="1197">
        <v>-1E-3</v>
      </c>
      <c r="I31" s="1197">
        <v>0.10100000000000001</v>
      </c>
      <c r="J31" s="1197">
        <v>-307.07299999999998</v>
      </c>
      <c r="K31" s="1214">
        <v>0.14857999999999447</v>
      </c>
    </row>
    <row r="32" spans="3:11">
      <c r="C32" s="1195" t="s">
        <v>444</v>
      </c>
      <c r="D32" s="1196">
        <v>1242.479</v>
      </c>
      <c r="E32" s="1197">
        <v>-106.075</v>
      </c>
      <c r="F32" s="1197">
        <v>-29.669</v>
      </c>
      <c r="G32" s="1197">
        <v>-4.9880000000000004</v>
      </c>
      <c r="H32" s="1197">
        <v>22.446000000000002</v>
      </c>
      <c r="I32" s="1197">
        <v>-2.0880000000000001</v>
      </c>
      <c r="J32" s="1197">
        <v>1122.105</v>
      </c>
      <c r="K32" s="1214">
        <v>-2.4077000000000699</v>
      </c>
    </row>
    <row r="33" spans="3:11">
      <c r="C33" s="1195" t="s">
        <v>445</v>
      </c>
      <c r="D33" s="1196">
        <v>-26.253</v>
      </c>
      <c r="E33" s="1197">
        <v>50.779000000000003</v>
      </c>
      <c r="F33" s="1197">
        <v>0</v>
      </c>
      <c r="G33" s="1197">
        <v>0.52200000000000002</v>
      </c>
      <c r="H33" s="1197">
        <v>1E-3</v>
      </c>
      <c r="I33" s="1197">
        <v>9.4E-2</v>
      </c>
      <c r="J33" s="1197">
        <v>25.143000000000001</v>
      </c>
      <c r="K33" s="1214">
        <v>2.5291600000000036</v>
      </c>
    </row>
    <row r="34" spans="3:11">
      <c r="C34" s="1195" t="s">
        <v>69</v>
      </c>
      <c r="D34" s="1196">
        <v>2634.7840000000001</v>
      </c>
      <c r="E34" s="1197">
        <v>-105.282</v>
      </c>
      <c r="F34" s="1197">
        <v>-6.2359999999999998</v>
      </c>
      <c r="G34" s="1197">
        <v>48.512999999999998</v>
      </c>
      <c r="H34" s="1197">
        <v>-0.36699999999999999</v>
      </c>
      <c r="I34" s="1197">
        <v>28.521000000000001</v>
      </c>
      <c r="J34" s="1197">
        <v>2599.933</v>
      </c>
      <c r="K34" s="1214">
        <v>39.898700000000183</v>
      </c>
    </row>
    <row r="35" spans="3:11">
      <c r="C35" s="1195" t="s">
        <v>70</v>
      </c>
      <c r="D35" s="1196">
        <v>141.393</v>
      </c>
      <c r="E35" s="1197">
        <v>-20.181999999999999</v>
      </c>
      <c r="F35" s="1197">
        <v>-0.255</v>
      </c>
      <c r="G35" s="1197">
        <v>2.93</v>
      </c>
      <c r="H35" s="1197">
        <v>-3.4039999999999999</v>
      </c>
      <c r="I35" s="1197">
        <v>8.3000000000000004E-2</v>
      </c>
      <c r="J35" s="1197">
        <v>120.565</v>
      </c>
      <c r="K35" s="1214">
        <v>-4.7038800000000043</v>
      </c>
    </row>
    <row r="36" spans="3:11">
      <c r="C36" s="1195" t="s">
        <v>71</v>
      </c>
      <c r="D36" s="1196">
        <v>110.89</v>
      </c>
      <c r="E36" s="1197">
        <v>2.0209999999999999</v>
      </c>
      <c r="F36" s="1197">
        <v>3.7850000000000001</v>
      </c>
      <c r="G36" s="1197">
        <v>-13.236000000000001</v>
      </c>
      <c r="H36" s="1197">
        <v>2.5009999999999999</v>
      </c>
      <c r="I36" s="1197">
        <v>2.5270000000000001</v>
      </c>
      <c r="J36" s="1197">
        <v>108.488</v>
      </c>
      <c r="K36" s="1214">
        <v>-0.10914000000013038</v>
      </c>
    </row>
    <row r="37" spans="3:11">
      <c r="C37" s="1195" t="s">
        <v>72</v>
      </c>
      <c r="D37" s="1196">
        <v>-53.006</v>
      </c>
      <c r="E37" s="1197">
        <v>-14.778</v>
      </c>
      <c r="F37" s="1197">
        <v>-0.99199999999999999</v>
      </c>
      <c r="G37" s="1197">
        <v>-1.4279999999999999</v>
      </c>
      <c r="H37" s="1197">
        <v>-2.8969999999999998</v>
      </c>
      <c r="I37" s="1197">
        <v>-2.04</v>
      </c>
      <c r="J37" s="1197">
        <v>-75.141000000000005</v>
      </c>
      <c r="K37" s="1214">
        <v>-5.9286900000000022</v>
      </c>
    </row>
    <row r="38" spans="3:11">
      <c r="C38" s="1195" t="s">
        <v>73</v>
      </c>
      <c r="D38" s="1196">
        <v>-100.498</v>
      </c>
      <c r="E38" s="1197">
        <v>-15.568</v>
      </c>
      <c r="F38" s="1197">
        <v>20.64</v>
      </c>
      <c r="G38" s="1197">
        <v>-2.246</v>
      </c>
      <c r="H38" s="1197">
        <v>8.7149999999999999</v>
      </c>
      <c r="I38" s="1197">
        <v>6.7249999999999996</v>
      </c>
      <c r="J38" s="1197">
        <v>-82.231999999999999</v>
      </c>
      <c r="K38" s="1214">
        <v>17.238250000000001</v>
      </c>
    </row>
    <row r="39" spans="3:11">
      <c r="C39" s="1195" t="s">
        <v>446</v>
      </c>
      <c r="D39" s="1196">
        <v>-11.6</v>
      </c>
      <c r="E39" s="1197">
        <v>2.0030000000000001</v>
      </c>
      <c r="F39" s="1197">
        <v>-6.6980000000000004</v>
      </c>
      <c r="G39" s="1197">
        <v>-0.96799999999999997</v>
      </c>
      <c r="H39" s="1197">
        <v>3.5249999999999999</v>
      </c>
      <c r="I39" s="1197">
        <v>0.94899999999999995</v>
      </c>
      <c r="J39" s="1197">
        <v>-12.789</v>
      </c>
      <c r="K39" s="1214">
        <v>0.67118000000000755</v>
      </c>
    </row>
    <row r="40" spans="3:11">
      <c r="C40" s="1195" t="s">
        <v>447</v>
      </c>
      <c r="D40" s="1196">
        <v>-8.1509999999999998</v>
      </c>
      <c r="E40" s="1197">
        <v>-3.4279999999999999</v>
      </c>
      <c r="F40" s="1197">
        <v>-5.7759999999999998</v>
      </c>
      <c r="G40" s="1197">
        <v>6.7000000000000004E-2</v>
      </c>
      <c r="H40" s="1197">
        <v>2.6819999999999999</v>
      </c>
      <c r="I40" s="1197">
        <v>8.3000000000000004E-2</v>
      </c>
      <c r="J40" s="1197">
        <v>-14.523</v>
      </c>
      <c r="K40" s="1214">
        <v>-5.0349999999998542E-2</v>
      </c>
    </row>
    <row r="41" spans="3:11">
      <c r="C41" s="1195" t="s">
        <v>448</v>
      </c>
      <c r="D41" s="1196">
        <v>-13.946999999999999</v>
      </c>
      <c r="E41" s="1197">
        <v>7.8E-2</v>
      </c>
      <c r="F41" s="1197">
        <v>-0.40899999999999997</v>
      </c>
      <c r="G41" s="1197">
        <v>-1.3740000000000001</v>
      </c>
      <c r="H41" s="1197">
        <v>0.60699999999999998</v>
      </c>
      <c r="I41" s="1197">
        <v>0.71199999999999997</v>
      </c>
      <c r="J41" s="1197">
        <v>-14.333</v>
      </c>
      <c r="K41" s="1214">
        <v>0.10088999999999942</v>
      </c>
    </row>
    <row r="42" spans="3:11" ht="13.5" thickBot="1">
      <c r="C42" s="1199" t="s">
        <v>83</v>
      </c>
      <c r="D42" s="1200">
        <v>-12.641</v>
      </c>
      <c r="E42" s="1201">
        <v>4.6260000000000003</v>
      </c>
      <c r="F42" s="1201">
        <v>-2.7040000000000002</v>
      </c>
      <c r="G42" s="1201">
        <v>-1.123</v>
      </c>
      <c r="H42" s="1201">
        <v>0.128</v>
      </c>
      <c r="I42" s="1201">
        <v>-1.2290000000000001</v>
      </c>
      <c r="J42" s="1201">
        <v>-12.943</v>
      </c>
      <c r="K42" s="1215">
        <v>-2.5569499999999969</v>
      </c>
    </row>
    <row r="43" spans="3:11" ht="13.5" thickBot="1">
      <c r="C43" s="1203" t="s">
        <v>449</v>
      </c>
      <c r="D43" s="1204">
        <v>4914.5150000000003</v>
      </c>
      <c r="E43" s="1205">
        <v>243.55500000000001</v>
      </c>
      <c r="F43" s="1205">
        <v>-1136.0219999999999</v>
      </c>
      <c r="G43" s="1205">
        <v>940.33799999999997</v>
      </c>
      <c r="H43" s="1205">
        <v>-375.37299999999999</v>
      </c>
      <c r="I43" s="1205">
        <v>258.61599999999999</v>
      </c>
      <c r="J43" s="1205">
        <v>4845.6289999999999</v>
      </c>
      <c r="K43" s="1206">
        <v>75.449089999996119</v>
      </c>
    </row>
    <row r="45" spans="3:11">
      <c r="C45" s="1208"/>
      <c r="K45" s="1216"/>
    </row>
    <row r="46" spans="3:11">
      <c r="D46" s="1209"/>
      <c r="E46" s="1209"/>
      <c r="F46" s="1209"/>
      <c r="G46" s="1209"/>
      <c r="H46" s="1209"/>
      <c r="I46" s="1209"/>
      <c r="J46" s="1209"/>
      <c r="K46" s="1216"/>
    </row>
    <row r="47" spans="3:11">
      <c r="D47" s="1209"/>
      <c r="E47" s="1209"/>
      <c r="F47" s="1209"/>
      <c r="G47" s="1209"/>
      <c r="H47" s="1209"/>
      <c r="I47" s="1209"/>
      <c r="J47" s="1209"/>
      <c r="K47" s="1216"/>
    </row>
    <row r="48" spans="3:11">
      <c r="D48" s="1209"/>
      <c r="E48" s="1209"/>
      <c r="F48" s="1209"/>
      <c r="G48" s="1209"/>
      <c r="H48" s="1209"/>
      <c r="I48" s="1209"/>
      <c r="J48" s="1209"/>
      <c r="K48" s="1216"/>
    </row>
    <row r="49" spans="4:11" s="1182" customFormat="1">
      <c r="D49" s="1209"/>
      <c r="E49" s="1209"/>
      <c r="F49" s="1209"/>
      <c r="G49" s="1209"/>
      <c r="H49" s="1209"/>
      <c r="I49" s="1209"/>
      <c r="J49" s="1209"/>
      <c r="K49" s="1216"/>
    </row>
    <row r="50" spans="4:11" s="1182" customFormat="1">
      <c r="D50" s="1209"/>
      <c r="E50" s="1209"/>
      <c r="F50" s="1209"/>
      <c r="G50" s="1209"/>
      <c r="H50" s="1209"/>
      <c r="I50" s="1209"/>
      <c r="J50" s="1209"/>
      <c r="K50" s="1216"/>
    </row>
    <row r="51" spans="4:11" s="1182" customFormat="1">
      <c r="D51" s="1209"/>
      <c r="E51" s="1209"/>
      <c r="F51" s="1209"/>
      <c r="G51" s="1209"/>
      <c r="H51" s="1209"/>
      <c r="I51" s="1209"/>
      <c r="J51" s="1209"/>
      <c r="K51" s="1216"/>
    </row>
    <row r="52" spans="4:11" s="1182" customFormat="1">
      <c r="D52" s="1209"/>
      <c r="E52" s="1209"/>
      <c r="F52" s="1209"/>
      <c r="G52" s="1209"/>
      <c r="H52" s="1209"/>
      <c r="I52" s="1209"/>
      <c r="J52" s="1209"/>
      <c r="K52" s="1216"/>
    </row>
    <row r="53" spans="4:11" s="1182" customFormat="1">
      <c r="D53" s="1209"/>
      <c r="E53" s="1209"/>
      <c r="F53" s="1209"/>
      <c r="G53" s="1209"/>
      <c r="H53" s="1209"/>
      <c r="I53" s="1209"/>
      <c r="J53" s="1209"/>
      <c r="K53" s="1216"/>
    </row>
    <row r="54" spans="4:11" s="1182" customFormat="1">
      <c r="D54" s="1209"/>
      <c r="E54" s="1209"/>
      <c r="F54" s="1209"/>
      <c r="G54" s="1209"/>
      <c r="H54" s="1209"/>
      <c r="I54" s="1209"/>
      <c r="J54" s="1209"/>
      <c r="K54" s="1216"/>
    </row>
    <row r="55" spans="4:11" s="1182" customFormat="1">
      <c r="D55" s="1209"/>
      <c r="E55" s="1209"/>
      <c r="F55" s="1209"/>
      <c r="G55" s="1209"/>
      <c r="H55" s="1209"/>
      <c r="I55" s="1209"/>
      <c r="J55" s="1209"/>
      <c r="K55" s="1216"/>
    </row>
    <row r="56" spans="4:11" s="1182" customFormat="1">
      <c r="D56" s="1209"/>
      <c r="E56" s="1209"/>
      <c r="F56" s="1209"/>
      <c r="G56" s="1209"/>
      <c r="H56" s="1209"/>
      <c r="I56" s="1209"/>
      <c r="J56" s="1209"/>
      <c r="K56" s="1216"/>
    </row>
    <row r="57" spans="4:11" s="1182" customFormat="1">
      <c r="D57" s="1209"/>
      <c r="E57" s="1209"/>
      <c r="F57" s="1209"/>
      <c r="G57" s="1209"/>
      <c r="H57" s="1209"/>
      <c r="I57" s="1209"/>
      <c r="J57" s="1209"/>
      <c r="K57" s="1216"/>
    </row>
    <row r="58" spans="4:11" s="1182" customFormat="1">
      <c r="D58" s="1209"/>
      <c r="E58" s="1209"/>
      <c r="F58" s="1209"/>
      <c r="G58" s="1209"/>
      <c r="H58" s="1209"/>
      <c r="I58" s="1209"/>
      <c r="J58" s="1209"/>
      <c r="K58" s="1216"/>
    </row>
    <row r="59" spans="4:11" s="1182" customFormat="1">
      <c r="D59" s="1209"/>
      <c r="E59" s="1209"/>
      <c r="F59" s="1209"/>
      <c r="G59" s="1209"/>
      <c r="H59" s="1209"/>
      <c r="I59" s="1209"/>
      <c r="J59" s="1209"/>
      <c r="K59" s="1216"/>
    </row>
    <row r="60" spans="4:11" s="1182" customFormat="1">
      <c r="D60" s="1209"/>
      <c r="E60" s="1209"/>
      <c r="F60" s="1209"/>
      <c r="G60" s="1209"/>
      <c r="H60" s="1209"/>
      <c r="I60" s="1209"/>
      <c r="J60" s="1209"/>
      <c r="K60" s="1216"/>
    </row>
    <row r="61" spans="4:11" s="1182" customFormat="1">
      <c r="D61" s="1209"/>
      <c r="E61" s="1209"/>
      <c r="F61" s="1209"/>
      <c r="G61" s="1209"/>
      <c r="H61" s="1209"/>
      <c r="I61" s="1209"/>
      <c r="J61" s="1209"/>
      <c r="K61" s="1216"/>
    </row>
    <row r="62" spans="4:11" s="1182" customFormat="1">
      <c r="D62" s="1209"/>
      <c r="E62" s="1209"/>
      <c r="F62" s="1209"/>
      <c r="G62" s="1209"/>
      <c r="H62" s="1209"/>
      <c r="I62" s="1209"/>
      <c r="J62" s="1209"/>
      <c r="K62" s="1216"/>
    </row>
    <row r="63" spans="4:11" s="1182" customFormat="1">
      <c r="D63" s="1209"/>
      <c r="E63" s="1209"/>
      <c r="F63" s="1209"/>
      <c r="G63" s="1209"/>
      <c r="H63" s="1209"/>
      <c r="I63" s="1209"/>
      <c r="J63" s="1209"/>
      <c r="K63" s="1216"/>
    </row>
    <row r="64" spans="4:11" s="1182" customFormat="1">
      <c r="D64" s="1209"/>
      <c r="E64" s="1209"/>
      <c r="F64" s="1209"/>
      <c r="G64" s="1209"/>
      <c r="H64" s="1209"/>
      <c r="I64" s="1209"/>
      <c r="J64" s="1209"/>
      <c r="K64" s="1216"/>
    </row>
    <row r="65" spans="4:11" s="1182" customFormat="1">
      <c r="D65" s="1209"/>
      <c r="E65" s="1209"/>
      <c r="F65" s="1209"/>
      <c r="G65" s="1209"/>
      <c r="H65" s="1209"/>
      <c r="I65" s="1209"/>
      <c r="J65" s="1209"/>
      <c r="K65" s="1216"/>
    </row>
    <row r="66" spans="4:11" s="1182" customFormat="1">
      <c r="D66" s="1209"/>
      <c r="E66" s="1209"/>
      <c r="F66" s="1209"/>
      <c r="G66" s="1209"/>
      <c r="H66" s="1209"/>
      <c r="I66" s="1209"/>
      <c r="J66" s="1209"/>
      <c r="K66" s="1216"/>
    </row>
    <row r="67" spans="4:11" s="1182" customFormat="1">
      <c r="D67" s="1209"/>
      <c r="E67" s="1209"/>
      <c r="F67" s="1209"/>
      <c r="G67" s="1209"/>
      <c r="H67" s="1209"/>
      <c r="I67" s="1209"/>
      <c r="J67" s="1209"/>
      <c r="K67" s="1216"/>
    </row>
    <row r="68" spans="4:11" s="1182" customFormat="1">
      <c r="D68" s="1209"/>
      <c r="E68" s="1209"/>
      <c r="F68" s="1209"/>
      <c r="G68" s="1209"/>
      <c r="H68" s="1209"/>
      <c r="I68" s="1209"/>
      <c r="J68" s="1209"/>
      <c r="K68" s="1216"/>
    </row>
    <row r="69" spans="4:11" s="1182" customFormat="1">
      <c r="D69" s="1209"/>
      <c r="E69" s="1209"/>
      <c r="F69" s="1209"/>
      <c r="G69" s="1209"/>
      <c r="H69" s="1209"/>
      <c r="I69" s="1209"/>
      <c r="J69" s="1209"/>
      <c r="K69" s="1216"/>
    </row>
    <row r="70" spans="4:11" s="1182" customFormat="1">
      <c r="D70" s="1209"/>
      <c r="E70" s="1209"/>
      <c r="F70" s="1209"/>
      <c r="G70" s="1209"/>
      <c r="H70" s="1209"/>
      <c r="I70" s="1209"/>
      <c r="J70" s="1209"/>
      <c r="K70" s="1216"/>
    </row>
    <row r="71" spans="4:11" s="1182" customFormat="1">
      <c r="D71" s="1209"/>
      <c r="E71" s="1209"/>
      <c r="F71" s="1209"/>
      <c r="G71" s="1209"/>
      <c r="H71" s="1209"/>
      <c r="I71" s="1209"/>
      <c r="J71" s="1209"/>
      <c r="K71" s="1216"/>
    </row>
    <row r="72" spans="4:11" s="1182" customFormat="1">
      <c r="D72" s="1209"/>
      <c r="E72" s="1209"/>
      <c r="F72" s="1209"/>
      <c r="G72" s="1209"/>
      <c r="H72" s="1209"/>
      <c r="I72" s="1209"/>
      <c r="J72" s="1209"/>
      <c r="K72" s="1216"/>
    </row>
    <row r="73" spans="4:11" s="1182" customFormat="1">
      <c r="D73" s="1209"/>
      <c r="E73" s="1209"/>
      <c r="F73" s="1209"/>
      <c r="G73" s="1209"/>
      <c r="H73" s="1209"/>
      <c r="I73" s="1209"/>
      <c r="J73" s="1209"/>
      <c r="K73" s="1216"/>
    </row>
    <row r="74" spans="4:11" s="1182" customFormat="1">
      <c r="D74" s="1209"/>
      <c r="E74" s="1209"/>
      <c r="F74" s="1209"/>
      <c r="G74" s="1209"/>
      <c r="H74" s="1209"/>
      <c r="I74" s="1209"/>
      <c r="J74" s="1209"/>
      <c r="K74" s="1216"/>
    </row>
    <row r="75" spans="4:11" s="1182" customFormat="1">
      <c r="D75" s="1209"/>
      <c r="E75" s="1209"/>
      <c r="F75" s="1209"/>
      <c r="G75" s="1209"/>
      <c r="H75" s="1209"/>
      <c r="I75" s="1209"/>
      <c r="J75" s="1209"/>
      <c r="K75" s="1216"/>
    </row>
    <row r="76" spans="4:11" s="1182" customFormat="1">
      <c r="D76" s="1209"/>
      <c r="E76" s="1209"/>
      <c r="F76" s="1209"/>
      <c r="G76" s="1209"/>
      <c r="H76" s="1209"/>
      <c r="I76" s="1209"/>
      <c r="J76" s="1209"/>
      <c r="K76" s="1216"/>
    </row>
    <row r="77" spans="4:11" s="1182" customFormat="1">
      <c r="D77" s="1209"/>
      <c r="E77" s="1209"/>
      <c r="F77" s="1209"/>
      <c r="G77" s="1209"/>
      <c r="H77" s="1209"/>
      <c r="I77" s="1209"/>
      <c r="J77" s="1209"/>
      <c r="K77" s="1216"/>
    </row>
    <row r="78" spans="4:11" s="1182" customFormat="1">
      <c r="D78" s="1209"/>
      <c r="E78" s="1209"/>
      <c r="F78" s="1209"/>
      <c r="G78" s="1209"/>
      <c r="H78" s="1209"/>
      <c r="I78" s="1209"/>
      <c r="J78" s="1209"/>
      <c r="K78" s="1216"/>
    </row>
    <row r="79" spans="4:11" s="1182" customFormat="1">
      <c r="D79" s="1209"/>
      <c r="E79" s="1209"/>
      <c r="F79" s="1209"/>
      <c r="G79" s="1209"/>
      <c r="H79" s="1209"/>
      <c r="I79" s="1209"/>
      <c r="J79" s="1209"/>
      <c r="K79" s="1216"/>
    </row>
    <row r="80" spans="4:11" s="1182" customFormat="1">
      <c r="D80" s="1209"/>
      <c r="E80" s="1209"/>
      <c r="F80" s="1209"/>
      <c r="G80" s="1209"/>
      <c r="H80" s="1209"/>
      <c r="I80" s="1209"/>
      <c r="J80" s="1209"/>
      <c r="K80" s="1216"/>
    </row>
    <row r="81" spans="4:11" s="1182" customFormat="1">
      <c r="D81" s="1209"/>
      <c r="E81" s="1209"/>
      <c r="F81" s="1209"/>
      <c r="G81" s="1209"/>
      <c r="H81" s="1209"/>
      <c r="I81" s="1209"/>
      <c r="J81" s="1209"/>
      <c r="K81" s="1216"/>
    </row>
    <row r="82" spans="4:11" s="1182" customFormat="1">
      <c r="D82" s="1209"/>
      <c r="E82" s="1209"/>
      <c r="F82" s="1209"/>
      <c r="G82" s="1209"/>
      <c r="H82" s="1209"/>
      <c r="I82" s="1209"/>
      <c r="J82" s="1209"/>
    </row>
  </sheetData>
  <mergeCells count="2">
    <mergeCell ref="C3:K3"/>
    <mergeCell ref="J5:K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3"/>
  <sheetViews>
    <sheetView workbookViewId="0"/>
  </sheetViews>
  <sheetFormatPr defaultRowHeight="12.75"/>
  <cols>
    <col min="1" max="1" width="9.140625" style="1217"/>
    <col min="2" max="2" width="18.28515625" style="1217" customWidth="1"/>
    <col min="3" max="3" width="17.7109375" style="1217" bestFit="1" customWidth="1"/>
    <col min="4" max="4" width="15.5703125" style="1217" bestFit="1" customWidth="1"/>
    <col min="5" max="5" width="24.28515625" style="1217" customWidth="1"/>
    <col min="6" max="6" width="18.42578125" style="1217" bestFit="1" customWidth="1"/>
    <col min="7" max="7" width="24.7109375" style="1217" bestFit="1" customWidth="1"/>
    <col min="8" max="8" width="22.5703125" style="1217" customWidth="1"/>
    <col min="9" max="9" width="20.28515625" style="1217" customWidth="1"/>
    <col min="10" max="10" width="9.140625" style="1217"/>
    <col min="11" max="11" width="11.140625" style="1217" bestFit="1" customWidth="1"/>
    <col min="12" max="16384" width="9.140625" style="1217"/>
  </cols>
  <sheetData>
    <row r="1" spans="2:13">
      <c r="I1" s="1218" t="s">
        <v>471</v>
      </c>
    </row>
    <row r="3" spans="2:13" s="1219" customFormat="1" ht="14.25" customHeight="1">
      <c r="B3" s="2389" t="s">
        <v>472</v>
      </c>
      <c r="C3" s="2389"/>
      <c r="D3" s="2389"/>
      <c r="E3" s="2389"/>
      <c r="F3" s="2389"/>
      <c r="G3" s="2389"/>
      <c r="H3" s="2389"/>
      <c r="I3" s="2389"/>
    </row>
    <row r="4" spans="2:13" s="1219" customFormat="1" ht="14.25">
      <c r="B4" s="1220"/>
      <c r="C4" s="1220"/>
      <c r="D4" s="1220"/>
      <c r="E4" s="1220"/>
      <c r="F4" s="1220"/>
      <c r="G4" s="1220"/>
      <c r="H4" s="1220"/>
      <c r="I4" s="1220"/>
    </row>
    <row r="5" spans="2:13" ht="13.5" thickBot="1">
      <c r="H5" s="2390" t="s">
        <v>38</v>
      </c>
      <c r="I5" s="2390"/>
    </row>
    <row r="6" spans="2:13" ht="26.25" thickBot="1">
      <c r="B6" s="1221"/>
      <c r="C6" s="1222" t="s">
        <v>473</v>
      </c>
      <c r="D6" s="1222" t="s">
        <v>474</v>
      </c>
      <c r="E6" s="1222" t="s">
        <v>475</v>
      </c>
      <c r="F6" s="1222" t="s">
        <v>476</v>
      </c>
      <c r="G6" s="1222" t="s">
        <v>477</v>
      </c>
      <c r="H6" s="1222" t="s">
        <v>461</v>
      </c>
      <c r="I6" s="1212" t="s">
        <v>478</v>
      </c>
    </row>
    <row r="7" spans="2:13">
      <c r="B7" s="1223" t="s">
        <v>479</v>
      </c>
      <c r="C7" s="1224">
        <v>260195.114</v>
      </c>
      <c r="D7" s="1224">
        <v>1340.3920000000001</v>
      </c>
      <c r="E7" s="1224">
        <v>0</v>
      </c>
      <c r="F7" s="1224">
        <v>58983.216</v>
      </c>
      <c r="G7" s="1224">
        <v>52987.938999999998</v>
      </c>
      <c r="H7" s="1224">
        <v>373506.66100000002</v>
      </c>
      <c r="I7" s="1225">
        <v>1952.5208799999991</v>
      </c>
      <c r="K7" s="1226"/>
      <c r="L7" s="1226"/>
      <c r="M7" s="1226"/>
    </row>
    <row r="8" spans="2:13">
      <c r="B8" s="1227" t="s">
        <v>465</v>
      </c>
      <c r="C8" s="1228">
        <v>25148.453000000001</v>
      </c>
      <c r="D8" s="1228">
        <v>203.28299999999999</v>
      </c>
      <c r="E8" s="1228">
        <v>0</v>
      </c>
      <c r="F8" s="1228">
        <v>78.959000000000003</v>
      </c>
      <c r="G8" s="1228">
        <v>977.11199999999997</v>
      </c>
      <c r="H8" s="1228">
        <v>26407.807000000001</v>
      </c>
      <c r="I8" s="1229">
        <v>2483.4352499999995</v>
      </c>
      <c r="K8" s="1226"/>
      <c r="L8" s="1226"/>
      <c r="M8" s="1226"/>
    </row>
    <row r="9" spans="2:13">
      <c r="B9" s="1230" t="s">
        <v>466</v>
      </c>
      <c r="C9" s="1228">
        <v>7388.9549999999999</v>
      </c>
      <c r="D9" s="1228">
        <v>101.842</v>
      </c>
      <c r="E9" s="1228">
        <v>34.055999999999997</v>
      </c>
      <c r="F9" s="1228">
        <v>63.012</v>
      </c>
      <c r="G9" s="1228">
        <v>322.65699999999998</v>
      </c>
      <c r="H9" s="1228">
        <v>7910.5219999999999</v>
      </c>
      <c r="I9" s="1229">
        <v>2371.5288899999996</v>
      </c>
      <c r="K9" s="1226"/>
      <c r="L9" s="1226"/>
      <c r="M9" s="1226"/>
    </row>
    <row r="10" spans="2:13">
      <c r="B10" s="1230" t="s">
        <v>467</v>
      </c>
      <c r="C10" s="1228">
        <v>0</v>
      </c>
      <c r="D10" s="1228">
        <v>0</v>
      </c>
      <c r="E10" s="1228">
        <v>3483.1909999999998</v>
      </c>
      <c r="F10" s="1228">
        <v>15.851000000000001</v>
      </c>
      <c r="G10" s="1228">
        <v>7.3090000000000002</v>
      </c>
      <c r="H10" s="1228">
        <v>3506.3510000000001</v>
      </c>
      <c r="I10" s="1229">
        <v>1104.6362799999995</v>
      </c>
      <c r="K10" s="1226"/>
      <c r="L10" s="1226"/>
      <c r="M10" s="1226"/>
    </row>
    <row r="11" spans="2:13">
      <c r="B11" s="1230" t="s">
        <v>468</v>
      </c>
      <c r="C11" s="1228">
        <v>0</v>
      </c>
      <c r="D11" s="1228">
        <v>0</v>
      </c>
      <c r="E11" s="1228">
        <v>3772.1559999999999</v>
      </c>
      <c r="F11" s="1228">
        <v>59.834000000000003</v>
      </c>
      <c r="G11" s="1228">
        <v>39.045000000000002</v>
      </c>
      <c r="H11" s="1228">
        <v>3871.0349999999999</v>
      </c>
      <c r="I11" s="1229">
        <v>2074.3443399999992</v>
      </c>
      <c r="K11" s="1226"/>
      <c r="L11" s="1226"/>
      <c r="M11" s="1226"/>
    </row>
    <row r="12" spans="2:13" ht="13.5" thickBot="1">
      <c r="B12" s="1223" t="s">
        <v>469</v>
      </c>
      <c r="C12" s="1224">
        <v>0</v>
      </c>
      <c r="D12" s="1224">
        <v>0</v>
      </c>
      <c r="E12" s="1224">
        <v>23823.8</v>
      </c>
      <c r="F12" s="1224">
        <v>1264.8309999999999</v>
      </c>
      <c r="G12" s="1224">
        <v>142.17599999999999</v>
      </c>
      <c r="H12" s="1224">
        <v>25230.807000000001</v>
      </c>
      <c r="I12" s="1225">
        <v>24155.076189999992</v>
      </c>
      <c r="K12" s="1226"/>
      <c r="L12" s="1226"/>
      <c r="M12" s="1226"/>
    </row>
    <row r="13" spans="2:13" ht="13.5" thickBot="1">
      <c r="B13" s="1231"/>
      <c r="C13" s="1232">
        <v>292732.522</v>
      </c>
      <c r="D13" s="1232">
        <v>1645.5170000000001</v>
      </c>
      <c r="E13" s="1232">
        <v>31113.203000000001</v>
      </c>
      <c r="F13" s="1232">
        <v>60465.703000000001</v>
      </c>
      <c r="G13" s="1232">
        <v>54476.237999999998</v>
      </c>
      <c r="H13" s="1232">
        <v>440433.18300000002</v>
      </c>
      <c r="I13" s="1233">
        <v>34141.541829999987</v>
      </c>
      <c r="K13" s="1226"/>
      <c r="L13" s="1226"/>
      <c r="M13" s="1226"/>
    </row>
    <row r="17" spans="2:9" s="1219" customFormat="1" ht="14.25" customHeight="1">
      <c r="B17" s="2389" t="s">
        <v>480</v>
      </c>
      <c r="C17" s="2389"/>
      <c r="D17" s="2389"/>
      <c r="E17" s="2389"/>
      <c r="F17" s="2389"/>
      <c r="G17" s="2389"/>
      <c r="H17" s="2389"/>
      <c r="I17" s="2389"/>
    </row>
    <row r="18" spans="2:9" s="1219" customFormat="1" ht="14.25">
      <c r="B18" s="1220"/>
      <c r="C18" s="1220"/>
      <c r="D18" s="1220"/>
      <c r="E18" s="1220"/>
      <c r="F18" s="1220"/>
      <c r="G18" s="1220"/>
      <c r="H18" s="1220"/>
      <c r="I18" s="1220"/>
    </row>
    <row r="19" spans="2:9" ht="13.5" thickBot="1">
      <c r="H19" s="2390" t="s">
        <v>38</v>
      </c>
      <c r="I19" s="2390"/>
    </row>
    <row r="20" spans="2:9" ht="26.25" thickBot="1">
      <c r="B20" s="1221"/>
      <c r="C20" s="1222" t="s">
        <v>473</v>
      </c>
      <c r="D20" s="1222" t="s">
        <v>474</v>
      </c>
      <c r="E20" s="1222" t="s">
        <v>475</v>
      </c>
      <c r="F20" s="1222" t="s">
        <v>476</v>
      </c>
      <c r="G20" s="1222" t="s">
        <v>477</v>
      </c>
      <c r="H20" s="1222" t="s">
        <v>461</v>
      </c>
      <c r="I20" s="1212" t="s">
        <v>478</v>
      </c>
    </row>
    <row r="21" spans="2:9">
      <c r="B21" s="1223" t="s">
        <v>479</v>
      </c>
      <c r="C21" s="1234">
        <v>255452.77900000001</v>
      </c>
      <c r="D21" s="1234">
        <v>1297.048</v>
      </c>
      <c r="E21" s="1234">
        <v>0</v>
      </c>
      <c r="F21" s="1234">
        <v>61882.447</v>
      </c>
      <c r="G21" s="1234">
        <v>49959.872000000003</v>
      </c>
      <c r="H21" s="1234">
        <v>368592.14600000001</v>
      </c>
      <c r="I21" s="1235">
        <v>1929.6112999999998</v>
      </c>
    </row>
    <row r="22" spans="2:9">
      <c r="B22" s="1227" t="s">
        <v>465</v>
      </c>
      <c r="C22" s="1236">
        <v>24990.491999999998</v>
      </c>
      <c r="D22" s="1236">
        <v>197.49</v>
      </c>
      <c r="E22" s="1236">
        <v>0</v>
      </c>
      <c r="F22" s="1236">
        <v>123.852</v>
      </c>
      <c r="G22" s="1236">
        <v>852.41800000000001</v>
      </c>
      <c r="H22" s="1236">
        <v>26164.252</v>
      </c>
      <c r="I22" s="1237">
        <v>2487.8078100000007</v>
      </c>
    </row>
    <row r="23" spans="2:9">
      <c r="B23" s="1230" t="s">
        <v>466</v>
      </c>
      <c r="C23" s="1236">
        <v>8539.1029999999992</v>
      </c>
      <c r="D23" s="1236">
        <v>117.041</v>
      </c>
      <c r="E23" s="1236">
        <v>1.147</v>
      </c>
      <c r="F23" s="1236">
        <v>50.478999999999999</v>
      </c>
      <c r="G23" s="1236">
        <v>338.774</v>
      </c>
      <c r="H23" s="1236">
        <v>9046.5439999999999</v>
      </c>
      <c r="I23" s="1237">
        <v>2674.5073699999998</v>
      </c>
    </row>
    <row r="24" spans="2:9">
      <c r="B24" s="1230" t="s">
        <v>467</v>
      </c>
      <c r="C24" s="1236">
        <v>0</v>
      </c>
      <c r="D24" s="1236">
        <v>0</v>
      </c>
      <c r="E24" s="1236">
        <v>2516.011</v>
      </c>
      <c r="F24" s="1236">
        <v>20.349</v>
      </c>
      <c r="G24" s="1236">
        <v>29.652999999999999</v>
      </c>
      <c r="H24" s="1236">
        <v>2566.0129999999999</v>
      </c>
      <c r="I24" s="1237">
        <v>820.68717000000015</v>
      </c>
    </row>
    <row r="25" spans="2:9">
      <c r="B25" s="1230" t="s">
        <v>468</v>
      </c>
      <c r="C25" s="1236">
        <v>0</v>
      </c>
      <c r="D25" s="1236">
        <v>0</v>
      </c>
      <c r="E25" s="1236">
        <v>4112.3059999999996</v>
      </c>
      <c r="F25" s="1236">
        <v>48.69</v>
      </c>
      <c r="G25" s="1236">
        <v>85.412000000000006</v>
      </c>
      <c r="H25" s="1236">
        <v>4246.4080000000004</v>
      </c>
      <c r="I25" s="1237">
        <v>2279.3120700000004</v>
      </c>
    </row>
    <row r="26" spans="2:9" ht="13.5" thickBot="1">
      <c r="B26" s="1223" t="s">
        <v>469</v>
      </c>
      <c r="C26" s="1234">
        <v>1E-3</v>
      </c>
      <c r="D26" s="1234">
        <v>0</v>
      </c>
      <c r="E26" s="1234">
        <v>23563.557000000001</v>
      </c>
      <c r="F26" s="1234">
        <v>1263.75</v>
      </c>
      <c r="G26" s="1234">
        <v>144.88300000000001</v>
      </c>
      <c r="H26" s="1234">
        <v>24972.190999999999</v>
      </c>
      <c r="I26" s="1235">
        <v>23874.167019999997</v>
      </c>
    </row>
    <row r="27" spans="2:9" ht="13.5" thickBot="1">
      <c r="B27" s="1238"/>
      <c r="C27" s="1239">
        <v>288982.375</v>
      </c>
      <c r="D27" s="1239">
        <v>1611.579</v>
      </c>
      <c r="E27" s="1239">
        <v>30193.021000000001</v>
      </c>
      <c r="F27" s="1239">
        <v>63389.567000000003</v>
      </c>
      <c r="G27" s="1239">
        <v>51411.012000000002</v>
      </c>
      <c r="H27" s="1239">
        <v>435587.554</v>
      </c>
      <c r="I27" s="1240">
        <v>34066.092739999993</v>
      </c>
    </row>
    <row r="31" spans="2:9">
      <c r="H31" s="1226"/>
      <c r="I31" s="1226"/>
    </row>
    <row r="32" spans="2:9">
      <c r="H32" s="1226"/>
    </row>
    <row r="33" spans="8:8">
      <c r="H33" s="1241"/>
    </row>
  </sheetData>
  <mergeCells count="4">
    <mergeCell ref="B3:I3"/>
    <mergeCell ref="H5:I5"/>
    <mergeCell ref="B17:I17"/>
    <mergeCell ref="H19:I1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BD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0.28515625" style="2" customWidth="1"/>
    <col min="13" max="13" width="11.85546875" style="2" customWidth="1"/>
    <col min="14" max="56" width="8" style="2"/>
    <col min="57" max="16384" width="8" style="1"/>
  </cols>
  <sheetData>
    <row r="2" spans="2:13">
      <c r="M2" s="1050" t="s">
        <v>124</v>
      </c>
    </row>
    <row r="3" spans="2:13" ht="12.75" customHeight="1">
      <c r="C3" s="2030" t="s">
        <v>123</v>
      </c>
      <c r="D3" s="2030"/>
      <c r="E3" s="2030"/>
      <c r="F3" s="2030"/>
      <c r="G3" s="2030"/>
      <c r="H3" s="2030"/>
      <c r="I3" s="2030"/>
      <c r="J3" s="2030"/>
      <c r="K3" s="2030"/>
      <c r="L3" s="2030"/>
      <c r="M3" s="2030"/>
    </row>
    <row r="4" spans="2:13">
      <c r="L4" s="143"/>
      <c r="M4" s="143"/>
    </row>
    <row r="5" spans="2:13" ht="13.5" thickBot="1">
      <c r="D5" s="70"/>
      <c r="E5" s="70"/>
      <c r="F5" s="70"/>
      <c r="G5" s="70"/>
      <c r="H5" s="70"/>
      <c r="I5" s="70"/>
      <c r="J5" s="4"/>
      <c r="K5" s="4"/>
      <c r="L5" s="2097" t="s">
        <v>38</v>
      </c>
      <c r="M5" s="2097"/>
    </row>
    <row r="6" spans="2:13" s="2" customFormat="1" ht="14.45" customHeight="1" thickBot="1">
      <c r="B6" s="2032" t="s">
        <v>125</v>
      </c>
      <c r="C6" s="2033"/>
      <c r="D6" s="2033"/>
      <c r="E6" s="2034"/>
      <c r="F6" s="2038" t="s">
        <v>372</v>
      </c>
      <c r="G6" s="2039"/>
      <c r="H6" s="2039"/>
      <c r="I6" s="2039"/>
      <c r="J6" s="2039" t="s">
        <v>382</v>
      </c>
      <c r="K6" s="2039"/>
      <c r="L6" s="2039"/>
      <c r="M6" s="2040"/>
    </row>
    <row r="7" spans="2:13" s="2" customFormat="1" ht="30" customHeight="1" thickBot="1">
      <c r="B7" s="2035"/>
      <c r="C7" s="2036"/>
      <c r="D7" s="2036"/>
      <c r="E7" s="2037"/>
      <c r="F7" s="5" t="s">
        <v>33</v>
      </c>
      <c r="G7" s="5" t="s">
        <v>34</v>
      </c>
      <c r="H7" s="144" t="s">
        <v>35</v>
      </c>
      <c r="I7" s="144" t="s">
        <v>22</v>
      </c>
      <c r="J7" s="5" t="s">
        <v>33</v>
      </c>
      <c r="K7" s="5" t="s">
        <v>34</v>
      </c>
      <c r="L7" s="144" t="s">
        <v>35</v>
      </c>
      <c r="M7" s="144" t="s">
        <v>22</v>
      </c>
    </row>
    <row r="8" spans="2:13" s="2" customFormat="1" ht="28.35" customHeight="1" thickBot="1">
      <c r="B8" s="2085" t="s">
        <v>209</v>
      </c>
      <c r="C8" s="2098"/>
      <c r="D8" s="2098"/>
      <c r="E8" s="2099"/>
      <c r="F8" s="145">
        <v>0</v>
      </c>
      <c r="G8" s="145">
        <v>8.1150000000000002</v>
      </c>
      <c r="H8" s="33">
        <v>0</v>
      </c>
      <c r="I8" s="146">
        <v>8.1150000000000002</v>
      </c>
      <c r="J8" s="145">
        <v>0</v>
      </c>
      <c r="K8" s="145">
        <v>1.6879999999999999</v>
      </c>
      <c r="L8" s="33">
        <v>0</v>
      </c>
      <c r="M8" s="146">
        <v>1.6879999999999999</v>
      </c>
    </row>
    <row r="9" spans="2:13" s="2" customFormat="1" ht="12.75" customHeight="1">
      <c r="B9" s="147"/>
      <c r="C9" s="2100" t="s">
        <v>210</v>
      </c>
      <c r="D9" s="2100"/>
      <c r="E9" s="2101"/>
      <c r="F9" s="1051">
        <v>0</v>
      </c>
      <c r="G9" s="930">
        <v>0.17100000000000001</v>
      </c>
      <c r="H9" s="931">
        <v>0</v>
      </c>
      <c r="I9" s="939">
        <v>0.17100000000000001</v>
      </c>
      <c r="J9" s="150">
        <v>0</v>
      </c>
      <c r="K9" s="150">
        <v>0</v>
      </c>
      <c r="L9" s="151">
        <v>0</v>
      </c>
      <c r="M9" s="152">
        <v>0</v>
      </c>
    </row>
    <row r="10" spans="2:13" s="2" customFormat="1" ht="14.45" customHeight="1" thickBot="1">
      <c r="B10" s="259"/>
      <c r="C10" s="2102" t="s">
        <v>126</v>
      </c>
      <c r="D10" s="2102"/>
      <c r="E10" s="2103"/>
      <c r="F10" s="153">
        <v>0</v>
      </c>
      <c r="G10" s="153">
        <v>7.944</v>
      </c>
      <c r="H10" s="154">
        <v>0</v>
      </c>
      <c r="I10" s="940">
        <v>7.944</v>
      </c>
      <c r="J10" s="153">
        <v>0</v>
      </c>
      <c r="K10" s="153">
        <v>1.6879999999999999</v>
      </c>
      <c r="L10" s="154">
        <v>0</v>
      </c>
      <c r="M10" s="155">
        <v>1.6879999999999999</v>
      </c>
    </row>
    <row r="11" spans="2:13" s="2" customFormat="1" ht="12.75" customHeight="1" thickBot="1">
      <c r="B11" s="2050" t="s">
        <v>127</v>
      </c>
      <c r="C11" s="2051"/>
      <c r="D11" s="2051"/>
      <c r="E11" s="2052"/>
      <c r="F11" s="156">
        <v>3.3000000000000002E-2</v>
      </c>
      <c r="G11" s="156">
        <v>0</v>
      </c>
      <c r="H11" s="157">
        <v>0</v>
      </c>
      <c r="I11" s="941">
        <v>3.3000000000000002E-2</v>
      </c>
      <c r="J11" s="145">
        <v>8.7999999999999995E-2</v>
      </c>
      <c r="K11" s="145">
        <v>0</v>
      </c>
      <c r="L11" s="33">
        <v>0</v>
      </c>
      <c r="M11" s="146">
        <v>8.7999999999999995E-2</v>
      </c>
    </row>
    <row r="12" spans="2:13" ht="12.75" customHeight="1" thickBot="1">
      <c r="B12" s="2071" t="s">
        <v>128</v>
      </c>
      <c r="C12" s="2072"/>
      <c r="D12" s="2072"/>
      <c r="E12" s="2073"/>
      <c r="F12" s="145">
        <v>5094.5829999999996</v>
      </c>
      <c r="G12" s="145">
        <v>9045.3130000000001</v>
      </c>
      <c r="H12" s="33">
        <v>1426.42</v>
      </c>
      <c r="I12" s="942">
        <v>15566.316000000001</v>
      </c>
      <c r="J12" s="145">
        <v>6443.3819999999996</v>
      </c>
      <c r="K12" s="145">
        <v>7938.6750000000002</v>
      </c>
      <c r="L12" s="33">
        <v>1606.7750000000001</v>
      </c>
      <c r="M12" s="146">
        <v>15988.832</v>
      </c>
    </row>
    <row r="13" spans="2:13" ht="15" customHeight="1">
      <c r="B13" s="158"/>
      <c r="C13" s="2086" t="s">
        <v>129</v>
      </c>
      <c r="D13" s="2086"/>
      <c r="E13" s="2087"/>
      <c r="F13" s="159">
        <v>476.86099999999999</v>
      </c>
      <c r="G13" s="159">
        <v>493.47199999999998</v>
      </c>
      <c r="H13" s="160">
        <v>21.945</v>
      </c>
      <c r="I13" s="940">
        <v>992.27800000000002</v>
      </c>
      <c r="J13" s="159">
        <v>1259.3689999999999</v>
      </c>
      <c r="K13" s="159">
        <v>481.79300000000001</v>
      </c>
      <c r="L13" s="160">
        <v>22.728999999999999</v>
      </c>
      <c r="M13" s="155">
        <v>1763.8910000000001</v>
      </c>
    </row>
    <row r="14" spans="2:13" ht="12.75" customHeight="1">
      <c r="B14" s="161"/>
      <c r="C14" s="2081" t="s">
        <v>130</v>
      </c>
      <c r="D14" s="2081"/>
      <c r="E14" s="2082"/>
      <c r="F14" s="162">
        <v>291.98</v>
      </c>
      <c r="G14" s="162">
        <v>73.795000000000002</v>
      </c>
      <c r="H14" s="76">
        <v>41.085999999999999</v>
      </c>
      <c r="I14" s="943">
        <v>406.86099999999999</v>
      </c>
      <c r="J14" s="162">
        <v>281.90199999999999</v>
      </c>
      <c r="K14" s="162">
        <v>77.677999999999997</v>
      </c>
      <c r="L14" s="76">
        <v>20.957999999999998</v>
      </c>
      <c r="M14" s="163">
        <v>380.53800000000001</v>
      </c>
    </row>
    <row r="15" spans="2:13" ht="12.75" customHeight="1">
      <c r="B15" s="161"/>
      <c r="C15" s="2081" t="s">
        <v>131</v>
      </c>
      <c r="D15" s="2081"/>
      <c r="E15" s="2082"/>
      <c r="F15" s="159">
        <v>2029.2139999999999</v>
      </c>
      <c r="G15" s="159">
        <v>2303.8290000000002</v>
      </c>
      <c r="H15" s="160">
        <v>379.125</v>
      </c>
      <c r="I15" s="940">
        <v>4712.1679999999997</v>
      </c>
      <c r="J15" s="159">
        <v>2225.4569999999999</v>
      </c>
      <c r="K15" s="159">
        <v>2421.5340000000001</v>
      </c>
      <c r="L15" s="160">
        <v>390.33699999999999</v>
      </c>
      <c r="M15" s="155">
        <v>5037.3280000000004</v>
      </c>
    </row>
    <row r="16" spans="2:13" ht="12.75" customHeight="1">
      <c r="B16" s="161"/>
      <c r="C16" s="2081" t="s">
        <v>132</v>
      </c>
      <c r="D16" s="2081"/>
      <c r="E16" s="2082"/>
      <c r="F16" s="162">
        <v>966.53399999999999</v>
      </c>
      <c r="G16" s="162">
        <v>1290.693</v>
      </c>
      <c r="H16" s="76">
        <v>350.03199999999998</v>
      </c>
      <c r="I16" s="943">
        <v>2607.259</v>
      </c>
      <c r="J16" s="162">
        <v>689.16600000000005</v>
      </c>
      <c r="K16" s="162">
        <v>1227.3030000000001</v>
      </c>
      <c r="L16" s="76">
        <v>350.12400000000002</v>
      </c>
      <c r="M16" s="163">
        <v>2266.5929999999998</v>
      </c>
    </row>
    <row r="17" spans="2:56" ht="12.75" customHeight="1">
      <c r="B17" s="161"/>
      <c r="C17" s="2081" t="s">
        <v>133</v>
      </c>
      <c r="D17" s="2081"/>
      <c r="E17" s="2082"/>
      <c r="F17" s="164">
        <v>860.18100000000004</v>
      </c>
      <c r="G17" s="164">
        <v>1105.759</v>
      </c>
      <c r="H17" s="165">
        <v>597.048</v>
      </c>
      <c r="I17" s="944">
        <v>2562.9879999999998</v>
      </c>
      <c r="J17" s="164">
        <v>1511.5450000000001</v>
      </c>
      <c r="K17" s="164">
        <v>1177.886</v>
      </c>
      <c r="L17" s="165">
        <v>784.78200000000004</v>
      </c>
      <c r="M17" s="166">
        <v>3474.2130000000002</v>
      </c>
    </row>
    <row r="18" spans="2:56" s="68" customFormat="1" ht="13.9" customHeight="1">
      <c r="B18" s="167"/>
      <c r="C18" s="2081" t="s">
        <v>134</v>
      </c>
      <c r="D18" s="2081"/>
      <c r="E18" s="2082"/>
      <c r="F18" s="164">
        <v>177.749</v>
      </c>
      <c r="G18" s="164">
        <v>3737.701</v>
      </c>
      <c r="H18" s="165">
        <v>1.157</v>
      </c>
      <c r="I18" s="944">
        <v>3916.607</v>
      </c>
      <c r="J18" s="164">
        <v>190.37100000000001</v>
      </c>
      <c r="K18" s="164">
        <v>2506.8760000000002</v>
      </c>
      <c r="L18" s="165">
        <v>1.704</v>
      </c>
      <c r="M18" s="166">
        <v>2698.951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2:56" ht="12.75" customHeight="1" thickBot="1">
      <c r="B19" s="168"/>
      <c r="C19" s="2093" t="s">
        <v>135</v>
      </c>
      <c r="D19" s="2093"/>
      <c r="E19" s="2094"/>
      <c r="F19" s="169">
        <v>292.06400000000002</v>
      </c>
      <c r="G19" s="170">
        <v>40.064</v>
      </c>
      <c r="H19" s="171">
        <v>36.027000000000001</v>
      </c>
      <c r="I19" s="945">
        <v>368.15499999999997</v>
      </c>
      <c r="J19" s="170">
        <v>285.572</v>
      </c>
      <c r="K19" s="170">
        <v>45.604999999999997</v>
      </c>
      <c r="L19" s="171">
        <v>36.140999999999998</v>
      </c>
      <c r="M19" s="172">
        <v>367.31799999999998</v>
      </c>
    </row>
    <row r="20" spans="2:56" ht="12.75" customHeight="1" thickBot="1">
      <c r="B20" s="2050" t="s">
        <v>136</v>
      </c>
      <c r="C20" s="2051"/>
      <c r="D20" s="2051"/>
      <c r="E20" s="2052"/>
      <c r="F20" s="173">
        <v>82318.585000000006</v>
      </c>
      <c r="G20" s="174">
        <v>24339.596000000001</v>
      </c>
      <c r="H20" s="33">
        <v>4036.873</v>
      </c>
      <c r="I20" s="942">
        <v>110695.054</v>
      </c>
      <c r="J20" s="175">
        <v>81052.296000000002</v>
      </c>
      <c r="K20" s="176">
        <v>27643.109</v>
      </c>
      <c r="L20" s="177">
        <v>4052.527</v>
      </c>
      <c r="M20" s="178">
        <v>112747.932</v>
      </c>
    </row>
    <row r="21" spans="2:56" ht="12.75" customHeight="1">
      <c r="B21" s="179"/>
      <c r="C21" s="2095" t="s">
        <v>137</v>
      </c>
      <c r="D21" s="2095"/>
      <c r="E21" s="2096"/>
      <c r="F21" s="180">
        <v>26778.106</v>
      </c>
      <c r="G21" s="181">
        <v>7972.7669999999998</v>
      </c>
      <c r="H21" s="151">
        <v>1361.163</v>
      </c>
      <c r="I21" s="946">
        <v>36112.036</v>
      </c>
      <c r="J21" s="182">
        <v>25938.621999999999</v>
      </c>
      <c r="K21" s="183">
        <v>9219.3649999999998</v>
      </c>
      <c r="L21" s="184">
        <v>1388.1489999999999</v>
      </c>
      <c r="M21" s="185">
        <v>36546.135999999999</v>
      </c>
    </row>
    <row r="22" spans="2:56" ht="12.75" customHeight="1">
      <c r="B22" s="161"/>
      <c r="C22" s="2088" t="s">
        <v>138</v>
      </c>
      <c r="D22" s="2088"/>
      <c r="E22" s="2089"/>
      <c r="F22" s="186">
        <v>344.75200000000001</v>
      </c>
      <c r="G22" s="75">
        <v>36.289000000000001</v>
      </c>
      <c r="H22" s="76">
        <v>23.190999999999999</v>
      </c>
      <c r="I22" s="943">
        <v>404.23200000000003</v>
      </c>
      <c r="J22" s="187">
        <v>274.041</v>
      </c>
      <c r="K22" s="188">
        <v>25.44</v>
      </c>
      <c r="L22" s="189">
        <v>14.488</v>
      </c>
      <c r="M22" s="190">
        <v>313.96899999999999</v>
      </c>
    </row>
    <row r="23" spans="2:56" ht="28.35" customHeight="1">
      <c r="B23" s="161"/>
      <c r="C23" s="2088" t="s">
        <v>139</v>
      </c>
      <c r="D23" s="2088"/>
      <c r="E23" s="2089"/>
      <c r="F23" s="186">
        <v>1618.1990000000001</v>
      </c>
      <c r="G23" s="75">
        <v>377.863</v>
      </c>
      <c r="H23" s="76">
        <v>91.692999999999998</v>
      </c>
      <c r="I23" s="943">
        <v>2087.7550000000001</v>
      </c>
      <c r="J23" s="187">
        <v>1634.325</v>
      </c>
      <c r="K23" s="188">
        <v>455.303</v>
      </c>
      <c r="L23" s="189">
        <v>82.153999999999996</v>
      </c>
      <c r="M23" s="190">
        <v>2171.7820000000002</v>
      </c>
    </row>
    <row r="24" spans="2:56" s="2" customFormat="1" ht="12.75" customHeight="1">
      <c r="B24" s="73"/>
      <c r="C24" s="2088" t="s">
        <v>140</v>
      </c>
      <c r="D24" s="2088"/>
      <c r="E24" s="2089"/>
      <c r="F24" s="186">
        <v>21936.694</v>
      </c>
      <c r="G24" s="75">
        <v>6121.759</v>
      </c>
      <c r="H24" s="76">
        <v>1062.915</v>
      </c>
      <c r="I24" s="943">
        <v>29121.367999999999</v>
      </c>
      <c r="J24" s="187">
        <v>22067.105</v>
      </c>
      <c r="K24" s="188">
        <v>6590.9070000000002</v>
      </c>
      <c r="L24" s="189">
        <v>1096.462</v>
      </c>
      <c r="M24" s="190">
        <v>29754.473999999998</v>
      </c>
    </row>
    <row r="25" spans="2:56" s="2" customFormat="1" ht="12.75" customHeight="1">
      <c r="B25" s="73"/>
      <c r="C25" s="2088" t="s">
        <v>141</v>
      </c>
      <c r="D25" s="2088"/>
      <c r="E25" s="2089"/>
      <c r="F25" s="186">
        <v>431.18400000000003</v>
      </c>
      <c r="G25" s="75">
        <v>148.05000000000001</v>
      </c>
      <c r="H25" s="76">
        <v>29.774000000000001</v>
      </c>
      <c r="I25" s="943">
        <v>609.00800000000004</v>
      </c>
      <c r="J25" s="191">
        <v>467.964</v>
      </c>
      <c r="K25" s="192">
        <v>154.81899999999999</v>
      </c>
      <c r="L25" s="193">
        <v>25.521999999999998</v>
      </c>
      <c r="M25" s="194">
        <v>648.30499999999995</v>
      </c>
    </row>
    <row r="26" spans="2:56" s="2" customFormat="1" ht="28.35" customHeight="1">
      <c r="B26" s="73"/>
      <c r="C26" s="2088" t="s">
        <v>142</v>
      </c>
      <c r="D26" s="2088"/>
      <c r="E26" s="2089"/>
      <c r="F26" s="186">
        <v>10691.584000000001</v>
      </c>
      <c r="G26" s="75">
        <v>2610.933</v>
      </c>
      <c r="H26" s="76">
        <v>356.81599999999997</v>
      </c>
      <c r="I26" s="943">
        <v>13659.333000000001</v>
      </c>
      <c r="J26" s="191">
        <v>9208.3870000000006</v>
      </c>
      <c r="K26" s="192">
        <v>3091.6509999999998</v>
      </c>
      <c r="L26" s="193">
        <v>290.67399999999998</v>
      </c>
      <c r="M26" s="194">
        <v>12590.712</v>
      </c>
    </row>
    <row r="27" spans="2:56" s="2" customFormat="1" ht="12.75" customHeight="1">
      <c r="B27" s="73"/>
      <c r="C27" s="2088" t="s">
        <v>143</v>
      </c>
      <c r="D27" s="2088"/>
      <c r="E27" s="2089"/>
      <c r="F27" s="186">
        <v>53.805</v>
      </c>
      <c r="G27" s="75">
        <v>5.351</v>
      </c>
      <c r="H27" s="76">
        <v>0</v>
      </c>
      <c r="I27" s="943">
        <v>59.155999999999999</v>
      </c>
      <c r="J27" s="191">
        <v>81.584000000000003</v>
      </c>
      <c r="K27" s="192">
        <v>6.359</v>
      </c>
      <c r="L27" s="193">
        <v>0</v>
      </c>
      <c r="M27" s="194">
        <v>87.942999999999998</v>
      </c>
    </row>
    <row r="28" spans="2:56" s="2" customFormat="1" ht="28.35" customHeight="1">
      <c r="B28" s="73"/>
      <c r="C28" s="2088" t="s">
        <v>144</v>
      </c>
      <c r="D28" s="2088"/>
      <c r="E28" s="2089"/>
      <c r="F28" s="186">
        <v>347.90100000000001</v>
      </c>
      <c r="G28" s="75">
        <v>155.84700000000001</v>
      </c>
      <c r="H28" s="76">
        <v>2.6960000000000002</v>
      </c>
      <c r="I28" s="943">
        <v>506.44400000000002</v>
      </c>
      <c r="J28" s="191">
        <v>367.137</v>
      </c>
      <c r="K28" s="192">
        <v>105.687</v>
      </c>
      <c r="L28" s="193">
        <v>6.1349999999999998</v>
      </c>
      <c r="M28" s="194">
        <v>478.959</v>
      </c>
    </row>
    <row r="29" spans="2:56" s="2" customFormat="1" ht="12.75" customHeight="1">
      <c r="B29" s="73"/>
      <c r="C29" s="2088" t="s">
        <v>145</v>
      </c>
      <c r="D29" s="2088"/>
      <c r="E29" s="2089"/>
      <c r="F29" s="74">
        <v>17498.054</v>
      </c>
      <c r="G29" s="75">
        <v>5308.4620000000004</v>
      </c>
      <c r="H29" s="76">
        <v>741.053</v>
      </c>
      <c r="I29" s="943">
        <v>23547.569</v>
      </c>
      <c r="J29" s="191">
        <v>18465.208999999999</v>
      </c>
      <c r="K29" s="192">
        <v>5687.3140000000003</v>
      </c>
      <c r="L29" s="193">
        <v>760.03</v>
      </c>
      <c r="M29" s="194">
        <v>24912.553</v>
      </c>
    </row>
    <row r="30" spans="2:56" s="2" customFormat="1" ht="12.75" customHeight="1">
      <c r="B30" s="73"/>
      <c r="C30" s="2088" t="s">
        <v>146</v>
      </c>
      <c r="D30" s="2088"/>
      <c r="E30" s="2089"/>
      <c r="F30" s="74">
        <v>1234.3499999999999</v>
      </c>
      <c r="G30" s="75">
        <v>753.25300000000004</v>
      </c>
      <c r="H30" s="76">
        <v>179.56800000000001</v>
      </c>
      <c r="I30" s="943">
        <v>2167.1709999999998</v>
      </c>
      <c r="J30" s="191">
        <v>1209.806</v>
      </c>
      <c r="K30" s="192">
        <v>842.16300000000001</v>
      </c>
      <c r="L30" s="193">
        <v>202.26900000000001</v>
      </c>
      <c r="M30" s="194">
        <v>2254.2379999999998</v>
      </c>
    </row>
    <row r="31" spans="2:56" s="2" customFormat="1" ht="28.35" customHeight="1" thickBot="1">
      <c r="B31" s="195"/>
      <c r="C31" s="2090" t="s">
        <v>147</v>
      </c>
      <c r="D31" s="2091"/>
      <c r="E31" s="2092"/>
      <c r="F31" s="196">
        <v>1383.9559999999999</v>
      </c>
      <c r="G31" s="153">
        <v>849.02200000000005</v>
      </c>
      <c r="H31" s="154">
        <v>188.00399999999999</v>
      </c>
      <c r="I31" s="947">
        <v>2420.982</v>
      </c>
      <c r="J31" s="197">
        <v>1338.116</v>
      </c>
      <c r="K31" s="198">
        <v>1464.1010000000001</v>
      </c>
      <c r="L31" s="199">
        <v>186.64400000000001</v>
      </c>
      <c r="M31" s="200">
        <v>2988.8609999999999</v>
      </c>
    </row>
    <row r="32" spans="2:56" s="2" customFormat="1" ht="12.75" customHeight="1" thickBot="1">
      <c r="B32" s="2085" t="s">
        <v>148</v>
      </c>
      <c r="C32" s="2051"/>
      <c r="D32" s="2051"/>
      <c r="E32" s="2052"/>
      <c r="F32" s="31">
        <v>80424.660999999993</v>
      </c>
      <c r="G32" s="145">
        <v>16794.382000000001</v>
      </c>
      <c r="H32" s="33">
        <v>2773.59</v>
      </c>
      <c r="I32" s="942">
        <v>99992.633000000002</v>
      </c>
      <c r="J32" s="201">
        <v>79947.076000000001</v>
      </c>
      <c r="K32" s="202">
        <v>16561.185000000001</v>
      </c>
      <c r="L32" s="203">
        <v>2558.1880000000001</v>
      </c>
      <c r="M32" s="204">
        <v>99066.448999999993</v>
      </c>
    </row>
    <row r="33" spans="2:13" s="2" customFormat="1" ht="12.75" customHeight="1">
      <c r="B33" s="179"/>
      <c r="C33" s="2054" t="s">
        <v>149</v>
      </c>
      <c r="D33" s="2054"/>
      <c r="E33" s="2055"/>
      <c r="F33" s="205">
        <v>4739.8999999999996</v>
      </c>
      <c r="G33" s="150">
        <v>2461.4630000000002</v>
      </c>
      <c r="H33" s="151">
        <v>533.00800000000004</v>
      </c>
      <c r="I33" s="946">
        <v>7734.3710000000001</v>
      </c>
      <c r="J33" s="206">
        <v>4657.1679999999997</v>
      </c>
      <c r="K33" s="207">
        <v>2343.5219999999999</v>
      </c>
      <c r="L33" s="208">
        <v>431.33800000000002</v>
      </c>
      <c r="M33" s="209">
        <v>7432.0280000000002</v>
      </c>
    </row>
    <row r="34" spans="2:13" s="2" customFormat="1" ht="12.75" customHeight="1">
      <c r="B34" s="73"/>
      <c r="C34" s="2056" t="s">
        <v>150</v>
      </c>
      <c r="D34" s="2056"/>
      <c r="E34" s="2057"/>
      <c r="F34" s="74">
        <v>0.254</v>
      </c>
      <c r="G34" s="162">
        <v>0</v>
      </c>
      <c r="H34" s="76">
        <v>0</v>
      </c>
      <c r="I34" s="943">
        <v>0.254</v>
      </c>
      <c r="J34" s="210">
        <v>0.254</v>
      </c>
      <c r="K34" s="211">
        <v>0</v>
      </c>
      <c r="L34" s="212">
        <v>32</v>
      </c>
      <c r="M34" s="213">
        <v>32.253999999999998</v>
      </c>
    </row>
    <row r="35" spans="2:13" s="2" customFormat="1" ht="28.35" customHeight="1">
      <c r="B35" s="73"/>
      <c r="C35" s="2056" t="s">
        <v>151</v>
      </c>
      <c r="D35" s="2056"/>
      <c r="E35" s="2057"/>
      <c r="F35" s="74">
        <v>666.72500000000002</v>
      </c>
      <c r="G35" s="162">
        <v>72.626999999999995</v>
      </c>
      <c r="H35" s="76">
        <v>37.484000000000002</v>
      </c>
      <c r="I35" s="943">
        <v>776.83600000000001</v>
      </c>
      <c r="J35" s="210">
        <v>685.60699999999997</v>
      </c>
      <c r="K35" s="211">
        <v>86.423000000000002</v>
      </c>
      <c r="L35" s="212">
        <v>45.417999999999999</v>
      </c>
      <c r="M35" s="213">
        <v>817.44799999999998</v>
      </c>
    </row>
    <row r="36" spans="2:13" s="2" customFormat="1" ht="12.75" customHeight="1">
      <c r="B36" s="73"/>
      <c r="C36" s="2056" t="s">
        <v>152</v>
      </c>
      <c r="D36" s="2056"/>
      <c r="E36" s="2057"/>
      <c r="F36" s="74">
        <v>28210.37</v>
      </c>
      <c r="G36" s="162">
        <v>5295.0889999999999</v>
      </c>
      <c r="H36" s="76">
        <v>838.22199999999998</v>
      </c>
      <c r="I36" s="943">
        <v>34343.680999999997</v>
      </c>
      <c r="J36" s="210">
        <v>27744.21</v>
      </c>
      <c r="K36" s="211">
        <v>5213.0889999999999</v>
      </c>
      <c r="L36" s="212">
        <v>819.745</v>
      </c>
      <c r="M36" s="213">
        <v>33777.044000000002</v>
      </c>
    </row>
    <row r="37" spans="2:13" s="2" customFormat="1" ht="28.35" customHeight="1">
      <c r="B37" s="73"/>
      <c r="C37" s="2056" t="s">
        <v>153</v>
      </c>
      <c r="D37" s="2056"/>
      <c r="E37" s="2057"/>
      <c r="F37" s="74">
        <v>151.18299999999999</v>
      </c>
      <c r="G37" s="75">
        <v>28.225999999999999</v>
      </c>
      <c r="H37" s="76">
        <v>22.702999999999999</v>
      </c>
      <c r="I37" s="943">
        <v>202.11199999999999</v>
      </c>
      <c r="J37" s="214">
        <v>151.00700000000001</v>
      </c>
      <c r="K37" s="215">
        <v>6.1630000000000003</v>
      </c>
      <c r="L37" s="216">
        <v>22.716999999999999</v>
      </c>
      <c r="M37" s="217">
        <v>179.887</v>
      </c>
    </row>
    <row r="38" spans="2:13" s="2" customFormat="1" ht="12.75" customHeight="1">
      <c r="B38" s="73"/>
      <c r="C38" s="2056" t="s">
        <v>154</v>
      </c>
      <c r="D38" s="2056"/>
      <c r="E38" s="2057"/>
      <c r="F38" s="74">
        <v>2264.8389999999999</v>
      </c>
      <c r="G38" s="75">
        <v>660.33600000000001</v>
      </c>
      <c r="H38" s="76">
        <v>181.76499999999999</v>
      </c>
      <c r="I38" s="943">
        <v>3106.94</v>
      </c>
      <c r="J38" s="214">
        <v>2122.7489999999998</v>
      </c>
      <c r="K38" s="215">
        <v>909.88800000000003</v>
      </c>
      <c r="L38" s="216">
        <v>105.753</v>
      </c>
      <c r="M38" s="217">
        <v>3138.39</v>
      </c>
    </row>
    <row r="39" spans="2:13" s="2" customFormat="1" ht="28.35" customHeight="1">
      <c r="B39" s="161"/>
      <c r="C39" s="2056" t="s">
        <v>155</v>
      </c>
      <c r="D39" s="2056"/>
      <c r="E39" s="2057"/>
      <c r="F39" s="164">
        <v>0.69699999999999995</v>
      </c>
      <c r="G39" s="218">
        <v>4.0720000000000001</v>
      </c>
      <c r="H39" s="165">
        <v>0</v>
      </c>
      <c r="I39" s="944">
        <v>4.7690000000000001</v>
      </c>
      <c r="J39" s="214">
        <v>0</v>
      </c>
      <c r="K39" s="215">
        <v>4.2629999999999999</v>
      </c>
      <c r="L39" s="216">
        <v>0</v>
      </c>
      <c r="M39" s="217">
        <v>4.2629999999999999</v>
      </c>
    </row>
    <row r="40" spans="2:13" s="2" customFormat="1" ht="12.75" customHeight="1">
      <c r="B40" s="161"/>
      <c r="C40" s="2056" t="s">
        <v>156</v>
      </c>
      <c r="D40" s="2056"/>
      <c r="E40" s="2057"/>
      <c r="F40" s="162">
        <v>41134.012999999999</v>
      </c>
      <c r="G40" s="75">
        <v>7156.7449999999999</v>
      </c>
      <c r="H40" s="76">
        <v>972.33299999999997</v>
      </c>
      <c r="I40" s="943">
        <v>49263.091</v>
      </c>
      <c r="J40" s="214">
        <v>40535.163999999997</v>
      </c>
      <c r="K40" s="215">
        <v>7079.4809999999998</v>
      </c>
      <c r="L40" s="216">
        <v>935.86099999999999</v>
      </c>
      <c r="M40" s="217">
        <v>48550.506000000001</v>
      </c>
    </row>
    <row r="41" spans="2:13" s="2" customFormat="1" ht="28.35" customHeight="1">
      <c r="B41" s="161"/>
      <c r="C41" s="2056" t="s">
        <v>157</v>
      </c>
      <c r="D41" s="2056"/>
      <c r="E41" s="2057"/>
      <c r="F41" s="162">
        <v>446.87299999999999</v>
      </c>
      <c r="G41" s="162">
        <v>232.65299999999999</v>
      </c>
      <c r="H41" s="76">
        <v>36.396000000000001</v>
      </c>
      <c r="I41" s="943">
        <v>715.92200000000003</v>
      </c>
      <c r="J41" s="219">
        <v>462.11500000000001</v>
      </c>
      <c r="K41" s="220">
        <v>156.24299999999999</v>
      </c>
      <c r="L41" s="221">
        <v>26.433</v>
      </c>
      <c r="M41" s="222">
        <v>644.79100000000005</v>
      </c>
    </row>
    <row r="42" spans="2:13" s="2" customFormat="1" ht="12.75" customHeight="1">
      <c r="B42" s="73"/>
      <c r="C42" s="2056" t="s">
        <v>158</v>
      </c>
      <c r="D42" s="2056"/>
      <c r="E42" s="2057"/>
      <c r="F42" s="162">
        <v>186.53</v>
      </c>
      <c r="G42" s="162">
        <v>173.006</v>
      </c>
      <c r="H42" s="76">
        <v>0.80300000000000005</v>
      </c>
      <c r="I42" s="948">
        <v>360.339</v>
      </c>
      <c r="J42" s="219">
        <v>589.09799999999996</v>
      </c>
      <c r="K42" s="220">
        <v>142.38999999999999</v>
      </c>
      <c r="L42" s="221">
        <v>0</v>
      </c>
      <c r="M42" s="222">
        <v>731.48800000000006</v>
      </c>
    </row>
    <row r="43" spans="2:13" s="2" customFormat="1" ht="28.35" customHeight="1">
      <c r="B43" s="161"/>
      <c r="C43" s="2056" t="s">
        <v>159</v>
      </c>
      <c r="D43" s="2056"/>
      <c r="E43" s="2057"/>
      <c r="F43" s="162">
        <v>0</v>
      </c>
      <c r="G43" s="162">
        <v>0</v>
      </c>
      <c r="H43" s="76">
        <v>38.411999999999999</v>
      </c>
      <c r="I43" s="949">
        <v>38.411999999999999</v>
      </c>
      <c r="J43" s="219">
        <v>0</v>
      </c>
      <c r="K43" s="220">
        <v>0</v>
      </c>
      <c r="L43" s="221">
        <v>38.412999999999997</v>
      </c>
      <c r="M43" s="222">
        <v>38.412999999999997</v>
      </c>
    </row>
    <row r="44" spans="2:13" s="2" customFormat="1" ht="12.75" customHeight="1">
      <c r="B44" s="161"/>
      <c r="C44" s="2056" t="s">
        <v>160</v>
      </c>
      <c r="D44" s="2056"/>
      <c r="E44" s="2057"/>
      <c r="F44" s="162">
        <v>0</v>
      </c>
      <c r="G44" s="162">
        <v>3.972</v>
      </c>
      <c r="H44" s="76">
        <v>0</v>
      </c>
      <c r="I44" s="943">
        <v>3.972</v>
      </c>
      <c r="J44" s="223">
        <v>0</v>
      </c>
      <c r="K44" s="224">
        <v>3.9929999999999999</v>
      </c>
      <c r="L44" s="225">
        <v>0</v>
      </c>
      <c r="M44" s="226">
        <v>3.9929999999999999</v>
      </c>
    </row>
    <row r="45" spans="2:13" s="2" customFormat="1" ht="28.35" customHeight="1">
      <c r="B45" s="161"/>
      <c r="C45" s="2056" t="s">
        <v>161</v>
      </c>
      <c r="D45" s="2056"/>
      <c r="E45" s="2057"/>
      <c r="F45" s="162">
        <v>0</v>
      </c>
      <c r="G45" s="75">
        <v>54.957000000000001</v>
      </c>
      <c r="H45" s="76">
        <v>0</v>
      </c>
      <c r="I45" s="943">
        <v>54.957000000000001</v>
      </c>
      <c r="J45" s="223">
        <v>0</v>
      </c>
      <c r="K45" s="224">
        <v>42.569000000000003</v>
      </c>
      <c r="L45" s="225">
        <v>0</v>
      </c>
      <c r="M45" s="226">
        <v>42.569000000000003</v>
      </c>
    </row>
    <row r="46" spans="2:13" s="2" customFormat="1" ht="12.75" customHeight="1" thickBot="1">
      <c r="B46" s="195"/>
      <c r="C46" s="2076" t="s">
        <v>162</v>
      </c>
      <c r="D46" s="2076"/>
      <c r="E46" s="2077"/>
      <c r="F46" s="227">
        <v>2623.277</v>
      </c>
      <c r="G46" s="159">
        <v>651.23599999999999</v>
      </c>
      <c r="H46" s="160">
        <v>112.464</v>
      </c>
      <c r="I46" s="940">
        <v>3386.9769999999999</v>
      </c>
      <c r="J46" s="228">
        <v>2999.7040000000002</v>
      </c>
      <c r="K46" s="229">
        <v>573.16099999999994</v>
      </c>
      <c r="L46" s="230">
        <v>100.51</v>
      </c>
      <c r="M46" s="231">
        <v>3673.375</v>
      </c>
    </row>
    <row r="47" spans="2:13" s="2" customFormat="1" ht="12.75" customHeight="1" thickBot="1">
      <c r="B47" s="2085" t="s">
        <v>163</v>
      </c>
      <c r="C47" s="2051"/>
      <c r="D47" s="2051"/>
      <c r="E47" s="2052"/>
      <c r="F47" s="31">
        <v>54728.809000000001</v>
      </c>
      <c r="G47" s="32">
        <v>22164.921999999999</v>
      </c>
      <c r="H47" s="33">
        <v>3105.32</v>
      </c>
      <c r="I47" s="942">
        <v>79999.051000000007</v>
      </c>
      <c r="J47" s="232">
        <v>54407.485999999997</v>
      </c>
      <c r="K47" s="233">
        <v>23173.614000000001</v>
      </c>
      <c r="L47" s="234">
        <v>3048.3890000000001</v>
      </c>
      <c r="M47" s="235">
        <v>80629.489000000001</v>
      </c>
    </row>
    <row r="48" spans="2:13" s="2" customFormat="1" ht="12.75" customHeight="1">
      <c r="B48" s="179"/>
      <c r="C48" s="2086" t="s">
        <v>164</v>
      </c>
      <c r="D48" s="2086"/>
      <c r="E48" s="2087"/>
      <c r="F48" s="205">
        <v>3191.1860000000001</v>
      </c>
      <c r="G48" s="181">
        <v>1859.4259999999999</v>
      </c>
      <c r="H48" s="151">
        <v>28.785</v>
      </c>
      <c r="I48" s="946">
        <v>5079.3969999999999</v>
      </c>
      <c r="J48" s="236">
        <v>2246.127</v>
      </c>
      <c r="K48" s="237">
        <v>2331.692</v>
      </c>
      <c r="L48" s="238">
        <v>28.79</v>
      </c>
      <c r="M48" s="239">
        <v>4606.6090000000004</v>
      </c>
    </row>
    <row r="49" spans="2:13" s="2" customFormat="1" ht="28.35" customHeight="1">
      <c r="B49" s="73"/>
      <c r="C49" s="2081" t="s">
        <v>165</v>
      </c>
      <c r="D49" s="2081"/>
      <c r="E49" s="2082"/>
      <c r="F49" s="240">
        <v>332.46100000000001</v>
      </c>
      <c r="G49" s="218">
        <v>599.87400000000002</v>
      </c>
      <c r="H49" s="165">
        <v>14.42</v>
      </c>
      <c r="I49" s="944">
        <v>946.755</v>
      </c>
      <c r="J49" s="241">
        <v>385.59800000000001</v>
      </c>
      <c r="K49" s="242">
        <v>603.92399999999998</v>
      </c>
      <c r="L49" s="243">
        <v>14.42</v>
      </c>
      <c r="M49" s="244">
        <v>1003.942</v>
      </c>
    </row>
    <row r="50" spans="2:13" s="2" customFormat="1" ht="12.75" customHeight="1">
      <c r="B50" s="73"/>
      <c r="C50" s="2081" t="s">
        <v>166</v>
      </c>
      <c r="D50" s="2081"/>
      <c r="E50" s="2082"/>
      <c r="F50" s="74">
        <v>27653.572</v>
      </c>
      <c r="G50" s="75">
        <v>11322.873</v>
      </c>
      <c r="H50" s="76">
        <v>1797.5239999999999</v>
      </c>
      <c r="I50" s="943">
        <v>40773.968999999997</v>
      </c>
      <c r="J50" s="241">
        <v>27716.168000000001</v>
      </c>
      <c r="K50" s="242">
        <v>11448.998</v>
      </c>
      <c r="L50" s="243">
        <v>1752.6489999999999</v>
      </c>
      <c r="M50" s="244">
        <v>40917.815000000002</v>
      </c>
    </row>
    <row r="51" spans="2:13" s="2" customFormat="1" ht="28.35" customHeight="1">
      <c r="B51" s="73"/>
      <c r="C51" s="2081" t="s">
        <v>167</v>
      </c>
      <c r="D51" s="2081"/>
      <c r="E51" s="2082"/>
      <c r="F51" s="162">
        <v>841.70100000000002</v>
      </c>
      <c r="G51" s="75">
        <v>137.392</v>
      </c>
      <c r="H51" s="76">
        <v>18.097999999999999</v>
      </c>
      <c r="I51" s="943">
        <v>997.19100000000003</v>
      </c>
      <c r="J51" s="245">
        <v>838.53800000000001</v>
      </c>
      <c r="K51" s="246">
        <v>136.143</v>
      </c>
      <c r="L51" s="247">
        <v>18.097999999999999</v>
      </c>
      <c r="M51" s="248">
        <v>992.779</v>
      </c>
    </row>
    <row r="52" spans="2:13" s="2" customFormat="1" ht="12.75" customHeight="1">
      <c r="B52" s="73"/>
      <c r="C52" s="2081" t="s">
        <v>168</v>
      </c>
      <c r="D52" s="2081"/>
      <c r="E52" s="2082"/>
      <c r="F52" s="159">
        <v>162.38900000000001</v>
      </c>
      <c r="G52" s="249">
        <v>236.28299999999999</v>
      </c>
      <c r="H52" s="160">
        <v>9.2560000000000002</v>
      </c>
      <c r="I52" s="950">
        <v>407.928</v>
      </c>
      <c r="J52" s="245">
        <v>183.11500000000001</v>
      </c>
      <c r="K52" s="246">
        <v>246.238</v>
      </c>
      <c r="L52" s="247">
        <v>10.49</v>
      </c>
      <c r="M52" s="248">
        <v>439.84300000000002</v>
      </c>
    </row>
    <row r="53" spans="2:13" s="2" customFormat="1" ht="28.35" customHeight="1">
      <c r="B53" s="73"/>
      <c r="C53" s="2081" t="s">
        <v>169</v>
      </c>
      <c r="D53" s="2081"/>
      <c r="E53" s="2082"/>
      <c r="F53" s="162">
        <v>16.349</v>
      </c>
      <c r="G53" s="75">
        <v>6.6180000000000003</v>
      </c>
      <c r="H53" s="76">
        <v>2.7709999999999999</v>
      </c>
      <c r="I53" s="943">
        <v>25.738</v>
      </c>
      <c r="J53" s="245">
        <v>40.978999999999999</v>
      </c>
      <c r="K53" s="246">
        <v>0</v>
      </c>
      <c r="L53" s="247">
        <v>0</v>
      </c>
      <c r="M53" s="248">
        <v>40.978999999999999</v>
      </c>
    </row>
    <row r="54" spans="2:13" s="2" customFormat="1" ht="12.75" customHeight="1">
      <c r="B54" s="73"/>
      <c r="C54" s="2081" t="s">
        <v>170</v>
      </c>
      <c r="D54" s="2081"/>
      <c r="E54" s="2082"/>
      <c r="F54" s="74">
        <v>17272.921999999999</v>
      </c>
      <c r="G54" s="75">
        <v>6277.5439999999999</v>
      </c>
      <c r="H54" s="76">
        <v>1070.268</v>
      </c>
      <c r="I54" s="943">
        <v>24620.734</v>
      </c>
      <c r="J54" s="245">
        <v>17740.581999999999</v>
      </c>
      <c r="K54" s="246">
        <v>6448.6319999999996</v>
      </c>
      <c r="L54" s="247">
        <v>1065.6569999999999</v>
      </c>
      <c r="M54" s="248">
        <v>25254.870999999999</v>
      </c>
    </row>
    <row r="55" spans="2:13" s="2" customFormat="1" ht="28.35" customHeight="1">
      <c r="B55" s="250"/>
      <c r="C55" s="2081" t="s">
        <v>171</v>
      </c>
      <c r="D55" s="2081"/>
      <c r="E55" s="2082"/>
      <c r="F55" s="74">
        <v>315.22199999999998</v>
      </c>
      <c r="G55" s="75">
        <v>174.73099999999999</v>
      </c>
      <c r="H55" s="76">
        <v>8.8670000000000009</v>
      </c>
      <c r="I55" s="943">
        <v>498.82</v>
      </c>
      <c r="J55" s="251">
        <v>327.38299999999998</v>
      </c>
      <c r="K55" s="252">
        <v>186.28200000000001</v>
      </c>
      <c r="L55" s="253">
        <v>5.8860000000000001</v>
      </c>
      <c r="M55" s="254">
        <v>519.55100000000004</v>
      </c>
    </row>
    <row r="56" spans="2:13" s="2" customFormat="1" ht="12.75" customHeight="1">
      <c r="B56" s="73"/>
      <c r="C56" s="2081" t="s">
        <v>172</v>
      </c>
      <c r="D56" s="2081"/>
      <c r="E56" s="2082"/>
      <c r="F56" s="74">
        <v>41.188000000000002</v>
      </c>
      <c r="G56" s="75">
        <v>15.423999999999999</v>
      </c>
      <c r="H56" s="76">
        <v>30.847999999999999</v>
      </c>
      <c r="I56" s="943">
        <v>87.46</v>
      </c>
      <c r="J56" s="251">
        <v>41.186999999999998</v>
      </c>
      <c r="K56" s="252">
        <v>33.933</v>
      </c>
      <c r="L56" s="253">
        <v>30.847999999999999</v>
      </c>
      <c r="M56" s="255">
        <v>105.968</v>
      </c>
    </row>
    <row r="57" spans="2:13" s="2" customFormat="1" ht="28.35" customHeight="1">
      <c r="B57" s="73"/>
      <c r="C57" s="2081" t="s">
        <v>173</v>
      </c>
      <c r="D57" s="2081"/>
      <c r="E57" s="2082"/>
      <c r="F57" s="164">
        <v>0.65900000000000003</v>
      </c>
      <c r="G57" s="218">
        <v>0</v>
      </c>
      <c r="H57" s="165">
        <v>0</v>
      </c>
      <c r="I57" s="944">
        <v>0.65900000000000003</v>
      </c>
      <c r="J57" s="251">
        <v>0.65900000000000003</v>
      </c>
      <c r="K57" s="252">
        <v>0</v>
      </c>
      <c r="L57" s="253">
        <v>0</v>
      </c>
      <c r="M57" s="254">
        <v>0.65900000000000003</v>
      </c>
    </row>
    <row r="58" spans="2:13" s="2" customFormat="1" ht="12.75" customHeight="1">
      <c r="B58" s="73"/>
      <c r="C58" s="2081" t="s">
        <v>174</v>
      </c>
      <c r="D58" s="2081"/>
      <c r="E58" s="2082"/>
      <c r="F58" s="256">
        <v>0</v>
      </c>
      <c r="G58" s="257">
        <v>1.145</v>
      </c>
      <c r="H58" s="258">
        <v>1.845</v>
      </c>
      <c r="I58" s="950">
        <v>2.99</v>
      </c>
      <c r="J58" s="251">
        <v>0</v>
      </c>
      <c r="K58" s="252">
        <v>1.145</v>
      </c>
      <c r="L58" s="253">
        <v>1.845</v>
      </c>
      <c r="M58" s="254">
        <v>2.99</v>
      </c>
    </row>
    <row r="59" spans="2:13" s="2" customFormat="1" ht="12.75" customHeight="1" thickBot="1">
      <c r="B59" s="259"/>
      <c r="C59" s="2083" t="s">
        <v>175</v>
      </c>
      <c r="D59" s="2083"/>
      <c r="E59" s="2084"/>
      <c r="F59" s="260">
        <v>4901.16</v>
      </c>
      <c r="G59" s="261">
        <v>1533.6120000000001</v>
      </c>
      <c r="H59" s="262">
        <v>122.63800000000001</v>
      </c>
      <c r="I59" s="945">
        <v>6557.41</v>
      </c>
      <c r="J59" s="251">
        <v>4887.1499999999996</v>
      </c>
      <c r="K59" s="252">
        <v>1736.627</v>
      </c>
      <c r="L59" s="253">
        <v>119.706</v>
      </c>
      <c r="M59" s="263">
        <v>6743.4830000000002</v>
      </c>
    </row>
    <row r="60" spans="2:13" s="2" customFormat="1" ht="12.75" customHeight="1" thickBot="1">
      <c r="B60" s="2071" t="s">
        <v>176</v>
      </c>
      <c r="C60" s="2072"/>
      <c r="D60" s="2072"/>
      <c r="E60" s="2073"/>
      <c r="F60" s="36">
        <v>0</v>
      </c>
      <c r="G60" s="37">
        <v>0</v>
      </c>
      <c r="H60" s="264">
        <v>0</v>
      </c>
      <c r="I60" s="951">
        <v>0</v>
      </c>
      <c r="J60" s="265">
        <v>0</v>
      </c>
      <c r="K60" s="266">
        <v>0</v>
      </c>
      <c r="L60" s="267">
        <v>0</v>
      </c>
      <c r="M60" s="268">
        <v>0</v>
      </c>
    </row>
    <row r="61" spans="2:13" s="2" customFormat="1" ht="12.75" customHeight="1" thickBot="1">
      <c r="B61" s="2071" t="s">
        <v>177</v>
      </c>
      <c r="C61" s="2072"/>
      <c r="D61" s="2072"/>
      <c r="E61" s="2073"/>
      <c r="F61" s="31">
        <v>10442.998</v>
      </c>
      <c r="G61" s="32">
        <v>23344.847000000002</v>
      </c>
      <c r="H61" s="33">
        <v>488.02100000000002</v>
      </c>
      <c r="I61" s="942">
        <v>34275.866000000002</v>
      </c>
      <c r="J61" s="265">
        <v>10084.946</v>
      </c>
      <c r="K61" s="266">
        <v>24000.455999999998</v>
      </c>
      <c r="L61" s="267">
        <v>509.64800000000002</v>
      </c>
      <c r="M61" s="268">
        <v>34595.050000000003</v>
      </c>
    </row>
    <row r="62" spans="2:13" s="2" customFormat="1" ht="12.75" customHeight="1">
      <c r="B62" s="269"/>
      <c r="C62" s="2054" t="s">
        <v>178</v>
      </c>
      <c r="D62" s="2054"/>
      <c r="E62" s="2055"/>
      <c r="F62" s="164">
        <v>6945.951</v>
      </c>
      <c r="G62" s="218">
        <v>5962.4059999999999</v>
      </c>
      <c r="H62" s="165">
        <v>485.709</v>
      </c>
      <c r="I62" s="944">
        <v>13394.066000000001</v>
      </c>
      <c r="J62" s="270">
        <v>6424.1049999999996</v>
      </c>
      <c r="K62" s="271">
        <v>6032.8010000000004</v>
      </c>
      <c r="L62" s="272">
        <v>507.33600000000001</v>
      </c>
      <c r="M62" s="273">
        <v>12964.242</v>
      </c>
    </row>
    <row r="63" spans="2:13" s="2" customFormat="1" ht="12.75" customHeight="1">
      <c r="B63" s="69"/>
      <c r="C63" s="2056" t="s">
        <v>179</v>
      </c>
      <c r="D63" s="2056"/>
      <c r="E63" s="2057"/>
      <c r="F63" s="74">
        <v>592.63800000000003</v>
      </c>
      <c r="G63" s="75">
        <v>266.11900000000003</v>
      </c>
      <c r="H63" s="76">
        <v>2.3119999999999998</v>
      </c>
      <c r="I63" s="943">
        <v>861.06899999999996</v>
      </c>
      <c r="J63" s="274">
        <v>565.71</v>
      </c>
      <c r="K63" s="275">
        <v>259.76100000000002</v>
      </c>
      <c r="L63" s="276">
        <v>2.3119999999999998</v>
      </c>
      <c r="M63" s="277">
        <v>827.78300000000002</v>
      </c>
    </row>
    <row r="64" spans="2:13" s="2" customFormat="1" ht="12.75" customHeight="1">
      <c r="B64" s="69"/>
      <c r="C64" s="2056" t="s">
        <v>180</v>
      </c>
      <c r="D64" s="2056"/>
      <c r="E64" s="2057"/>
      <c r="F64" s="74">
        <v>169.95500000000001</v>
      </c>
      <c r="G64" s="75">
        <v>14.989000000000001</v>
      </c>
      <c r="H64" s="76">
        <v>0</v>
      </c>
      <c r="I64" s="943">
        <v>184.94399999999999</v>
      </c>
      <c r="J64" s="274">
        <v>161.244</v>
      </c>
      <c r="K64" s="275">
        <v>15.044</v>
      </c>
      <c r="L64" s="276">
        <v>0</v>
      </c>
      <c r="M64" s="277">
        <v>176.28800000000001</v>
      </c>
    </row>
    <row r="65" spans="2:13" s="2" customFormat="1" ht="12.75" customHeight="1" thickBot="1">
      <c r="B65" s="69"/>
      <c r="C65" s="2076" t="s">
        <v>181</v>
      </c>
      <c r="D65" s="2076"/>
      <c r="E65" s="2077"/>
      <c r="F65" s="74">
        <v>2734.4540000000002</v>
      </c>
      <c r="G65" s="75">
        <v>17101.332999999999</v>
      </c>
      <c r="H65" s="76">
        <v>0</v>
      </c>
      <c r="I65" s="943">
        <v>19835.787</v>
      </c>
      <c r="J65" s="278">
        <v>2933.8870000000002</v>
      </c>
      <c r="K65" s="279">
        <v>17692.849999999999</v>
      </c>
      <c r="L65" s="280">
        <v>0</v>
      </c>
      <c r="M65" s="281">
        <v>20626.737000000001</v>
      </c>
    </row>
    <row r="66" spans="2:13" s="2" customFormat="1" ht="12.75" customHeight="1" thickBot="1">
      <c r="B66" s="2071" t="s">
        <v>182</v>
      </c>
      <c r="C66" s="2072"/>
      <c r="D66" s="2072"/>
      <c r="E66" s="2073"/>
      <c r="F66" s="31">
        <v>0</v>
      </c>
      <c r="G66" s="145">
        <v>424.63</v>
      </c>
      <c r="H66" s="33">
        <v>0</v>
      </c>
      <c r="I66" s="942">
        <v>424.63</v>
      </c>
      <c r="J66" s="282">
        <v>0</v>
      </c>
      <c r="K66" s="283">
        <v>424.62599999999998</v>
      </c>
      <c r="L66" s="284">
        <v>0</v>
      </c>
      <c r="M66" s="285">
        <v>424.62599999999998</v>
      </c>
    </row>
    <row r="67" spans="2:13" s="2" customFormat="1" ht="12.75" customHeight="1">
      <c r="B67" s="269"/>
      <c r="C67" s="2060" t="s">
        <v>211</v>
      </c>
      <c r="D67" s="2060"/>
      <c r="E67" s="2061"/>
      <c r="F67" s="148">
        <v>0</v>
      </c>
      <c r="G67" s="286">
        <v>147</v>
      </c>
      <c r="H67" s="149">
        <v>0</v>
      </c>
      <c r="I67" s="952">
        <v>147</v>
      </c>
      <c r="J67" s="287">
        <v>0</v>
      </c>
      <c r="K67" s="288">
        <v>147</v>
      </c>
      <c r="L67" s="289">
        <v>0</v>
      </c>
      <c r="M67" s="290">
        <v>147</v>
      </c>
    </row>
    <row r="68" spans="2:13" s="2" customFormat="1" ht="12.75" customHeight="1" thickBot="1">
      <c r="B68" s="69"/>
      <c r="C68" s="2076" t="s">
        <v>183</v>
      </c>
      <c r="D68" s="2076"/>
      <c r="E68" s="2077"/>
      <c r="F68" s="291">
        <v>0</v>
      </c>
      <c r="G68" s="159">
        <v>277.63</v>
      </c>
      <c r="H68" s="160">
        <v>0</v>
      </c>
      <c r="I68" s="940">
        <v>277.63</v>
      </c>
      <c r="J68" s="292">
        <v>0</v>
      </c>
      <c r="K68" s="293">
        <v>277.62599999999998</v>
      </c>
      <c r="L68" s="294">
        <v>0</v>
      </c>
      <c r="M68" s="295">
        <v>277.62599999999998</v>
      </c>
    </row>
    <row r="69" spans="2:13" s="2" customFormat="1" ht="28.35" customHeight="1" thickBot="1">
      <c r="B69" s="2078" t="s">
        <v>184</v>
      </c>
      <c r="C69" s="2079"/>
      <c r="D69" s="2079"/>
      <c r="E69" s="2080"/>
      <c r="F69" s="31">
        <v>5758.5659999999998</v>
      </c>
      <c r="G69" s="145">
        <v>1866.18</v>
      </c>
      <c r="H69" s="33">
        <v>422.61700000000002</v>
      </c>
      <c r="I69" s="942">
        <v>8047.3630000000003</v>
      </c>
      <c r="J69" s="296">
        <v>4524.7830000000004</v>
      </c>
      <c r="K69" s="297">
        <v>1866.15</v>
      </c>
      <c r="L69" s="298">
        <v>422.60899999999998</v>
      </c>
      <c r="M69" s="299">
        <v>6813.5420000000004</v>
      </c>
    </row>
    <row r="70" spans="2:13" s="2" customFormat="1" ht="12.75" customHeight="1">
      <c r="B70" s="269"/>
      <c r="C70" s="2054" t="s">
        <v>185</v>
      </c>
      <c r="D70" s="2054"/>
      <c r="E70" s="2055"/>
      <c r="F70" s="205">
        <v>0</v>
      </c>
      <c r="G70" s="150">
        <v>150</v>
      </c>
      <c r="H70" s="151">
        <v>0</v>
      </c>
      <c r="I70" s="946">
        <v>150</v>
      </c>
      <c r="J70" s="300">
        <v>0</v>
      </c>
      <c r="K70" s="301">
        <v>150</v>
      </c>
      <c r="L70" s="302">
        <v>0</v>
      </c>
      <c r="M70" s="303">
        <v>150</v>
      </c>
    </row>
    <row r="71" spans="2:13" s="2" customFormat="1" ht="12.75" customHeight="1">
      <c r="B71" s="69"/>
      <c r="C71" s="2056" t="s">
        <v>186</v>
      </c>
      <c r="D71" s="2056"/>
      <c r="E71" s="2057"/>
      <c r="F71" s="240">
        <v>5667.5879999999997</v>
      </c>
      <c r="G71" s="164">
        <v>1696.635</v>
      </c>
      <c r="H71" s="165">
        <v>422.61700000000002</v>
      </c>
      <c r="I71" s="944">
        <v>7786.84</v>
      </c>
      <c r="J71" s="304">
        <v>4433.8050000000003</v>
      </c>
      <c r="K71" s="305">
        <v>1696.605</v>
      </c>
      <c r="L71" s="306">
        <v>422.60899999999998</v>
      </c>
      <c r="M71" s="307">
        <v>6553.0190000000002</v>
      </c>
    </row>
    <row r="72" spans="2:13" s="2" customFormat="1" ht="12.75" customHeight="1" thickBot="1">
      <c r="B72" s="69"/>
      <c r="C72" s="2058" t="s">
        <v>187</v>
      </c>
      <c r="D72" s="2058"/>
      <c r="E72" s="2059"/>
      <c r="F72" s="196">
        <v>90.977999999999994</v>
      </c>
      <c r="G72" s="153">
        <v>19.545000000000002</v>
      </c>
      <c r="H72" s="154">
        <v>0</v>
      </c>
      <c r="I72" s="947">
        <v>110.523</v>
      </c>
      <c r="J72" s="308">
        <v>90.977999999999994</v>
      </c>
      <c r="K72" s="309">
        <v>19.545000000000002</v>
      </c>
      <c r="L72" s="310">
        <v>0</v>
      </c>
      <c r="M72" s="311">
        <v>110.523</v>
      </c>
    </row>
    <row r="73" spans="2:13" s="2" customFormat="1" ht="15" customHeight="1" thickBot="1">
      <c r="B73" s="2050" t="s">
        <v>188</v>
      </c>
      <c r="C73" s="2051"/>
      <c r="D73" s="2051"/>
      <c r="E73" s="2052"/>
      <c r="F73" s="31">
        <v>970.15899999999999</v>
      </c>
      <c r="G73" s="32">
        <v>650.68899999999996</v>
      </c>
      <c r="H73" s="33">
        <v>34.753</v>
      </c>
      <c r="I73" s="942">
        <v>1655.6010000000001</v>
      </c>
      <c r="J73" s="312">
        <v>919.41399999999999</v>
      </c>
      <c r="K73" s="313">
        <v>666.08500000000004</v>
      </c>
      <c r="L73" s="314">
        <v>32.845999999999997</v>
      </c>
      <c r="M73" s="315">
        <v>1618.345</v>
      </c>
    </row>
    <row r="74" spans="2:13" s="2" customFormat="1" ht="12.75" customHeight="1">
      <c r="B74" s="269"/>
      <c r="C74" s="2062" t="s">
        <v>189</v>
      </c>
      <c r="D74" s="2063"/>
      <c r="E74" s="2064"/>
      <c r="F74" s="240">
        <v>27.911000000000001</v>
      </c>
      <c r="G74" s="218">
        <v>64.417000000000002</v>
      </c>
      <c r="H74" s="165">
        <v>2.161</v>
      </c>
      <c r="I74" s="944">
        <v>94.489000000000004</v>
      </c>
      <c r="J74" s="316">
        <v>39.709000000000003</v>
      </c>
      <c r="K74" s="317">
        <v>84.837999999999994</v>
      </c>
      <c r="L74" s="318">
        <v>1.9890000000000001</v>
      </c>
      <c r="M74" s="319">
        <v>126.536</v>
      </c>
    </row>
    <row r="75" spans="2:13" s="2" customFormat="1" ht="28.35" customHeight="1">
      <c r="B75" s="69"/>
      <c r="C75" s="2065" t="s">
        <v>190</v>
      </c>
      <c r="D75" s="2066"/>
      <c r="E75" s="2067"/>
      <c r="F75" s="162">
        <v>17.189</v>
      </c>
      <c r="G75" s="75">
        <v>21.623999999999999</v>
      </c>
      <c r="H75" s="76">
        <v>0.25600000000000001</v>
      </c>
      <c r="I75" s="943">
        <v>39.069000000000003</v>
      </c>
      <c r="J75" s="320">
        <v>17.550999999999998</v>
      </c>
      <c r="K75" s="321">
        <v>32.790999999999997</v>
      </c>
      <c r="L75" s="322">
        <v>0.33400000000000002</v>
      </c>
      <c r="M75" s="323">
        <v>50.676000000000002</v>
      </c>
    </row>
    <row r="76" spans="2:13" s="2" customFormat="1" ht="12.75" customHeight="1">
      <c r="B76" s="69"/>
      <c r="C76" s="2065" t="s">
        <v>191</v>
      </c>
      <c r="D76" s="2066"/>
      <c r="E76" s="2067"/>
      <c r="F76" s="162">
        <v>849.52300000000002</v>
      </c>
      <c r="G76" s="75">
        <v>541.50099999999998</v>
      </c>
      <c r="H76" s="76">
        <v>32</v>
      </c>
      <c r="I76" s="943">
        <v>1423.0239999999999</v>
      </c>
      <c r="J76" s="320">
        <v>826.39099999999996</v>
      </c>
      <c r="K76" s="321">
        <v>532.37599999999998</v>
      </c>
      <c r="L76" s="322">
        <v>29.431999999999999</v>
      </c>
      <c r="M76" s="323">
        <v>1388.1990000000001</v>
      </c>
    </row>
    <row r="77" spans="2:13" s="2" customFormat="1" ht="12.75" customHeight="1">
      <c r="B77" s="69"/>
      <c r="C77" s="2065" t="s">
        <v>192</v>
      </c>
      <c r="D77" s="2066"/>
      <c r="E77" s="2067"/>
      <c r="F77" s="74">
        <v>0</v>
      </c>
      <c r="G77" s="75">
        <v>2.968</v>
      </c>
      <c r="H77" s="76">
        <v>0</v>
      </c>
      <c r="I77" s="943">
        <v>2.968</v>
      </c>
      <c r="J77" s="324">
        <v>0</v>
      </c>
      <c r="K77" s="325">
        <v>5.9</v>
      </c>
      <c r="L77" s="326">
        <v>0</v>
      </c>
      <c r="M77" s="327">
        <v>5.9</v>
      </c>
    </row>
    <row r="78" spans="2:13" s="2" customFormat="1" ht="15" customHeight="1">
      <c r="B78" s="69"/>
      <c r="C78" s="2065" t="s">
        <v>193</v>
      </c>
      <c r="D78" s="2066"/>
      <c r="E78" s="2067"/>
      <c r="F78" s="74">
        <v>73.007999999999996</v>
      </c>
      <c r="G78" s="75">
        <v>20.178999999999998</v>
      </c>
      <c r="H78" s="76">
        <v>0.33600000000000002</v>
      </c>
      <c r="I78" s="943">
        <v>93.522999999999996</v>
      </c>
      <c r="J78" s="324">
        <v>32.625999999999998</v>
      </c>
      <c r="K78" s="325">
        <v>10.18</v>
      </c>
      <c r="L78" s="326">
        <v>1.091</v>
      </c>
      <c r="M78" s="327">
        <v>43.896999999999998</v>
      </c>
    </row>
    <row r="79" spans="2:13" s="2" customFormat="1" ht="16.899999999999999" customHeight="1" thickBot="1">
      <c r="B79" s="69"/>
      <c r="C79" s="2068" t="s">
        <v>194</v>
      </c>
      <c r="D79" s="2069"/>
      <c r="E79" s="2070"/>
      <c r="F79" s="169">
        <v>2.528</v>
      </c>
      <c r="G79" s="328">
        <v>0</v>
      </c>
      <c r="H79" s="171">
        <v>0</v>
      </c>
      <c r="I79" s="945">
        <v>2.528</v>
      </c>
      <c r="J79" s="324">
        <v>3.137</v>
      </c>
      <c r="K79" s="325">
        <v>0</v>
      </c>
      <c r="L79" s="326">
        <v>0</v>
      </c>
      <c r="M79" s="327">
        <v>3.137</v>
      </c>
    </row>
    <row r="80" spans="2:13" s="2" customFormat="1" ht="16.149999999999999" customHeight="1" thickBot="1">
      <c r="B80" s="2071" t="s">
        <v>195</v>
      </c>
      <c r="C80" s="2072"/>
      <c r="D80" s="2072"/>
      <c r="E80" s="2073"/>
      <c r="F80" s="36">
        <v>4096.2969999999996</v>
      </c>
      <c r="G80" s="37">
        <v>1061.21</v>
      </c>
      <c r="H80" s="329">
        <v>121.636</v>
      </c>
      <c r="I80" s="951">
        <v>5279.143</v>
      </c>
      <c r="J80" s="330">
        <v>3179.4110000000001</v>
      </c>
      <c r="K80" s="331">
        <v>1007.821</v>
      </c>
      <c r="L80" s="332">
        <v>130.029</v>
      </c>
      <c r="M80" s="333">
        <v>4317.2610000000004</v>
      </c>
    </row>
    <row r="81" spans="2:20" s="2" customFormat="1" ht="13.9" customHeight="1">
      <c r="B81" s="269"/>
      <c r="C81" s="2054" t="s">
        <v>196</v>
      </c>
      <c r="D81" s="2054"/>
      <c r="E81" s="2055"/>
      <c r="F81" s="240">
        <v>8.0489999999999995</v>
      </c>
      <c r="G81" s="218">
        <v>6.3860000000000001</v>
      </c>
      <c r="H81" s="165">
        <v>0.19900000000000001</v>
      </c>
      <c r="I81" s="944">
        <v>14.634</v>
      </c>
      <c r="J81" s="334">
        <v>6.1180000000000003</v>
      </c>
      <c r="K81" s="335">
        <v>9.0129999999999999</v>
      </c>
      <c r="L81" s="336">
        <v>0.157</v>
      </c>
      <c r="M81" s="337">
        <v>15.288</v>
      </c>
    </row>
    <row r="82" spans="2:20" s="2" customFormat="1" ht="27.6" customHeight="1">
      <c r="B82" s="69"/>
      <c r="C82" s="2056" t="s">
        <v>197</v>
      </c>
      <c r="D82" s="2056"/>
      <c r="E82" s="2057"/>
      <c r="F82" s="74">
        <v>1426.604</v>
      </c>
      <c r="G82" s="75">
        <v>845.20299999999997</v>
      </c>
      <c r="H82" s="76">
        <v>16.678999999999998</v>
      </c>
      <c r="I82" s="943">
        <v>2288.4859999999999</v>
      </c>
      <c r="J82" s="338">
        <v>1356.4570000000001</v>
      </c>
      <c r="K82" s="339">
        <v>771.43700000000001</v>
      </c>
      <c r="L82" s="340">
        <v>59.651000000000003</v>
      </c>
      <c r="M82" s="341">
        <v>2187.5450000000001</v>
      </c>
    </row>
    <row r="83" spans="2:20" s="2" customFormat="1" ht="14.45" customHeight="1" thickBot="1">
      <c r="B83" s="342"/>
      <c r="C83" s="2074" t="s">
        <v>198</v>
      </c>
      <c r="D83" s="2074"/>
      <c r="E83" s="2075"/>
      <c r="F83" s="196">
        <v>2661.6439999999998</v>
      </c>
      <c r="G83" s="343">
        <v>209.62100000000001</v>
      </c>
      <c r="H83" s="154">
        <v>104.758</v>
      </c>
      <c r="I83" s="947">
        <v>2976.0230000000001</v>
      </c>
      <c r="J83" s="344">
        <v>1816.836</v>
      </c>
      <c r="K83" s="345">
        <v>227.37100000000001</v>
      </c>
      <c r="L83" s="346">
        <v>70.221000000000004</v>
      </c>
      <c r="M83" s="347">
        <v>2114.4279999999999</v>
      </c>
    </row>
    <row r="84" spans="2:20" s="2" customFormat="1" ht="13.9" customHeight="1" thickBot="1">
      <c r="B84" s="2050" t="s">
        <v>199</v>
      </c>
      <c r="C84" s="2051"/>
      <c r="D84" s="2051"/>
      <c r="E84" s="2052"/>
      <c r="F84" s="31">
        <v>727.88800000000003</v>
      </c>
      <c r="G84" s="32">
        <v>194.05799999999999</v>
      </c>
      <c r="H84" s="33">
        <v>10.271000000000001</v>
      </c>
      <c r="I84" s="942">
        <v>932.21699999999998</v>
      </c>
      <c r="J84" s="348">
        <v>697.173</v>
      </c>
      <c r="K84" s="349">
        <v>230.33600000000001</v>
      </c>
      <c r="L84" s="350">
        <v>7.3250000000000002</v>
      </c>
      <c r="M84" s="351">
        <v>934.83399999999995</v>
      </c>
    </row>
    <row r="85" spans="2:20" s="2" customFormat="1" ht="16.149999999999999" customHeight="1" thickBot="1">
      <c r="B85" s="352"/>
      <c r="C85" s="2060" t="s">
        <v>200</v>
      </c>
      <c r="D85" s="2060"/>
      <c r="E85" s="2061"/>
      <c r="F85" s="353">
        <v>727.88800000000003</v>
      </c>
      <c r="G85" s="354">
        <v>194.05799999999999</v>
      </c>
      <c r="H85" s="355">
        <v>10.271000000000001</v>
      </c>
      <c r="I85" s="953">
        <v>932.21699999999998</v>
      </c>
      <c r="J85" s="356">
        <v>697.173</v>
      </c>
      <c r="K85" s="357">
        <v>230.33600000000001</v>
      </c>
      <c r="L85" s="358">
        <v>7.3250000000000002</v>
      </c>
      <c r="M85" s="359">
        <v>934.83399999999995</v>
      </c>
    </row>
    <row r="86" spans="2:20" s="2" customFormat="1" ht="13.9" customHeight="1" thickBot="1">
      <c r="B86" s="2050" t="s">
        <v>201</v>
      </c>
      <c r="C86" s="2051"/>
      <c r="D86" s="2051"/>
      <c r="E86" s="2052"/>
      <c r="F86" s="31">
        <v>28704.297999999999</v>
      </c>
      <c r="G86" s="32">
        <v>13806.716</v>
      </c>
      <c r="H86" s="33">
        <v>1676.818</v>
      </c>
      <c r="I86" s="942">
        <v>44187.832000000002</v>
      </c>
      <c r="J86" s="360">
        <v>30344.651999999998</v>
      </c>
      <c r="K86" s="361">
        <v>13783.224</v>
      </c>
      <c r="L86" s="362">
        <v>1692.1401499999999</v>
      </c>
      <c r="M86" s="363">
        <v>45820.016149999996</v>
      </c>
    </row>
    <row r="87" spans="2:20" s="2" customFormat="1" ht="12.75" customHeight="1">
      <c r="B87" s="269"/>
      <c r="C87" s="2054" t="s">
        <v>202</v>
      </c>
      <c r="D87" s="2054"/>
      <c r="E87" s="2055"/>
      <c r="F87" s="240">
        <v>10979.936</v>
      </c>
      <c r="G87" s="218">
        <v>12448.24</v>
      </c>
      <c r="H87" s="165">
        <v>3323.2979999999998</v>
      </c>
      <c r="I87" s="944">
        <v>26751.473999999998</v>
      </c>
      <c r="J87" s="364">
        <v>10979.936</v>
      </c>
      <c r="K87" s="365">
        <v>12448.24</v>
      </c>
      <c r="L87" s="366">
        <v>3323.2979999999998</v>
      </c>
      <c r="M87" s="367">
        <v>26751.473999999998</v>
      </c>
    </row>
    <row r="88" spans="2:20" s="2" customFormat="1" ht="14.45" customHeight="1">
      <c r="B88" s="69"/>
      <c r="C88" s="2056" t="s">
        <v>203</v>
      </c>
      <c r="D88" s="2056"/>
      <c r="E88" s="2057"/>
      <c r="F88" s="74">
        <v>10422.804</v>
      </c>
      <c r="G88" s="75">
        <v>1514.5630000000001</v>
      </c>
      <c r="H88" s="76">
        <v>194.256</v>
      </c>
      <c r="I88" s="943">
        <v>12131.623</v>
      </c>
      <c r="J88" s="368">
        <v>10422.804</v>
      </c>
      <c r="K88" s="369">
        <v>1514.5630000000001</v>
      </c>
      <c r="L88" s="370">
        <v>194.256</v>
      </c>
      <c r="M88" s="371">
        <v>12131.623</v>
      </c>
    </row>
    <row r="89" spans="2:20" s="2" customFormat="1" ht="14.45" customHeight="1">
      <c r="B89" s="69"/>
      <c r="C89" s="2056" t="s">
        <v>204</v>
      </c>
      <c r="D89" s="2056"/>
      <c r="E89" s="2057"/>
      <c r="F89" s="74">
        <v>7402.2979999999998</v>
      </c>
      <c r="G89" s="75">
        <v>-115.76</v>
      </c>
      <c r="H89" s="76">
        <v>-1838.915</v>
      </c>
      <c r="I89" s="943">
        <v>5447.6229999999996</v>
      </c>
      <c r="J89" s="368">
        <v>8914.64</v>
      </c>
      <c r="K89" s="369">
        <v>-115.76</v>
      </c>
      <c r="L89" s="370">
        <v>-1838.915</v>
      </c>
      <c r="M89" s="371">
        <v>6959.9650000000001</v>
      </c>
    </row>
    <row r="90" spans="2:20" s="2" customFormat="1" ht="12.75" customHeight="1">
      <c r="B90" s="69"/>
      <c r="C90" s="2056" t="s">
        <v>205</v>
      </c>
      <c r="D90" s="2056"/>
      <c r="E90" s="2057"/>
      <c r="F90" s="74">
        <v>80.686000000000007</v>
      </c>
      <c r="G90" s="75">
        <v>74.561999999999998</v>
      </c>
      <c r="H90" s="76">
        <v>47.814</v>
      </c>
      <c r="I90" s="943">
        <v>203.06200000000001</v>
      </c>
      <c r="J90" s="368">
        <v>27.271999999999998</v>
      </c>
      <c r="K90" s="369">
        <v>90.12</v>
      </c>
      <c r="L90" s="370">
        <v>50.213000000000001</v>
      </c>
      <c r="M90" s="371">
        <v>167.60499999999999</v>
      </c>
    </row>
    <row r="91" spans="2:20" s="2" customFormat="1" ht="13.9" customHeight="1" thickBot="1">
      <c r="B91" s="342"/>
      <c r="C91" s="2058" t="s">
        <v>206</v>
      </c>
      <c r="D91" s="2058"/>
      <c r="E91" s="2059"/>
      <c r="F91" s="196">
        <v>-181.42599999999999</v>
      </c>
      <c r="G91" s="343">
        <v>-114.889</v>
      </c>
      <c r="H91" s="154">
        <v>-49.634999999999998</v>
      </c>
      <c r="I91" s="947">
        <v>-345.95</v>
      </c>
      <c r="J91" s="372">
        <v>0</v>
      </c>
      <c r="K91" s="373">
        <v>-153.93899999999999</v>
      </c>
      <c r="L91" s="374">
        <v>-36.711850000000005</v>
      </c>
      <c r="M91" s="375">
        <v>-190.65084999999999</v>
      </c>
    </row>
    <row r="92" spans="2:20" s="2" customFormat="1" ht="14.45" customHeight="1" thickBot="1">
      <c r="B92" s="2050" t="s">
        <v>207</v>
      </c>
      <c r="C92" s="2051" t="s">
        <v>4</v>
      </c>
      <c r="D92" s="2051"/>
      <c r="E92" s="2052"/>
      <c r="F92" s="31">
        <v>1931.84</v>
      </c>
      <c r="G92" s="32">
        <v>461.87599999999998</v>
      </c>
      <c r="H92" s="33">
        <v>3.024</v>
      </c>
      <c r="I92" s="942">
        <v>2396.7399999999998</v>
      </c>
      <c r="J92" s="376">
        <v>3182.4879999999998</v>
      </c>
      <c r="K92" s="377">
        <v>710.96799999999996</v>
      </c>
      <c r="L92" s="378">
        <v>8.0690000000000008</v>
      </c>
      <c r="M92" s="379">
        <v>3901.5250000000001</v>
      </c>
    </row>
    <row r="93" spans="2:20" s="2" customFormat="1" ht="14.45" customHeight="1" thickBot="1">
      <c r="B93" s="2050" t="s">
        <v>208</v>
      </c>
      <c r="C93" s="2051"/>
      <c r="D93" s="2051"/>
      <c r="E93" s="2052"/>
      <c r="F93" s="31">
        <v>275198.717</v>
      </c>
      <c r="G93" s="32">
        <v>114162.534</v>
      </c>
      <c r="H93" s="33">
        <v>14099.343000000001</v>
      </c>
      <c r="I93" s="951">
        <v>403460.59399999998</v>
      </c>
      <c r="J93" s="380">
        <v>274783.19500000001</v>
      </c>
      <c r="K93" s="381">
        <v>118007.93700000001</v>
      </c>
      <c r="L93" s="381">
        <v>14068.54515</v>
      </c>
      <c r="M93" s="379">
        <v>406859.67715</v>
      </c>
      <c r="N93" s="85"/>
      <c r="O93" s="85"/>
      <c r="P93" s="85"/>
      <c r="Q93" s="85"/>
      <c r="R93" s="85"/>
      <c r="S93" s="85"/>
      <c r="T93" s="85"/>
    </row>
    <row r="94" spans="2:20" s="2" customFormat="1">
      <c r="B94" s="382"/>
      <c r="C94" s="382"/>
      <c r="D94" s="382"/>
      <c r="E94" s="382"/>
      <c r="F94" s="382"/>
      <c r="G94" s="382"/>
      <c r="H94" s="382"/>
      <c r="I94" s="382"/>
      <c r="J94" s="11"/>
      <c r="K94" s="11"/>
      <c r="L94" s="11"/>
      <c r="M94" s="11"/>
    </row>
    <row r="95" spans="2:20" s="2" customFormat="1">
      <c r="B95" s="382"/>
      <c r="C95" s="382"/>
      <c r="D95" s="2053"/>
      <c r="E95" s="2053"/>
      <c r="F95" s="140"/>
      <c r="G95" s="140"/>
      <c r="H95" s="140"/>
      <c r="I95" s="140"/>
      <c r="L95" s="11"/>
      <c r="M95" s="11"/>
    </row>
    <row r="96" spans="2:20" s="2" customFormat="1">
      <c r="B96" s="1"/>
      <c r="C96" s="1"/>
      <c r="D96" s="1"/>
      <c r="E96" s="1"/>
      <c r="F96" s="1"/>
      <c r="G96" s="1"/>
      <c r="H96" s="1"/>
      <c r="I96" s="1"/>
      <c r="J96" s="11"/>
      <c r="K96" s="11"/>
      <c r="L96" s="11"/>
      <c r="M96" s="11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6"/>
      <c r="K97" s="6"/>
      <c r="L97" s="6"/>
      <c r="M97" s="6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142"/>
      <c r="K98" s="142"/>
      <c r="L98" s="142"/>
      <c r="M98" s="142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142"/>
      <c r="K99" s="142"/>
      <c r="L99" s="142"/>
      <c r="M99" s="142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6"/>
      <c r="K100" s="6"/>
      <c r="L100" s="6"/>
      <c r="M100" s="6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142"/>
      <c r="K104" s="142"/>
      <c r="L104" s="142"/>
      <c r="M104" s="142"/>
    </row>
  </sheetData>
  <mergeCells count="92"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</mergeCells>
  <printOptions horizontalCentered="1"/>
  <pageMargins left="0.51181102362204722" right="0.27559055118110237" top="0.51181102362204722" bottom="0.78740157480314965" header="0" footer="0.51181102362204722"/>
  <pageSetup paperSize="9" scale="48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242"/>
    <col min="2" max="2" width="12.140625" style="1242" customWidth="1"/>
    <col min="3" max="3" width="11" style="1242" customWidth="1"/>
    <col min="4" max="4" width="10.28515625" style="1242" customWidth="1"/>
    <col min="5" max="5" width="11.5703125" style="1242" customWidth="1"/>
    <col min="6" max="7" width="9.140625" style="1242"/>
    <col min="8" max="8" width="10.7109375" style="1242" customWidth="1"/>
    <col min="9" max="9" width="12" style="1242" customWidth="1"/>
    <col min="10" max="10" width="9.85546875" style="1242" customWidth="1"/>
    <col min="11" max="11" width="9.7109375" style="1242" customWidth="1"/>
    <col min="12" max="12" width="11.7109375" style="1242" customWidth="1"/>
    <col min="13" max="14" width="12" style="1242" bestFit="1" customWidth="1"/>
    <col min="15" max="15" width="12" style="1242" customWidth="1"/>
    <col min="16" max="16384" width="9.140625" style="1242"/>
  </cols>
  <sheetData>
    <row r="1" spans="2:15">
      <c r="M1" s="1243"/>
      <c r="N1" s="2415" t="s">
        <v>481</v>
      </c>
      <c r="O1" s="2415"/>
    </row>
    <row r="2" spans="2:15">
      <c r="M2" s="1244"/>
      <c r="N2" s="1244"/>
      <c r="O2" s="1244"/>
    </row>
    <row r="3" spans="2:15" ht="15" customHeight="1">
      <c r="B3" s="2416" t="s">
        <v>482</v>
      </c>
      <c r="C3" s="2416"/>
      <c r="D3" s="2416"/>
      <c r="E3" s="2416"/>
      <c r="F3" s="2416"/>
      <c r="G3" s="2416"/>
      <c r="H3" s="2416"/>
      <c r="I3" s="2416"/>
      <c r="J3" s="2416"/>
      <c r="K3" s="2416"/>
      <c r="L3" s="2416"/>
      <c r="M3" s="2416"/>
      <c r="N3" s="2416"/>
      <c r="O3" s="2416"/>
    </row>
    <row r="4" spans="2:15" ht="15.75" thickBot="1"/>
    <row r="5" spans="2:15" ht="15" customHeight="1">
      <c r="B5" s="2395" t="s">
        <v>390</v>
      </c>
      <c r="C5" s="2396"/>
      <c r="D5" s="2396"/>
      <c r="E5" s="2396"/>
      <c r="F5" s="2396"/>
      <c r="G5" s="2396"/>
      <c r="H5" s="2396"/>
      <c r="I5" s="2396"/>
      <c r="J5" s="2396"/>
      <c r="K5" s="2396"/>
      <c r="L5" s="2396"/>
      <c r="M5" s="2396"/>
      <c r="N5" s="2396"/>
      <c r="O5" s="2397"/>
    </row>
    <row r="6" spans="2:15" ht="27" customHeight="1">
      <c r="B6" s="2398" t="s">
        <v>483</v>
      </c>
      <c r="C6" s="2400" t="s">
        <v>484</v>
      </c>
      <c r="D6" s="2400"/>
      <c r="E6" s="2401"/>
      <c r="F6" s="2404" t="s">
        <v>485</v>
      </c>
      <c r="G6" s="2404"/>
      <c r="H6" s="2404"/>
      <c r="I6" s="2404"/>
      <c r="J6" s="2404"/>
      <c r="K6" s="2405"/>
      <c r="L6" s="2406" t="s">
        <v>486</v>
      </c>
      <c r="M6" s="2407"/>
      <c r="N6" s="2407"/>
      <c r="O6" s="2408"/>
    </row>
    <row r="7" spans="2:15">
      <c r="B7" s="2399"/>
      <c r="C7" s="2402"/>
      <c r="D7" s="2402"/>
      <c r="E7" s="2403"/>
      <c r="F7" s="2409" t="s">
        <v>487</v>
      </c>
      <c r="G7" s="2410"/>
      <c r="H7" s="2410"/>
      <c r="I7" s="2410" t="s">
        <v>488</v>
      </c>
      <c r="J7" s="2410"/>
      <c r="K7" s="2411"/>
      <c r="L7" s="2412" t="s">
        <v>488</v>
      </c>
      <c r="M7" s="2413"/>
      <c r="N7" s="2413"/>
      <c r="O7" s="2414"/>
    </row>
    <row r="8" spans="2:15" ht="25.5">
      <c r="B8" s="2399"/>
      <c r="C8" s="1245" t="s">
        <v>383</v>
      </c>
      <c r="D8" s="1246" t="s">
        <v>489</v>
      </c>
      <c r="E8" s="1247" t="s">
        <v>382</v>
      </c>
      <c r="F8" s="1248" t="s">
        <v>464</v>
      </c>
      <c r="G8" s="1246" t="s">
        <v>465</v>
      </c>
      <c r="H8" s="1246" t="s">
        <v>466</v>
      </c>
      <c r="I8" s="1246" t="s">
        <v>467</v>
      </c>
      <c r="J8" s="1246" t="s">
        <v>468</v>
      </c>
      <c r="K8" s="1249" t="s">
        <v>469</v>
      </c>
      <c r="L8" s="1246" t="s">
        <v>467</v>
      </c>
      <c r="M8" s="1246" t="s">
        <v>468</v>
      </c>
      <c r="N8" s="1246" t="s">
        <v>469</v>
      </c>
      <c r="O8" s="1250" t="s">
        <v>22</v>
      </c>
    </row>
    <row r="9" spans="2:15">
      <c r="B9" s="1251" t="s">
        <v>464</v>
      </c>
      <c r="C9" s="1252">
        <v>36859</v>
      </c>
      <c r="D9" s="1252">
        <v>20918</v>
      </c>
      <c r="E9" s="1253">
        <v>15941</v>
      </c>
      <c r="F9" s="1254">
        <v>13786</v>
      </c>
      <c r="G9" s="1252">
        <v>1465</v>
      </c>
      <c r="H9" s="1252">
        <v>310</v>
      </c>
      <c r="I9" s="1252">
        <v>114</v>
      </c>
      <c r="J9" s="1252">
        <v>125</v>
      </c>
      <c r="K9" s="1255">
        <v>141</v>
      </c>
      <c r="L9" s="1256">
        <v>3.0928674136574512E-3</v>
      </c>
      <c r="M9" s="1257">
        <v>3.3913019886594861E-3</v>
      </c>
      <c r="N9" s="1257">
        <v>3.8253886432079004E-3</v>
      </c>
      <c r="O9" s="1258">
        <v>1.0309558045524837E-2</v>
      </c>
    </row>
    <row r="10" spans="2:15">
      <c r="B10" s="1251" t="s">
        <v>465</v>
      </c>
      <c r="C10" s="1252">
        <v>21170</v>
      </c>
      <c r="D10" s="1252">
        <v>3821</v>
      </c>
      <c r="E10" s="1253">
        <v>17349</v>
      </c>
      <c r="F10" s="1254">
        <v>773</v>
      </c>
      <c r="G10" s="1252">
        <v>14533</v>
      </c>
      <c r="H10" s="1252">
        <v>1226</v>
      </c>
      <c r="I10" s="1252">
        <v>91</v>
      </c>
      <c r="J10" s="1252">
        <v>406</v>
      </c>
      <c r="K10" s="1255">
        <v>320</v>
      </c>
      <c r="L10" s="1256">
        <v>4.2985356636750117E-3</v>
      </c>
      <c r="M10" s="1257">
        <v>1.9178082191780823E-2</v>
      </c>
      <c r="N10" s="1257">
        <v>1.5115729806329713E-2</v>
      </c>
      <c r="O10" s="1258">
        <v>3.8592347661785549E-2</v>
      </c>
    </row>
    <row r="11" spans="2:15">
      <c r="B11" s="1251" t="s">
        <v>466</v>
      </c>
      <c r="C11" s="1252">
        <v>3294</v>
      </c>
      <c r="D11" s="1252">
        <v>968</v>
      </c>
      <c r="E11" s="1253">
        <v>2326</v>
      </c>
      <c r="F11" s="1254">
        <v>65</v>
      </c>
      <c r="G11" s="1252">
        <v>508</v>
      </c>
      <c r="H11" s="1252">
        <v>754</v>
      </c>
      <c r="I11" s="1252">
        <v>24</v>
      </c>
      <c r="J11" s="1252">
        <v>110</v>
      </c>
      <c r="K11" s="1255">
        <v>865</v>
      </c>
      <c r="L11" s="1256">
        <v>7.2859744990892532E-3</v>
      </c>
      <c r="M11" s="1257">
        <v>3.3394049787492414E-2</v>
      </c>
      <c r="N11" s="1257">
        <v>0.26259866423800848</v>
      </c>
      <c r="O11" s="1258">
        <v>0.30327868852459017</v>
      </c>
    </row>
    <row r="12" spans="2:15" ht="25.5">
      <c r="B12" s="1251" t="s">
        <v>467</v>
      </c>
      <c r="C12" s="1252">
        <v>621</v>
      </c>
      <c r="D12" s="1252">
        <v>244</v>
      </c>
      <c r="E12" s="1253">
        <v>377</v>
      </c>
      <c r="F12" s="1254">
        <v>21</v>
      </c>
      <c r="G12" s="1252">
        <v>40</v>
      </c>
      <c r="H12" s="1252">
        <v>25</v>
      </c>
      <c r="I12" s="1252">
        <v>96</v>
      </c>
      <c r="J12" s="1252">
        <v>44</v>
      </c>
      <c r="K12" s="1255">
        <v>151</v>
      </c>
      <c r="L12" s="1256">
        <v>0.15458937198067632</v>
      </c>
      <c r="M12" s="1257">
        <v>7.0853462157809979E-2</v>
      </c>
      <c r="N12" s="1257">
        <v>0.24315619967793881</v>
      </c>
      <c r="O12" s="1258">
        <v>0.46859903381642515</v>
      </c>
    </row>
    <row r="13" spans="2:15">
      <c r="B13" s="1251" t="s">
        <v>468</v>
      </c>
      <c r="C13" s="1252">
        <v>2725</v>
      </c>
      <c r="D13" s="1252">
        <v>570</v>
      </c>
      <c r="E13" s="1253">
        <v>2155</v>
      </c>
      <c r="F13" s="1254">
        <v>9</v>
      </c>
      <c r="G13" s="1252">
        <v>46</v>
      </c>
      <c r="H13" s="1252">
        <v>37</v>
      </c>
      <c r="I13" s="1252">
        <v>8</v>
      </c>
      <c r="J13" s="1252">
        <v>1276</v>
      </c>
      <c r="K13" s="1255">
        <v>779</v>
      </c>
      <c r="L13" s="1256">
        <v>2.9357798165137615E-3</v>
      </c>
      <c r="M13" s="1257">
        <v>0.46825688073394495</v>
      </c>
      <c r="N13" s="1257">
        <v>0.28587155963302752</v>
      </c>
      <c r="O13" s="1258">
        <v>0.75706422018348629</v>
      </c>
    </row>
    <row r="14" spans="2:15">
      <c r="B14" s="1251" t="s">
        <v>469</v>
      </c>
      <c r="C14" s="1252">
        <v>21926</v>
      </c>
      <c r="D14" s="1252">
        <v>2316</v>
      </c>
      <c r="E14" s="1253">
        <v>19610</v>
      </c>
      <c r="F14" s="1254">
        <v>29</v>
      </c>
      <c r="G14" s="1252">
        <v>141</v>
      </c>
      <c r="H14" s="1252">
        <v>99</v>
      </c>
      <c r="I14" s="1252">
        <v>8</v>
      </c>
      <c r="J14" s="1252">
        <v>31</v>
      </c>
      <c r="K14" s="1255">
        <v>19302</v>
      </c>
      <c r="L14" s="1256">
        <v>3.6486363221745872E-4</v>
      </c>
      <c r="M14" s="1257">
        <v>1.4138465748426525E-3</v>
      </c>
      <c r="N14" s="1257">
        <v>0.88032472863267353</v>
      </c>
      <c r="O14" s="1258">
        <v>0.88210343883973363</v>
      </c>
    </row>
    <row r="15" spans="2:15" ht="15.75" thickBot="1">
      <c r="B15" s="1259" t="s">
        <v>22</v>
      </c>
      <c r="C15" s="1260">
        <v>86595</v>
      </c>
      <c r="D15" s="1260">
        <v>28837</v>
      </c>
      <c r="E15" s="1261">
        <v>57758</v>
      </c>
      <c r="F15" s="1262">
        <v>14683</v>
      </c>
      <c r="G15" s="1260">
        <v>16733</v>
      </c>
      <c r="H15" s="1260">
        <v>2451</v>
      </c>
      <c r="I15" s="1260">
        <v>341</v>
      </c>
      <c r="J15" s="1260">
        <v>1992</v>
      </c>
      <c r="K15" s="1263">
        <v>21558</v>
      </c>
      <c r="L15" s="2391"/>
      <c r="M15" s="2392"/>
      <c r="N15" s="2392"/>
      <c r="O15" s="2393"/>
    </row>
    <row r="16" spans="2:15">
      <c r="B16" s="1264"/>
      <c r="C16" s="1265"/>
      <c r="D16" s="1265"/>
      <c r="E16" s="1265"/>
      <c r="F16" s="1265"/>
      <c r="G16" s="1265"/>
      <c r="H16" s="1265"/>
      <c r="I16" s="1265"/>
      <c r="J16" s="1265"/>
      <c r="K16" s="1265"/>
      <c r="L16" s="1266"/>
      <c r="M16" s="1266"/>
      <c r="N16" s="1266"/>
      <c r="O16" s="1266"/>
    </row>
    <row r="17" spans="2:15" ht="15.75" thickBot="1">
      <c r="B17" s="1264"/>
      <c r="C17" s="1265"/>
      <c r="D17" s="1265"/>
      <c r="E17" s="1265"/>
      <c r="F17" s="1265"/>
      <c r="G17" s="1265"/>
      <c r="H17" s="1265"/>
      <c r="I17" s="1265"/>
      <c r="J17" s="1265"/>
      <c r="K17" s="1265"/>
      <c r="L17" s="1266"/>
      <c r="M17" s="1266"/>
      <c r="N17" s="1266"/>
      <c r="O17" s="1266"/>
    </row>
    <row r="18" spans="2:15" ht="15" customHeight="1">
      <c r="B18" s="2395" t="s">
        <v>12</v>
      </c>
      <c r="C18" s="2396"/>
      <c r="D18" s="2396"/>
      <c r="E18" s="2396"/>
      <c r="F18" s="2396"/>
      <c r="G18" s="2396"/>
      <c r="H18" s="2396"/>
      <c r="I18" s="2396"/>
      <c r="J18" s="2396"/>
      <c r="K18" s="2396"/>
      <c r="L18" s="2396"/>
      <c r="M18" s="2396"/>
      <c r="N18" s="2396"/>
      <c r="O18" s="2397"/>
    </row>
    <row r="19" spans="2:15" ht="26.25" customHeight="1">
      <c r="B19" s="2398" t="s">
        <v>483</v>
      </c>
      <c r="C19" s="2400" t="s">
        <v>484</v>
      </c>
      <c r="D19" s="2400"/>
      <c r="E19" s="2401"/>
      <c r="F19" s="2404" t="s">
        <v>485</v>
      </c>
      <c r="G19" s="2404"/>
      <c r="H19" s="2404"/>
      <c r="I19" s="2404"/>
      <c r="J19" s="2404"/>
      <c r="K19" s="2405"/>
      <c r="L19" s="2406" t="s">
        <v>486</v>
      </c>
      <c r="M19" s="2407"/>
      <c r="N19" s="2407"/>
      <c r="O19" s="2408"/>
    </row>
    <row r="20" spans="2:15">
      <c r="B20" s="2399"/>
      <c r="C20" s="2402"/>
      <c r="D20" s="2402"/>
      <c r="E20" s="2403"/>
      <c r="F20" s="2409" t="s">
        <v>487</v>
      </c>
      <c r="G20" s="2410"/>
      <c r="H20" s="2410"/>
      <c r="I20" s="2410" t="s">
        <v>488</v>
      </c>
      <c r="J20" s="2410"/>
      <c r="K20" s="2411"/>
      <c r="L20" s="2412" t="s">
        <v>488</v>
      </c>
      <c r="M20" s="2413"/>
      <c r="N20" s="2413"/>
      <c r="O20" s="2414"/>
    </row>
    <row r="21" spans="2:15" ht="25.5">
      <c r="B21" s="2399"/>
      <c r="C21" s="1245" t="s">
        <v>383</v>
      </c>
      <c r="D21" s="1246" t="s">
        <v>489</v>
      </c>
      <c r="E21" s="1247" t="s">
        <v>382</v>
      </c>
      <c r="F21" s="1248" t="s">
        <v>464</v>
      </c>
      <c r="G21" s="1246" t="s">
        <v>465</v>
      </c>
      <c r="H21" s="1246" t="s">
        <v>466</v>
      </c>
      <c r="I21" s="1246" t="s">
        <v>467</v>
      </c>
      <c r="J21" s="1246" t="s">
        <v>468</v>
      </c>
      <c r="K21" s="1249" t="s">
        <v>469</v>
      </c>
      <c r="L21" s="1246" t="s">
        <v>467</v>
      </c>
      <c r="M21" s="1246" t="s">
        <v>468</v>
      </c>
      <c r="N21" s="1246" t="s">
        <v>469</v>
      </c>
      <c r="O21" s="1250" t="s">
        <v>22</v>
      </c>
    </row>
    <row r="22" spans="2:15">
      <c r="B22" s="1251" t="s">
        <v>464</v>
      </c>
      <c r="C22" s="1252">
        <v>970139</v>
      </c>
      <c r="D22" s="1252">
        <v>165808</v>
      </c>
      <c r="E22" s="1252">
        <v>804331</v>
      </c>
      <c r="F22" s="1254">
        <v>776717</v>
      </c>
      <c r="G22" s="1252">
        <v>12374</v>
      </c>
      <c r="H22" s="1252">
        <v>4326</v>
      </c>
      <c r="I22" s="1252">
        <v>2165</v>
      </c>
      <c r="J22" s="1252">
        <v>3775</v>
      </c>
      <c r="K22" s="1255">
        <v>4974</v>
      </c>
      <c r="L22" s="1256">
        <v>2.2316389713226662E-3</v>
      </c>
      <c r="M22" s="1257">
        <v>3.8911949730914847E-3</v>
      </c>
      <c r="N22" s="1257">
        <v>5.1271003433528599E-3</v>
      </c>
      <c r="O22" s="1258">
        <v>1.1249934287767011E-2</v>
      </c>
    </row>
    <row r="23" spans="2:15">
      <c r="B23" s="1251" t="s">
        <v>465</v>
      </c>
      <c r="C23" s="1252">
        <v>27791</v>
      </c>
      <c r="D23" s="1252">
        <v>8172</v>
      </c>
      <c r="E23" s="1252">
        <v>19619</v>
      </c>
      <c r="F23" s="1254">
        <v>9724</v>
      </c>
      <c r="G23" s="1252">
        <v>5287</v>
      </c>
      <c r="H23" s="1252">
        <v>1334</v>
      </c>
      <c r="I23" s="1252">
        <v>565</v>
      </c>
      <c r="J23" s="1252">
        <v>696</v>
      </c>
      <c r="K23" s="1255">
        <v>2013</v>
      </c>
      <c r="L23" s="1256">
        <v>2.033032276636321E-2</v>
      </c>
      <c r="M23" s="1257">
        <v>2.5044079018387247E-2</v>
      </c>
      <c r="N23" s="1257">
        <v>7.2433521643697596E-2</v>
      </c>
      <c r="O23" s="1258">
        <v>0.11780792342844806</v>
      </c>
    </row>
    <row r="24" spans="2:15">
      <c r="B24" s="1251" t="s">
        <v>466</v>
      </c>
      <c r="C24" s="1252">
        <v>15090</v>
      </c>
      <c r="D24" s="1252">
        <v>5242</v>
      </c>
      <c r="E24" s="1252">
        <v>9848</v>
      </c>
      <c r="F24" s="1254">
        <v>1583</v>
      </c>
      <c r="G24" s="1252">
        <v>481</v>
      </c>
      <c r="H24" s="1252">
        <v>3740</v>
      </c>
      <c r="I24" s="1252">
        <v>113</v>
      </c>
      <c r="J24" s="1252">
        <v>554</v>
      </c>
      <c r="K24" s="1255">
        <v>3377</v>
      </c>
      <c r="L24" s="1256">
        <v>7.4884029158383035E-3</v>
      </c>
      <c r="M24" s="1257">
        <v>3.6713055003313455E-2</v>
      </c>
      <c r="N24" s="1257">
        <v>0.22379058979456593</v>
      </c>
      <c r="O24" s="1258">
        <v>0.26799204771371771</v>
      </c>
    </row>
    <row r="25" spans="2:15" ht="25.5">
      <c r="B25" s="1251" t="s">
        <v>467</v>
      </c>
      <c r="C25" s="1252">
        <v>6674</v>
      </c>
      <c r="D25" s="1252">
        <v>1807</v>
      </c>
      <c r="E25" s="1252">
        <v>4867</v>
      </c>
      <c r="F25" s="1254">
        <v>1051</v>
      </c>
      <c r="G25" s="1252">
        <v>338</v>
      </c>
      <c r="H25" s="1252">
        <v>203</v>
      </c>
      <c r="I25" s="1252">
        <v>1355</v>
      </c>
      <c r="J25" s="1252">
        <v>363</v>
      </c>
      <c r="K25" s="1255">
        <v>1557</v>
      </c>
      <c r="L25" s="1256">
        <v>0.20302667066227151</v>
      </c>
      <c r="M25" s="1257">
        <v>5.4390170812106682E-2</v>
      </c>
      <c r="N25" s="1257">
        <v>0.2332933772849865</v>
      </c>
      <c r="O25" s="1258">
        <v>0.49071021875936471</v>
      </c>
    </row>
    <row r="26" spans="2:15">
      <c r="B26" s="1251" t="s">
        <v>468</v>
      </c>
      <c r="C26" s="1252">
        <v>14088</v>
      </c>
      <c r="D26" s="1252">
        <v>4271</v>
      </c>
      <c r="E26" s="1252">
        <v>9817</v>
      </c>
      <c r="F26" s="1254">
        <v>669</v>
      </c>
      <c r="G26" s="1252">
        <v>177</v>
      </c>
      <c r="H26" s="1252">
        <v>305</v>
      </c>
      <c r="I26" s="1252">
        <v>125</v>
      </c>
      <c r="J26" s="1252">
        <v>1404</v>
      </c>
      <c r="K26" s="1255">
        <v>7137</v>
      </c>
      <c r="L26" s="1256">
        <v>8.8727995457126632E-3</v>
      </c>
      <c r="M26" s="1257">
        <v>9.9659284497444628E-2</v>
      </c>
      <c r="N26" s="1257">
        <v>0.50660136286201018</v>
      </c>
      <c r="O26" s="1258">
        <v>0.61513344690516747</v>
      </c>
    </row>
    <row r="27" spans="2:15">
      <c r="B27" s="1251" t="s">
        <v>469</v>
      </c>
      <c r="C27" s="1252">
        <v>121022</v>
      </c>
      <c r="D27" s="1252">
        <v>19287</v>
      </c>
      <c r="E27" s="1252">
        <v>101735</v>
      </c>
      <c r="F27" s="1254">
        <v>1181</v>
      </c>
      <c r="G27" s="1252">
        <v>319</v>
      </c>
      <c r="H27" s="1252">
        <v>464</v>
      </c>
      <c r="I27" s="1252">
        <v>92</v>
      </c>
      <c r="J27" s="1252">
        <v>555</v>
      </c>
      <c r="K27" s="1255">
        <v>99124</v>
      </c>
      <c r="L27" s="1256">
        <v>7.6019236171935686E-4</v>
      </c>
      <c r="M27" s="1257">
        <v>4.5859430516765548E-3</v>
      </c>
      <c r="N27" s="1257">
        <v>0.81905769198988609</v>
      </c>
      <c r="O27" s="1258">
        <v>0.824403827403282</v>
      </c>
    </row>
    <row r="28" spans="2:15" ht="15.75" thickBot="1">
      <c r="B28" s="1259" t="s">
        <v>22</v>
      </c>
      <c r="C28" s="1260">
        <v>1154804</v>
      </c>
      <c r="D28" s="1260">
        <v>204587</v>
      </c>
      <c r="E28" s="1261">
        <v>950217</v>
      </c>
      <c r="F28" s="1262">
        <v>790925</v>
      </c>
      <c r="G28" s="1260">
        <v>18976</v>
      </c>
      <c r="H28" s="1260">
        <v>10372</v>
      </c>
      <c r="I28" s="1260">
        <v>4415</v>
      </c>
      <c r="J28" s="1260">
        <v>7347</v>
      </c>
      <c r="K28" s="1263">
        <v>118182</v>
      </c>
      <c r="L28" s="2391"/>
      <c r="M28" s="2392"/>
      <c r="N28" s="2392"/>
      <c r="O28" s="2393"/>
    </row>
    <row r="29" spans="2:15">
      <c r="B29" s="1264"/>
      <c r="C29" s="1265"/>
      <c r="D29" s="1265"/>
      <c r="E29" s="1265"/>
      <c r="F29" s="1265"/>
      <c r="G29" s="1265"/>
      <c r="H29" s="1265"/>
      <c r="I29" s="1265"/>
      <c r="J29" s="1265"/>
      <c r="K29" s="1265"/>
      <c r="L29" s="1266"/>
      <c r="M29" s="1266"/>
      <c r="N29" s="1266"/>
      <c r="O29" s="1266"/>
    </row>
    <row r="30" spans="2:15" ht="33.75" customHeight="1">
      <c r="B30" s="2394" t="s">
        <v>490</v>
      </c>
      <c r="C30" s="2394"/>
      <c r="D30" s="2394"/>
      <c r="E30" s="2394"/>
      <c r="F30" s="2394"/>
      <c r="G30" s="2394"/>
      <c r="H30" s="2394"/>
      <c r="I30" s="2394"/>
      <c r="J30" s="2394"/>
      <c r="K30" s="2394"/>
      <c r="L30" s="2394"/>
      <c r="M30" s="2394"/>
      <c r="N30" s="2394"/>
      <c r="O30" s="2394"/>
    </row>
    <row r="32" spans="2:15">
      <c r="C32" s="1267"/>
      <c r="I32" s="1267"/>
      <c r="J32" s="1267"/>
      <c r="K32" s="1267"/>
    </row>
    <row r="34" spans="9:9">
      <c r="I34" s="1268"/>
    </row>
  </sheetData>
  <mergeCells count="21"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ColWidth="24" defaultRowHeight="14.25"/>
  <cols>
    <col min="1" max="1" width="4.85546875" style="1283" customWidth="1"/>
    <col min="2" max="2" width="56" style="1269" customWidth="1"/>
    <col min="3" max="4" width="11.7109375" style="1269" customWidth="1"/>
    <col min="5" max="6" width="12.28515625" style="1269" customWidth="1"/>
    <col min="7" max="7" width="11.85546875" style="1269" customWidth="1"/>
    <col min="8" max="16384" width="24" style="1269"/>
  </cols>
  <sheetData>
    <row r="1" spans="2:7" s="1269" customFormat="1">
      <c r="F1" s="2375" t="s">
        <v>491</v>
      </c>
      <c r="G1" s="2375"/>
    </row>
    <row r="3" spans="2:7" s="1269" customFormat="1">
      <c r="B3" s="2417" t="s">
        <v>492</v>
      </c>
      <c r="C3" s="2417"/>
      <c r="D3" s="2417"/>
      <c r="E3" s="2417"/>
      <c r="F3" s="2417"/>
      <c r="G3" s="2417"/>
    </row>
    <row r="4" spans="2:7" s="1269" customFormat="1" ht="15" thickBot="1"/>
    <row r="5" spans="2:7" s="1269" customFormat="1" ht="15" thickBot="1">
      <c r="B5" s="1212" t="s">
        <v>493</v>
      </c>
      <c r="C5" s="1270" t="s">
        <v>383</v>
      </c>
      <c r="D5" s="1271" t="s">
        <v>494</v>
      </c>
      <c r="E5" s="1270" t="s">
        <v>495</v>
      </c>
      <c r="F5" s="1270" t="s">
        <v>372</v>
      </c>
      <c r="G5" s="1270" t="s">
        <v>382</v>
      </c>
    </row>
    <row r="6" spans="2:7" s="1269" customFormat="1">
      <c r="B6" s="1272" t="s">
        <v>496</v>
      </c>
      <c r="C6" s="1273">
        <v>7.7889439149514211E-2</v>
      </c>
      <c r="D6" s="1273">
        <v>7.5685008083084926E-2</v>
      </c>
      <c r="E6" s="1273">
        <v>7.7463661620191512E-2</v>
      </c>
      <c r="F6" s="1273">
        <v>7.8207222468068965E-2</v>
      </c>
      <c r="G6" s="1273">
        <v>7.751809615580213E-2</v>
      </c>
    </row>
    <row r="7" spans="2:7" s="1269" customFormat="1" ht="38.25">
      <c r="B7" s="1274" t="s">
        <v>497</v>
      </c>
      <c r="C7" s="1275">
        <v>0.10823325752333145</v>
      </c>
      <c r="D7" s="1275">
        <v>0.10483339907677702</v>
      </c>
      <c r="E7" s="1275">
        <v>0.10813528249796607</v>
      </c>
      <c r="F7" s="1275">
        <v>0.10731622239443264</v>
      </c>
      <c r="G7" s="1275">
        <v>0.10527768839678363</v>
      </c>
    </row>
    <row r="8" spans="2:7" s="1269" customFormat="1">
      <c r="B8" s="1274" t="s">
        <v>498</v>
      </c>
      <c r="C8" s="1276">
        <v>0.10276051824489144</v>
      </c>
      <c r="D8" s="1276">
        <v>9.6764160583673806E-2</v>
      </c>
      <c r="E8" s="1276">
        <v>9.4652211141083006E-2</v>
      </c>
      <c r="F8" s="1276">
        <v>9.3738114473307474E-2</v>
      </c>
      <c r="G8" s="1276">
        <v>9.1997416552512576E-2</v>
      </c>
    </row>
    <row r="9" spans="2:7" s="1269" customFormat="1" ht="25.5">
      <c r="B9" s="1274" t="s">
        <v>499</v>
      </c>
      <c r="C9" s="1276">
        <v>0.14227461456340562</v>
      </c>
      <c r="D9" s="1276">
        <v>0.13349141526344058</v>
      </c>
      <c r="E9" s="1276">
        <v>0.13159818182265701</v>
      </c>
      <c r="F9" s="1276">
        <v>0.12810734898760265</v>
      </c>
      <c r="G9" s="1276">
        <v>0.12454623872366781</v>
      </c>
    </row>
    <row r="10" spans="2:7" s="1269" customFormat="1">
      <c r="B10" s="1274" t="s">
        <v>500</v>
      </c>
      <c r="C10" s="1276">
        <v>5.0618083999257026E-2</v>
      </c>
      <c r="D10" s="1276">
        <v>5.219206617989755E-2</v>
      </c>
      <c r="E10" s="1276">
        <v>5.6775329039076408E-2</v>
      </c>
      <c r="F10" s="1276">
        <v>5.732990020187767E-2</v>
      </c>
      <c r="G10" s="1276">
        <v>5.7286344385182257E-2</v>
      </c>
    </row>
    <row r="11" spans="2:7" s="1269" customFormat="1" ht="25.5">
      <c r="B11" s="1274" t="s">
        <v>501</v>
      </c>
      <c r="C11" s="1276">
        <v>0.75797047815478835</v>
      </c>
      <c r="D11" s="1276">
        <v>0.78215950643873633</v>
      </c>
      <c r="E11" s="1276">
        <v>0.81840308521402361</v>
      </c>
      <c r="F11" s="1276">
        <v>0.83431614671894183</v>
      </c>
      <c r="G11" s="1276">
        <v>0.84261166303028112</v>
      </c>
    </row>
    <row r="12" spans="2:7" s="1269" customFormat="1" ht="25.5">
      <c r="B12" s="1274" t="s">
        <v>502</v>
      </c>
      <c r="C12" s="1276">
        <v>1.0057105978081839</v>
      </c>
      <c r="D12" s="1276">
        <v>1.0470182493084752</v>
      </c>
      <c r="E12" s="1277">
        <v>1.0556870590244309</v>
      </c>
      <c r="F12" s="1277">
        <v>1.0604988417183976</v>
      </c>
      <c r="G12" s="1277">
        <v>1.0309998063862447</v>
      </c>
    </row>
    <row r="13" spans="2:7" s="1269" customFormat="1" ht="25.5">
      <c r="B13" s="1274" t="s">
        <v>503</v>
      </c>
      <c r="C13" s="1276">
        <v>0.79270806864569576</v>
      </c>
      <c r="D13" s="1276">
        <v>0.81851343544722222</v>
      </c>
      <c r="E13" s="1277">
        <v>0.83700899136657436</v>
      </c>
      <c r="F13" s="1277">
        <v>0.84427034291937342</v>
      </c>
      <c r="G13" s="1277">
        <v>0.83146498095595556</v>
      </c>
    </row>
    <row r="14" spans="2:7" s="1269" customFormat="1">
      <c r="B14" s="1274" t="s">
        <v>504</v>
      </c>
      <c r="C14" s="1277">
        <v>0.92655073044245506</v>
      </c>
      <c r="D14" s="1277">
        <v>0.90465292094046501</v>
      </c>
      <c r="E14" s="1277">
        <v>0.89310651429698129</v>
      </c>
      <c r="F14" s="1277">
        <v>0.86494529668301567</v>
      </c>
      <c r="G14" s="1277">
        <v>0.85428638086040931</v>
      </c>
    </row>
    <row r="15" spans="2:7" s="1269" customFormat="1">
      <c r="B15" s="1274" t="s">
        <v>505</v>
      </c>
      <c r="C15" s="1277">
        <v>0.45640309213165697</v>
      </c>
      <c r="D15" s="1278">
        <v>0.48794615926881335</v>
      </c>
      <c r="E15" s="1277">
        <v>0.53571296016079029</v>
      </c>
      <c r="F15" s="1277">
        <v>0.52899745396205711</v>
      </c>
      <c r="G15" s="1277">
        <v>0.53196000330209414</v>
      </c>
    </row>
    <row r="16" spans="2:7" s="1269" customFormat="1" ht="25.5">
      <c r="B16" s="1274" t="s">
        <v>506</v>
      </c>
      <c r="C16" s="1276">
        <v>-3.7336065213694381E-3</v>
      </c>
      <c r="D16" s="1279">
        <v>-2.9754155315854004E-2</v>
      </c>
      <c r="E16" s="1277">
        <v>-3.6165393749436829E-2</v>
      </c>
      <c r="F16" s="1277">
        <v>-3.8662508073777246E-2</v>
      </c>
      <c r="G16" s="1277">
        <v>-2.03287797539537E-2</v>
      </c>
    </row>
    <row r="17" spans="2:7" s="1269" customFormat="1" ht="25.5">
      <c r="B17" s="1274" t="s">
        <v>507</v>
      </c>
      <c r="C17" s="1276">
        <v>0.13552810629082124</v>
      </c>
      <c r="D17" s="1279">
        <v>0.11484858557825453</v>
      </c>
      <c r="E17" s="1277">
        <v>0.10585285177763834</v>
      </c>
      <c r="F17" s="1277">
        <v>9.9520899131120721E-2</v>
      </c>
      <c r="G17" s="1277">
        <v>0.110520409072459</v>
      </c>
    </row>
    <row r="18" spans="2:7" s="1269" customFormat="1" ht="25.5">
      <c r="B18" s="1274" t="s">
        <v>508</v>
      </c>
      <c r="C18" s="1276">
        <v>0.30874779363797783</v>
      </c>
      <c r="D18" s="1279">
        <v>0.28545426181105271</v>
      </c>
      <c r="E18" s="1277">
        <v>0.25581837865544915</v>
      </c>
      <c r="F18" s="1277">
        <v>0.23688372914337594</v>
      </c>
      <c r="G18" s="1277">
        <v>0.227981295921105</v>
      </c>
    </row>
    <row r="19" spans="2:7" s="1269" customFormat="1">
      <c r="B19" s="1280" t="s">
        <v>509</v>
      </c>
      <c r="C19" s="1277">
        <v>0.11671299321890902</v>
      </c>
      <c r="D19" s="1277">
        <v>0.10805913394161383</v>
      </c>
      <c r="E19" s="1277">
        <v>0.1106130714041922</v>
      </c>
      <c r="F19" s="1277">
        <v>0.10980551545353461</v>
      </c>
      <c r="G19" s="1277">
        <v>0.11204133498876531</v>
      </c>
    </row>
    <row r="20" spans="2:7" s="1269" customFormat="1" ht="25.5">
      <c r="B20" s="1280" t="s">
        <v>510</v>
      </c>
      <c r="C20" s="1277">
        <v>0.12247223695599178</v>
      </c>
      <c r="D20" s="1277">
        <v>0.11333898252146976</v>
      </c>
      <c r="E20" s="1277">
        <v>0.11587440918039577</v>
      </c>
      <c r="F20" s="1277">
        <v>0.11487517228486971</v>
      </c>
      <c r="G20" s="1277">
        <v>0.11694489722981605</v>
      </c>
    </row>
    <row r="21" spans="2:7" s="1269" customFormat="1" ht="26.25" thickBot="1">
      <c r="B21" s="1281" t="s">
        <v>511</v>
      </c>
      <c r="C21" s="1282">
        <v>8.8006899849106535E-2</v>
      </c>
      <c r="D21" s="1282">
        <v>8.6777288517061596E-2</v>
      </c>
      <c r="E21" s="1282">
        <v>9.0945225480440303E-2</v>
      </c>
      <c r="F21" s="1282">
        <v>9.6759403736315197E-2</v>
      </c>
      <c r="G21" s="1282">
        <v>0.1035756245459825</v>
      </c>
    </row>
    <row r="22" spans="2:7" s="1269" customFormat="1">
      <c r="G22" s="1283"/>
    </row>
    <row r="23" spans="2:7" s="1269" customFormat="1">
      <c r="G23" s="1283"/>
    </row>
    <row r="24" spans="2:7" s="1269" customFormat="1">
      <c r="G24" s="1283"/>
    </row>
    <row r="25" spans="2:7" s="1269" customFormat="1" ht="15">
      <c r="C25" s="1284"/>
      <c r="D25" s="1284"/>
      <c r="G25" s="1283"/>
    </row>
    <row r="26" spans="2:7" s="1269" customFormat="1">
      <c r="G26" s="1283"/>
    </row>
    <row r="28" spans="2:7" s="1269" customFormat="1">
      <c r="D28" s="1285"/>
    </row>
    <row r="31" spans="2:7" s="1269" customFormat="1" ht="15">
      <c r="B31" s="1286"/>
    </row>
  </sheetData>
  <mergeCells count="2">
    <mergeCell ref="F1:G1"/>
    <mergeCell ref="B3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/>
  </sheetViews>
  <sheetFormatPr defaultColWidth="24" defaultRowHeight="14.25"/>
  <cols>
    <col min="1" max="1" width="4.85546875" style="1283" customWidth="1"/>
    <col min="2" max="2" width="56" style="1269" customWidth="1"/>
    <col min="3" max="4" width="12.28515625" style="1269" customWidth="1"/>
    <col min="5" max="5" width="11.85546875" style="1269" customWidth="1"/>
    <col min="6" max="7" width="12.28515625" style="1269" customWidth="1"/>
    <col min="8" max="8" width="11.85546875" style="1269" customWidth="1"/>
    <col min="9" max="10" width="12.28515625" style="1269" customWidth="1"/>
    <col min="11" max="11" width="11.85546875" style="1269" customWidth="1"/>
    <col min="12" max="16384" width="24" style="1269"/>
  </cols>
  <sheetData>
    <row r="1" spans="1:12">
      <c r="A1" s="1269"/>
      <c r="D1" s="2375"/>
      <c r="E1" s="2375"/>
      <c r="G1" s="2375"/>
      <c r="H1" s="2375"/>
      <c r="J1" s="2375" t="s">
        <v>512</v>
      </c>
      <c r="K1" s="2375"/>
    </row>
    <row r="3" spans="1:12">
      <c r="A3" s="1269"/>
      <c r="B3" s="2417" t="s">
        <v>513</v>
      </c>
      <c r="C3" s="2417"/>
      <c r="D3" s="2417"/>
      <c r="E3" s="2417"/>
      <c r="F3" s="2417"/>
      <c r="G3" s="2417"/>
      <c r="H3" s="2417"/>
      <c r="I3" s="2417"/>
      <c r="J3" s="2417"/>
      <c r="K3" s="2417"/>
    </row>
    <row r="4" spans="1:12" ht="15" thickBot="1">
      <c r="A4" s="1269"/>
      <c r="B4" s="1287"/>
      <c r="C4" s="1288"/>
      <c r="D4" s="1288"/>
      <c r="E4" s="1288"/>
      <c r="F4" s="1288"/>
      <c r="G4" s="1288"/>
      <c r="H4" s="1288"/>
      <c r="I4" s="1288"/>
      <c r="J4" s="1288"/>
      <c r="K4" s="1288"/>
    </row>
    <row r="5" spans="1:12" ht="15" thickBot="1">
      <c r="B5" s="2418" t="s">
        <v>493</v>
      </c>
      <c r="C5" s="2420" t="s">
        <v>33</v>
      </c>
      <c r="D5" s="2421"/>
      <c r="E5" s="2422"/>
      <c r="F5" s="2420" t="s">
        <v>514</v>
      </c>
      <c r="G5" s="2421"/>
      <c r="H5" s="2422"/>
      <c r="I5" s="2421" t="s">
        <v>515</v>
      </c>
      <c r="J5" s="2421"/>
      <c r="K5" s="2421"/>
      <c r="L5" s="1283"/>
    </row>
    <row r="6" spans="1:12" ht="15" thickBot="1">
      <c r="B6" s="2419"/>
      <c r="C6" s="1289" t="s">
        <v>383</v>
      </c>
      <c r="D6" s="1270" t="s">
        <v>372</v>
      </c>
      <c r="E6" s="1290" t="s">
        <v>382</v>
      </c>
      <c r="F6" s="1289" t="s">
        <v>383</v>
      </c>
      <c r="G6" s="1270" t="s">
        <v>372</v>
      </c>
      <c r="H6" s="1290" t="s">
        <v>382</v>
      </c>
      <c r="I6" s="1289" t="s">
        <v>383</v>
      </c>
      <c r="J6" s="1270" t="s">
        <v>372</v>
      </c>
      <c r="K6" s="1270" t="s">
        <v>382</v>
      </c>
      <c r="L6" s="1283"/>
    </row>
    <row r="7" spans="1:12">
      <c r="A7" s="1269"/>
      <c r="B7" s="1291" t="s">
        <v>496</v>
      </c>
      <c r="C7" s="1292">
        <v>9.1590305217883583E-2</v>
      </c>
      <c r="D7" s="1273">
        <v>8.9026681928692286E-2</v>
      </c>
      <c r="E7" s="1293">
        <v>8.88632866346422E-2</v>
      </c>
      <c r="F7" s="1292">
        <v>4.7930015323778379E-2</v>
      </c>
      <c r="G7" s="1273">
        <v>4.6371691988562759E-2</v>
      </c>
      <c r="H7" s="1293">
        <v>4.5146115887884128E-2</v>
      </c>
      <c r="I7" s="1294">
        <v>9.5929039473756264E-2</v>
      </c>
      <c r="J7" s="1273">
        <v>0.1084223783698003</v>
      </c>
      <c r="K7" s="1273">
        <v>0.11079560650426191</v>
      </c>
      <c r="L7" s="1283"/>
    </row>
    <row r="8" spans="1:12">
      <c r="A8" s="1269"/>
      <c r="B8" s="1295" t="s">
        <v>498</v>
      </c>
      <c r="C8" s="1296">
        <v>0.1231615072024886</v>
      </c>
      <c r="D8" s="1276">
        <v>0.10676366730017153</v>
      </c>
      <c r="E8" s="1297">
        <v>0.10563046292998275</v>
      </c>
      <c r="F8" s="1296">
        <v>5.8830419467709352E-2</v>
      </c>
      <c r="G8" s="1276">
        <v>5.4674524482315565E-2</v>
      </c>
      <c r="H8" s="1297">
        <v>5.1990236249378916E-2</v>
      </c>
      <c r="I8" s="1298">
        <v>0.1256966649687529</v>
      </c>
      <c r="J8" s="1276">
        <v>0.13596987787981399</v>
      </c>
      <c r="K8" s="1276">
        <v>0.14135662831952056</v>
      </c>
    </row>
    <row r="9" spans="1:12">
      <c r="A9" s="1269"/>
      <c r="B9" s="1295" t="s">
        <v>500</v>
      </c>
      <c r="C9" s="1296">
        <v>5.5055663338728807E-2</v>
      </c>
      <c r="D9" s="1276">
        <v>6.2774914023821363E-2</v>
      </c>
      <c r="E9" s="1297">
        <v>6.3422951831634891E-2</v>
      </c>
      <c r="F9" s="1296">
        <v>3.6752021230389287E-2</v>
      </c>
      <c r="G9" s="1276">
        <v>3.732891643938125E-2</v>
      </c>
      <c r="H9" s="1297">
        <v>3.6201232265572252E-2</v>
      </c>
      <c r="I9" s="1298">
        <v>8.0476598914430625E-2</v>
      </c>
      <c r="J9" s="1276">
        <v>0.10416322206857638</v>
      </c>
      <c r="K9" s="1276">
        <v>0.10554736555154969</v>
      </c>
    </row>
    <row r="10" spans="1:12" ht="25.5">
      <c r="A10" s="1269"/>
      <c r="B10" s="1295" t="s">
        <v>501</v>
      </c>
      <c r="C10" s="1296">
        <v>0.7436601524151607</v>
      </c>
      <c r="D10" s="1276">
        <v>0.83386684047101156</v>
      </c>
      <c r="E10" s="1297">
        <v>0.84126571227416957</v>
      </c>
      <c r="F10" s="1296">
        <v>0.81471483218109708</v>
      </c>
      <c r="G10" s="1276">
        <v>0.84814074612686663</v>
      </c>
      <c r="H10" s="1297">
        <v>0.86835758297642751</v>
      </c>
      <c r="I10" s="1298">
        <v>0.7631788758882615</v>
      </c>
      <c r="J10" s="1276">
        <v>0.79739998344071927</v>
      </c>
      <c r="K10" s="1276">
        <v>0.78380198948874946</v>
      </c>
    </row>
    <row r="11" spans="1:12" ht="25.5">
      <c r="A11" s="1269"/>
      <c r="B11" s="1295" t="s">
        <v>502</v>
      </c>
      <c r="C11" s="1299">
        <v>1.0370946642656742</v>
      </c>
      <c r="D11" s="1277">
        <v>1.0797866051956473</v>
      </c>
      <c r="E11" s="1300">
        <v>1.0434497592104837</v>
      </c>
      <c r="F11" s="1299">
        <v>0.98317223393657682</v>
      </c>
      <c r="G11" s="1277">
        <v>1.0470996566478787</v>
      </c>
      <c r="H11" s="1300">
        <v>1.0637020073621071</v>
      </c>
      <c r="I11" s="1301">
        <v>0.77512045199089707</v>
      </c>
      <c r="J11" s="1277">
        <v>0.81442273339035531</v>
      </c>
      <c r="K11" s="1277">
        <v>0.75702796271637818</v>
      </c>
    </row>
    <row r="12" spans="1:12" ht="25.5">
      <c r="A12" s="1269"/>
      <c r="B12" s="1295" t="s">
        <v>503</v>
      </c>
      <c r="C12" s="1299">
        <v>0.79622396999830203</v>
      </c>
      <c r="D12" s="1277">
        <v>0.84633462325941367</v>
      </c>
      <c r="E12" s="1300">
        <v>0.83072738311155914</v>
      </c>
      <c r="F12" s="1299">
        <v>0.81396490748486572</v>
      </c>
      <c r="G12" s="1277">
        <v>0.86480852090072124</v>
      </c>
      <c r="H12" s="1300">
        <v>0.87642315055058806</v>
      </c>
      <c r="I12" s="1301">
        <v>0.70586636920694712</v>
      </c>
      <c r="J12" s="1277">
        <v>0.75157879456618115</v>
      </c>
      <c r="K12" s="1277">
        <v>0.71511584553928098</v>
      </c>
    </row>
    <row r="13" spans="1:12">
      <c r="A13" s="1269"/>
      <c r="B13" s="1295" t="s">
        <v>504</v>
      </c>
      <c r="C13" s="1299">
        <v>1.1954983650072235</v>
      </c>
      <c r="D13" s="1277">
        <v>1.0700957509524591</v>
      </c>
      <c r="E13" s="1300">
        <v>1.0535840568671353</v>
      </c>
      <c r="F13" s="1299">
        <v>0.46232351521848142</v>
      </c>
      <c r="G13" s="1277">
        <v>0.42772689654758073</v>
      </c>
      <c r="H13" s="1300">
        <v>0.42228152914311096</v>
      </c>
      <c r="I13" s="1301">
        <v>1.1889938917747387</v>
      </c>
      <c r="J13" s="1277">
        <v>1.0381560422290685</v>
      </c>
      <c r="K13" s="1277">
        <v>1.0488375842282671</v>
      </c>
    </row>
    <row r="14" spans="1:12">
      <c r="A14" s="1269"/>
      <c r="B14" s="1295" t="s">
        <v>505</v>
      </c>
      <c r="C14" s="1299">
        <v>0.53441174114267809</v>
      </c>
      <c r="D14" s="1277">
        <v>0.62919502918938475</v>
      </c>
      <c r="E14" s="1300">
        <v>0.63259602425065042</v>
      </c>
      <c r="F14" s="1299">
        <v>0.28881867238672293</v>
      </c>
      <c r="G14" s="1277">
        <v>0.29202950104463254</v>
      </c>
      <c r="H14" s="1300">
        <v>0.29403818846207908</v>
      </c>
      <c r="I14" s="1301">
        <v>0.76124574300708747</v>
      </c>
      <c r="J14" s="1277">
        <v>0.79530613732054323</v>
      </c>
      <c r="K14" s="1277">
        <v>0.78314009907279225</v>
      </c>
    </row>
    <row r="15" spans="1:12" ht="25.5">
      <c r="A15" s="1269"/>
      <c r="B15" s="1295" t="s">
        <v>506</v>
      </c>
      <c r="C15" s="1299">
        <v>-3.0080425206076032E-2</v>
      </c>
      <c r="D15" s="1277">
        <v>-6.2530937182912444E-2</v>
      </c>
      <c r="E15" s="1300">
        <v>-3.5054315016188942E-2</v>
      </c>
      <c r="F15" s="1299">
        <v>6.0399861802833939E-3</v>
      </c>
      <c r="G15" s="1277">
        <v>-1.517528448902122E-2</v>
      </c>
      <c r="H15" s="1300">
        <v>-2.0343633575874896E-2</v>
      </c>
      <c r="I15" s="1301">
        <v>0.21850501254810989</v>
      </c>
      <c r="J15" s="1277">
        <v>0.15357674322680723</v>
      </c>
      <c r="K15" s="1277">
        <v>0.21222241203625208</v>
      </c>
    </row>
    <row r="16" spans="1:12" ht="25.5">
      <c r="A16" s="1269"/>
      <c r="B16" s="1295" t="s">
        <v>507</v>
      </c>
      <c r="C16" s="1299">
        <v>0.16524397108317551</v>
      </c>
      <c r="D16" s="1277">
        <v>0.12043174410782413</v>
      </c>
      <c r="E16" s="1300">
        <v>0.13656544348789779</v>
      </c>
      <c r="F16" s="1299">
        <v>6.6773532719920606E-2</v>
      </c>
      <c r="G16" s="1277">
        <v>4.3558049077954672E-2</v>
      </c>
      <c r="H16" s="1300">
        <v>3.94650380382729E-2</v>
      </c>
      <c r="I16" s="1301">
        <v>0.28579598836909598</v>
      </c>
      <c r="J16" s="1277">
        <v>0.20558401562867265</v>
      </c>
      <c r="K16" s="1277">
        <v>0.24883028963529782</v>
      </c>
    </row>
    <row r="17" spans="1:11" ht="25.5">
      <c r="A17" s="1269"/>
      <c r="B17" s="1295" t="s">
        <v>508</v>
      </c>
      <c r="C17" s="1299">
        <v>0.4163832719588399</v>
      </c>
      <c r="D17" s="1277">
        <v>0.29884880208983194</v>
      </c>
      <c r="E17" s="1300">
        <v>0.28733090536030176</v>
      </c>
      <c r="F17" s="1299">
        <v>0.13333539436825451</v>
      </c>
      <c r="G17" s="1277">
        <v>0.10889664871457373</v>
      </c>
      <c r="H17" s="1300">
        <v>0.10185304092555468</v>
      </c>
      <c r="I17" s="1301">
        <v>0.34172293289694339</v>
      </c>
      <c r="J17" s="1277">
        <v>0.25760490111713324</v>
      </c>
      <c r="K17" s="1277">
        <v>0.2664312864720278</v>
      </c>
    </row>
    <row r="18" spans="1:11">
      <c r="A18" s="1269"/>
      <c r="B18" s="1302" t="s">
        <v>509</v>
      </c>
      <c r="C18" s="1299">
        <v>0.1386623666411218</v>
      </c>
      <c r="D18" s="1277">
        <v>0.12777703143653688</v>
      </c>
      <c r="E18" s="1300">
        <v>0.13175414846510741</v>
      </c>
      <c r="F18" s="1299">
        <v>6.9208431102496817E-2</v>
      </c>
      <c r="G18" s="1277">
        <v>6.0778663389327491E-2</v>
      </c>
      <c r="H18" s="1300">
        <v>5.8974002638791413E-2</v>
      </c>
      <c r="I18" s="1301">
        <v>0.16978887163489001</v>
      </c>
      <c r="J18" s="1277">
        <v>0.17065434968692636</v>
      </c>
      <c r="K18" s="1277">
        <v>0.17907946387062681</v>
      </c>
    </row>
    <row r="19" spans="1:11" ht="25.5">
      <c r="A19" s="1269"/>
      <c r="B19" s="1302" t="s">
        <v>510</v>
      </c>
      <c r="C19" s="1299">
        <v>0.13862706535503252</v>
      </c>
      <c r="D19" s="1277">
        <v>0.12751922304989446</v>
      </c>
      <c r="E19" s="1300">
        <v>0.1315513150231217</v>
      </c>
      <c r="F19" s="1299">
        <v>8.0292999222702527E-2</v>
      </c>
      <c r="G19" s="1277">
        <v>7.1956666883735379E-2</v>
      </c>
      <c r="H19" s="1300">
        <v>6.8964814838394187E-2</v>
      </c>
      <c r="I19" s="1301">
        <v>0.16932856094902204</v>
      </c>
      <c r="J19" s="1277">
        <v>0.17099785671305034</v>
      </c>
      <c r="K19" s="1277">
        <v>0.17938189441930427</v>
      </c>
    </row>
    <row r="20" spans="1:11" ht="26.25" thickBot="1">
      <c r="A20" s="1269"/>
      <c r="B20" s="1303" t="s">
        <v>511</v>
      </c>
      <c r="C20" s="1304">
        <v>9.8320731060026215E-2</v>
      </c>
      <c r="D20" s="1282">
        <v>0.10872124095556894</v>
      </c>
      <c r="E20" s="1305">
        <v>0.12012813357470536</v>
      </c>
      <c r="F20" s="1304">
        <v>5.6108140628439031E-2</v>
      </c>
      <c r="G20" s="1282">
        <v>6.1915582256842149E-2</v>
      </c>
      <c r="H20" s="1305">
        <v>6.0410649346799197E-2</v>
      </c>
      <c r="I20" s="1306">
        <v>0.15550725447345504</v>
      </c>
      <c r="J20" s="1282">
        <v>0.12735866522982561</v>
      </c>
      <c r="K20" s="1282">
        <v>0.11771612234702564</v>
      </c>
    </row>
    <row r="21" spans="1:11">
      <c r="A21" s="1269"/>
      <c r="E21" s="1283"/>
      <c r="H21" s="1283"/>
      <c r="K21" s="1283"/>
    </row>
    <row r="22" spans="1:11">
      <c r="A22" s="1269"/>
      <c r="E22" s="1283"/>
      <c r="H22" s="1283"/>
      <c r="K22" s="1283"/>
    </row>
    <row r="23" spans="1:11">
      <c r="A23" s="1269"/>
      <c r="E23" s="1283"/>
      <c r="H23" s="1283"/>
      <c r="K23" s="1283"/>
    </row>
    <row r="24" spans="1:11">
      <c r="A24" s="1269"/>
      <c r="E24" s="1283"/>
      <c r="H24" s="1283"/>
      <c r="K24" s="1283"/>
    </row>
    <row r="25" spans="1:11">
      <c r="A25" s="1269"/>
      <c r="E25" s="1283"/>
      <c r="H25" s="1283"/>
      <c r="K25" s="1283"/>
    </row>
    <row r="27" spans="1:11">
      <c r="A27" s="1269"/>
    </row>
    <row r="30" spans="1:11" ht="15">
      <c r="A30" s="1269"/>
      <c r="B30" s="1286"/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/>
  </sheetViews>
  <sheetFormatPr defaultRowHeight="14.25"/>
  <cols>
    <col min="1" max="1" width="6.85546875" style="1308" customWidth="1"/>
    <col min="2" max="2" width="56.7109375" style="1307" customWidth="1"/>
    <col min="3" max="3" width="11.28515625" style="1307" bestFit="1" customWidth="1"/>
    <col min="4" max="4" width="11.5703125" style="1307" customWidth="1"/>
    <col min="5" max="5" width="11.28515625" style="1307" bestFit="1" customWidth="1"/>
    <col min="6" max="6" width="12" style="1307" customWidth="1"/>
    <col min="7" max="7" width="11.28515625" style="1307" customWidth="1"/>
    <col min="8" max="11" width="11.28515625" style="1307" bestFit="1" customWidth="1"/>
    <col min="12" max="12" width="9.140625" style="1308"/>
    <col min="13" max="16384" width="9.140625" style="1307"/>
  </cols>
  <sheetData>
    <row r="1" spans="1:12">
      <c r="A1" s="1307"/>
      <c r="J1" s="2423" t="s">
        <v>516</v>
      </c>
      <c r="K1" s="2423"/>
    </row>
    <row r="2" spans="1:12">
      <c r="A2" s="1307"/>
      <c r="J2" s="1309"/>
      <c r="K2" s="1309"/>
    </row>
    <row r="3" spans="1:12">
      <c r="A3" s="1307"/>
      <c r="B3" s="2424" t="s">
        <v>517</v>
      </c>
      <c r="C3" s="2424"/>
      <c r="D3" s="2424"/>
      <c r="E3" s="2424"/>
      <c r="F3" s="2424"/>
      <c r="G3" s="2424"/>
      <c r="H3" s="2424"/>
      <c r="I3" s="2424"/>
      <c r="J3" s="2424"/>
      <c r="K3" s="2424"/>
    </row>
    <row r="4" spans="1:12" ht="15" thickBot="1">
      <c r="A4" s="1307"/>
    </row>
    <row r="5" spans="1:12" ht="15" customHeight="1" thickBot="1">
      <c r="A5" s="1307"/>
      <c r="B5" s="2418" t="s">
        <v>493</v>
      </c>
      <c r="C5" s="2425" t="s">
        <v>518</v>
      </c>
      <c r="D5" s="2426"/>
      <c r="E5" s="2427"/>
      <c r="F5" s="2425" t="s">
        <v>411</v>
      </c>
      <c r="G5" s="2426"/>
      <c r="H5" s="2427"/>
      <c r="I5" s="2425" t="s">
        <v>21</v>
      </c>
      <c r="J5" s="2426"/>
      <c r="K5" s="2426"/>
    </row>
    <row r="6" spans="1:12" ht="15" thickBot="1">
      <c r="A6" s="1307"/>
      <c r="B6" s="2419"/>
      <c r="C6" s="1310" t="s">
        <v>383</v>
      </c>
      <c r="D6" s="1311" t="s">
        <v>372</v>
      </c>
      <c r="E6" s="1312" t="s">
        <v>382</v>
      </c>
      <c r="F6" s="1310" t="s">
        <v>383</v>
      </c>
      <c r="G6" s="1311" t="s">
        <v>372</v>
      </c>
      <c r="H6" s="1312" t="s">
        <v>382</v>
      </c>
      <c r="I6" s="1310" t="s">
        <v>383</v>
      </c>
      <c r="J6" s="1311" t="s">
        <v>372</v>
      </c>
      <c r="K6" s="1312" t="s">
        <v>382</v>
      </c>
    </row>
    <row r="7" spans="1:12">
      <c r="A7" s="1307"/>
      <c r="B7" s="1313" t="s">
        <v>519</v>
      </c>
      <c r="C7" s="1314">
        <v>0.53636037091810529</v>
      </c>
      <c r="D7" s="1315">
        <v>0.55575213244040489</v>
      </c>
      <c r="E7" s="1315">
        <v>0.55887915693218781</v>
      </c>
      <c r="F7" s="1314">
        <v>0.18190197751901727</v>
      </c>
      <c r="G7" s="1315">
        <v>0.1724488482515274</v>
      </c>
      <c r="H7" s="1315">
        <v>0.17355092883634973</v>
      </c>
      <c r="I7" s="1314">
        <v>0.2817376515628775</v>
      </c>
      <c r="J7" s="1315">
        <v>0.27179901930806777</v>
      </c>
      <c r="K7" s="1316">
        <v>0.26756991423146242</v>
      </c>
      <c r="L7" s="1317"/>
    </row>
    <row r="8" spans="1:12">
      <c r="A8" s="1307"/>
      <c r="B8" s="1318" t="s">
        <v>496</v>
      </c>
      <c r="C8" s="1319">
        <v>7.9307064287598206E-2</v>
      </c>
      <c r="D8" s="1320">
        <v>7.7242394201105957E-2</v>
      </c>
      <c r="E8" s="1320">
        <v>7.7079956058796695E-2</v>
      </c>
      <c r="F8" s="1319">
        <v>0.10338350045575692</v>
      </c>
      <c r="G8" s="1320">
        <v>0.11283050563063501</v>
      </c>
      <c r="H8" s="1320">
        <v>0.11203013326375499</v>
      </c>
      <c r="I8" s="1319">
        <v>5.8730558249005596E-2</v>
      </c>
      <c r="J8" s="1320">
        <v>5.8212522151995225E-2</v>
      </c>
      <c r="K8" s="1321">
        <v>5.6048086178829538E-2</v>
      </c>
    </row>
    <row r="9" spans="1:12">
      <c r="A9" s="1307"/>
      <c r="B9" s="1318" t="s">
        <v>520</v>
      </c>
      <c r="C9" s="1319">
        <v>0.10444931204085479</v>
      </c>
      <c r="D9" s="1320">
        <v>9.274381383853364E-2</v>
      </c>
      <c r="E9" s="1320">
        <v>9.1555435021479642E-2</v>
      </c>
      <c r="F9" s="1319">
        <v>0.13659181598848114</v>
      </c>
      <c r="G9" s="1320">
        <v>0.13392351024751237</v>
      </c>
      <c r="H9" s="1320">
        <v>0.13500709886345447</v>
      </c>
      <c r="I9" s="1319">
        <v>7.7702518402704354E-2</v>
      </c>
      <c r="J9" s="1320">
        <v>7.027467249339843E-2</v>
      </c>
      <c r="K9" s="1321">
        <v>6.5023696172523973E-2</v>
      </c>
    </row>
    <row r="10" spans="1:12">
      <c r="A10" s="1307"/>
      <c r="B10" s="1318" t="s">
        <v>500</v>
      </c>
      <c r="C10" s="1319">
        <v>5.1521567608179122E-2</v>
      </c>
      <c r="D10" s="1320">
        <v>5.3019329514608457E-2</v>
      </c>
      <c r="E10" s="1320">
        <v>5.4811220261021983E-2</v>
      </c>
      <c r="F10" s="1319">
        <v>6.2411395226741169E-2</v>
      </c>
      <c r="G10" s="1320">
        <v>8.8631613806870735E-2</v>
      </c>
      <c r="H10" s="1320">
        <v>8.5071522665000884E-2</v>
      </c>
      <c r="I10" s="1319">
        <v>4.1283799345473139E-2</v>
      </c>
      <c r="J10" s="1320">
        <v>4.6283739639420715E-2</v>
      </c>
      <c r="K10" s="1321">
        <v>4.44341960993399E-2</v>
      </c>
    </row>
    <row r="11" spans="1:12" ht="25.5">
      <c r="A11" s="1307"/>
      <c r="B11" s="1318" t="s">
        <v>521</v>
      </c>
      <c r="C11" s="1319">
        <v>0.11767057711944903</v>
      </c>
      <c r="D11" s="1320">
        <v>0.10865262057142649</v>
      </c>
      <c r="E11" s="1320">
        <v>0.11506111160452108</v>
      </c>
      <c r="F11" s="1319">
        <v>0.1343206579345583</v>
      </c>
      <c r="G11" s="1320">
        <v>0.1252039050876872</v>
      </c>
      <c r="H11" s="1320">
        <v>0.12221424783040151</v>
      </c>
      <c r="I11" s="1319">
        <v>0.11845942808321051</v>
      </c>
      <c r="J11" s="1320">
        <v>0.11737968707718696</v>
      </c>
      <c r="K11" s="1321">
        <v>0.1149859283943316</v>
      </c>
    </row>
    <row r="12" spans="1:12" ht="25.5">
      <c r="A12" s="1307"/>
      <c r="B12" s="1318" t="s">
        <v>501</v>
      </c>
      <c r="C12" s="1319">
        <v>0.75928756961632893</v>
      </c>
      <c r="D12" s="1320">
        <v>0.83285764305082877</v>
      </c>
      <c r="E12" s="1320">
        <v>0.84189383230731318</v>
      </c>
      <c r="F12" s="1319">
        <v>0.75687917103668434</v>
      </c>
      <c r="G12" s="1320">
        <v>0.7667593861752755</v>
      </c>
      <c r="H12" s="1320">
        <v>0.82980920415941795</v>
      </c>
      <c r="I12" s="1319">
        <v>0.75583854238322257</v>
      </c>
      <c r="J12" s="1320">
        <v>0.8283570749826501</v>
      </c>
      <c r="K12" s="1321">
        <v>0.86196401432056524</v>
      </c>
    </row>
    <row r="13" spans="1:12" ht="25.5">
      <c r="A13" s="1307"/>
      <c r="B13" s="1318" t="s">
        <v>502</v>
      </c>
      <c r="C13" s="1319">
        <v>1.2031120431666309</v>
      </c>
      <c r="D13" s="1320">
        <v>1.2268685184771331</v>
      </c>
      <c r="E13" s="1320">
        <v>1.1644375176434747</v>
      </c>
      <c r="F13" s="1319">
        <v>0.81922081414447356</v>
      </c>
      <c r="G13" s="1320">
        <v>0.92013296085213025</v>
      </c>
      <c r="H13" s="1320">
        <v>0.93115155100684199</v>
      </c>
      <c r="I13" s="1319">
        <v>1.1133530163426812</v>
      </c>
      <c r="J13" s="1320">
        <v>1.1525200487166845</v>
      </c>
      <c r="K13" s="1321">
        <v>1.1453392202990529</v>
      </c>
    </row>
    <row r="14" spans="1:12" ht="26.25" thickBot="1">
      <c r="A14" s="1307"/>
      <c r="B14" s="1322" t="s">
        <v>503</v>
      </c>
      <c r="C14" s="1323">
        <v>0.83787022669004363</v>
      </c>
      <c r="D14" s="1324">
        <v>0.86069370536920076</v>
      </c>
      <c r="E14" s="1324">
        <v>0.83976648691402722</v>
      </c>
      <c r="F14" s="1323">
        <v>0.71179684130067156</v>
      </c>
      <c r="G14" s="1324">
        <v>0.80801185496298078</v>
      </c>
      <c r="H14" s="1324">
        <v>0.80163799978310812</v>
      </c>
      <c r="I14" s="1323">
        <v>0.80373444117258785</v>
      </c>
      <c r="J14" s="1324">
        <v>0.85497571297644548</v>
      </c>
      <c r="K14" s="1325">
        <v>0.86248532925342747</v>
      </c>
    </row>
    <row r="16" spans="1:12">
      <c r="A16" s="1307"/>
      <c r="D16" s="1285"/>
      <c r="E16" s="1285"/>
    </row>
  </sheetData>
  <mergeCells count="6"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/>
  </sheetViews>
  <sheetFormatPr defaultRowHeight="14.25"/>
  <cols>
    <col min="1" max="1" width="9.140625" style="1346"/>
    <col min="2" max="2" width="55.5703125" style="1269" customWidth="1"/>
    <col min="3" max="3" width="11.85546875" style="1269" customWidth="1"/>
    <col min="4" max="4" width="14.42578125" style="1269" customWidth="1"/>
    <col min="5" max="5" width="15" style="1269" customWidth="1"/>
    <col min="6" max="6" width="15.7109375" style="1269" customWidth="1"/>
    <col min="7" max="7" width="18.5703125" style="1269" customWidth="1"/>
    <col min="8" max="8" width="12.85546875" style="1269" customWidth="1"/>
    <col min="9" max="9" width="18.42578125" style="1269" customWidth="1"/>
    <col min="10" max="10" width="15" style="1269" customWidth="1"/>
    <col min="11" max="11" width="17.5703125" style="1269" customWidth="1"/>
    <col min="12" max="12" width="9.140625" style="1283"/>
    <col min="13" max="16384" width="9.140625" style="1269"/>
  </cols>
  <sheetData>
    <row r="1" spans="1:12">
      <c r="A1" s="1269"/>
      <c r="J1" s="2375" t="s">
        <v>522</v>
      </c>
      <c r="K1" s="2375"/>
      <c r="L1" s="1269"/>
    </row>
    <row r="2" spans="1:12">
      <c r="A2" s="1269"/>
      <c r="K2" s="1326"/>
      <c r="L2" s="1269"/>
    </row>
    <row r="3" spans="1:12">
      <c r="A3" s="1269"/>
      <c r="B3" s="2424" t="s">
        <v>523</v>
      </c>
      <c r="C3" s="2424"/>
      <c r="D3" s="2424"/>
      <c r="E3" s="2424"/>
      <c r="F3" s="2424"/>
      <c r="G3" s="2424"/>
      <c r="H3" s="2424"/>
      <c r="I3" s="2424"/>
      <c r="J3" s="2424"/>
      <c r="K3" s="2424"/>
      <c r="L3" s="1269"/>
    </row>
    <row r="4" spans="1:12" ht="15" thickBot="1">
      <c r="A4" s="1269"/>
      <c r="B4" s="1327"/>
      <c r="C4" s="1327"/>
      <c r="D4" s="1327"/>
      <c r="E4" s="1327"/>
      <c r="F4" s="1327"/>
      <c r="G4" s="1327"/>
      <c r="H4" s="1327"/>
      <c r="I4" s="1327"/>
      <c r="J4" s="1327"/>
      <c r="K4" s="1327"/>
      <c r="L4" s="1269"/>
    </row>
    <row r="5" spans="1:12" ht="64.5" thickBot="1">
      <c r="A5" s="1269"/>
      <c r="B5" s="1328" t="s">
        <v>493</v>
      </c>
      <c r="C5" s="1187" t="s">
        <v>43</v>
      </c>
      <c r="D5" s="1329" t="s">
        <v>524</v>
      </c>
      <c r="E5" s="1211" t="s">
        <v>76</v>
      </c>
      <c r="F5" s="1211" t="s">
        <v>78</v>
      </c>
      <c r="G5" s="1211" t="s">
        <v>429</v>
      </c>
      <c r="H5" s="1330" t="s">
        <v>525</v>
      </c>
      <c r="I5" s="1330" t="s">
        <v>431</v>
      </c>
      <c r="J5" s="1330" t="s">
        <v>434</v>
      </c>
      <c r="K5" s="1330" t="s">
        <v>526</v>
      </c>
    </row>
    <row r="6" spans="1:12" ht="14.25" customHeight="1">
      <c r="A6" s="1269"/>
      <c r="B6" s="2431" t="s">
        <v>527</v>
      </c>
      <c r="C6" s="1331" t="s">
        <v>383</v>
      </c>
      <c r="D6" s="1332">
        <v>0.28054688656482774</v>
      </c>
      <c r="E6" s="1333">
        <v>2.8112975140802847E-2</v>
      </c>
      <c r="F6" s="1333">
        <v>0.13223088023626425</v>
      </c>
      <c r="G6" s="1333">
        <v>0.31134588027880483</v>
      </c>
      <c r="H6" s="1333">
        <v>6.3141121012081719E-2</v>
      </c>
      <c r="I6" s="1333">
        <v>1.893281570109661E-2</v>
      </c>
      <c r="J6" s="1333">
        <v>3.1085177112688607E-2</v>
      </c>
      <c r="K6" s="1334">
        <v>1</v>
      </c>
    </row>
    <row r="7" spans="1:12">
      <c r="A7" s="1269"/>
      <c r="B7" s="2431"/>
      <c r="C7" s="1335" t="s">
        <v>372</v>
      </c>
      <c r="D7" s="1332">
        <v>0.25933011501966546</v>
      </c>
      <c r="E7" s="1333">
        <v>2.646139364076797E-2</v>
      </c>
      <c r="F7" s="1333">
        <v>0.13401776393328205</v>
      </c>
      <c r="G7" s="1333">
        <v>0.32091969718101621</v>
      </c>
      <c r="H7" s="1333">
        <v>6.09404837122587E-2</v>
      </c>
      <c r="I7" s="1333">
        <v>2.1281371743562386E-2</v>
      </c>
      <c r="J7" s="1333">
        <v>3.016982017049739E-2</v>
      </c>
      <c r="K7" s="1334">
        <v>1</v>
      </c>
    </row>
    <row r="8" spans="1:12" ht="15" thickBot="1">
      <c r="A8" s="1269"/>
      <c r="B8" s="2432"/>
      <c r="C8" s="1336" t="s">
        <v>382</v>
      </c>
      <c r="D8" s="1337">
        <v>0.25697112640447356</v>
      </c>
      <c r="E8" s="1338">
        <v>2.6131345652877204E-2</v>
      </c>
      <c r="F8" s="1338">
        <v>0.13863850922152263</v>
      </c>
      <c r="G8" s="1338">
        <v>0.32450551857193755</v>
      </c>
      <c r="H8" s="1338">
        <v>6.2121800926824733E-2</v>
      </c>
      <c r="I8" s="1338">
        <v>2.2182614435771856E-2</v>
      </c>
      <c r="J8" s="1338">
        <v>2.9792237240544594E-2</v>
      </c>
      <c r="K8" s="1339">
        <v>1</v>
      </c>
    </row>
    <row r="9" spans="1:12">
      <c r="A9" s="1269"/>
      <c r="B9" s="2428" t="s">
        <v>496</v>
      </c>
      <c r="C9" s="1331" t="s">
        <v>383</v>
      </c>
      <c r="D9" s="1332">
        <v>0.16177344852009604</v>
      </c>
      <c r="E9" s="1333">
        <v>0.1534461439649171</v>
      </c>
      <c r="F9" s="1333">
        <v>0.12011077997235525</v>
      </c>
      <c r="G9" s="1333">
        <v>0.13707662653042063</v>
      </c>
      <c r="H9" s="1333">
        <v>8.0431589581089216E-2</v>
      </c>
      <c r="I9" s="1333">
        <v>0.29038204529255812</v>
      </c>
      <c r="J9" s="1333">
        <v>0.22735344744964184</v>
      </c>
      <c r="K9" s="1334">
        <v>0.14144511750843666</v>
      </c>
    </row>
    <row r="10" spans="1:12">
      <c r="A10" s="1269"/>
      <c r="B10" s="2429"/>
      <c r="C10" s="1335" t="s">
        <v>372</v>
      </c>
      <c r="D10" s="1340">
        <v>0.18257319197478655</v>
      </c>
      <c r="E10" s="1278">
        <v>0.12963776125493318</v>
      </c>
      <c r="F10" s="1278">
        <v>0.12481253146775903</v>
      </c>
      <c r="G10" s="1278">
        <v>0.13062824223926905</v>
      </c>
      <c r="H10" s="1278">
        <v>8.6020945877340632E-2</v>
      </c>
      <c r="I10" s="1278">
        <v>0.26736754732229828</v>
      </c>
      <c r="J10" s="1278">
        <v>0.24721387143680407</v>
      </c>
      <c r="K10" s="1277">
        <v>0.14260544321449348</v>
      </c>
    </row>
    <row r="11" spans="1:12" ht="15" thickBot="1">
      <c r="A11" s="1269"/>
      <c r="B11" s="2430"/>
      <c r="C11" s="1336" t="s">
        <v>382</v>
      </c>
      <c r="D11" s="1341">
        <v>0.17795045340532567</v>
      </c>
      <c r="E11" s="1342">
        <v>0.13039179201962903</v>
      </c>
      <c r="F11" s="1342">
        <v>0.1203197970104853</v>
      </c>
      <c r="G11" s="1342">
        <v>0.13663628742684045</v>
      </c>
      <c r="H11" s="1342">
        <v>8.3286347708222366E-2</v>
      </c>
      <c r="I11" s="1342">
        <v>0.2622532559200707</v>
      </c>
      <c r="J11" s="1342">
        <v>0.25144458964583349</v>
      </c>
      <c r="K11" s="1343">
        <v>0.14056451403983541</v>
      </c>
    </row>
    <row r="12" spans="1:12">
      <c r="A12" s="1269"/>
      <c r="B12" s="2428" t="s">
        <v>520</v>
      </c>
      <c r="C12" s="1331" t="s">
        <v>383</v>
      </c>
      <c r="D12" s="1344">
        <v>0.19978061077995937</v>
      </c>
      <c r="E12" s="1333">
        <v>0.1661603899209034</v>
      </c>
      <c r="F12" s="1333">
        <v>0.19923866825473041</v>
      </c>
      <c r="G12" s="1333">
        <v>0.18950105905703987</v>
      </c>
      <c r="H12" s="1333">
        <v>9.157978436278795E-2</v>
      </c>
      <c r="I12" s="1333">
        <v>0.33929168083744921</v>
      </c>
      <c r="J12" s="1333">
        <v>0.32396316992925001</v>
      </c>
      <c r="K12" s="1334">
        <v>0.195567936503387</v>
      </c>
    </row>
    <row r="13" spans="1:12">
      <c r="A13" s="1283"/>
      <c r="B13" s="2429"/>
      <c r="C13" s="1335" t="s">
        <v>372</v>
      </c>
      <c r="D13" s="1340">
        <v>0.20527843822144873</v>
      </c>
      <c r="E13" s="1278">
        <v>0.13111388535371693</v>
      </c>
      <c r="F13" s="1278">
        <v>0.18916813541149602</v>
      </c>
      <c r="G13" s="1278">
        <v>0.15711283676322815</v>
      </c>
      <c r="H13" s="1278">
        <v>9.9554918316273638E-2</v>
      </c>
      <c r="I13" s="1278">
        <v>0.31901978937041314</v>
      </c>
      <c r="J13" s="1278">
        <v>0.30761529351557676</v>
      </c>
      <c r="K13" s="1277">
        <v>0.17592754770940719</v>
      </c>
    </row>
    <row r="14" spans="1:12" ht="15" thickBot="1">
      <c r="A14" s="1283"/>
      <c r="B14" s="2430"/>
      <c r="C14" s="1336" t="s">
        <v>382</v>
      </c>
      <c r="D14" s="1341">
        <v>0.19766959388981872</v>
      </c>
      <c r="E14" s="1342">
        <v>0.13245871225364589</v>
      </c>
      <c r="F14" s="1342">
        <v>0.16668780285190579</v>
      </c>
      <c r="G14" s="1342">
        <v>0.17241378694120985</v>
      </c>
      <c r="H14" s="1342">
        <v>9.6619845677095056E-2</v>
      </c>
      <c r="I14" s="1342">
        <v>0.30043871740515055</v>
      </c>
      <c r="J14" s="1342">
        <v>0.30690699511869696</v>
      </c>
      <c r="K14" s="1343">
        <v>0.1714412403698615</v>
      </c>
      <c r="L14" s="1269"/>
    </row>
    <row r="15" spans="1:12">
      <c r="A15" s="1283"/>
      <c r="B15" s="2428" t="s">
        <v>500</v>
      </c>
      <c r="C15" s="1331" t="s">
        <v>383</v>
      </c>
      <c r="D15" s="1344">
        <v>0.11731139008563603</v>
      </c>
      <c r="E15" s="1333">
        <v>0.11779293578174882</v>
      </c>
      <c r="F15" s="1333">
        <v>6.9287901166312629E-2</v>
      </c>
      <c r="G15" s="1333">
        <v>7.3860493459924584E-2</v>
      </c>
      <c r="H15" s="1333">
        <v>5.575494310125826E-2</v>
      </c>
      <c r="I15" s="1333">
        <v>0.2667642338468515</v>
      </c>
      <c r="J15" s="1333">
        <v>7.3590946712763186E-2</v>
      </c>
      <c r="K15" s="1334">
        <v>8.4118985788581943E-2</v>
      </c>
      <c r="L15" s="1269"/>
    </row>
    <row r="16" spans="1:12">
      <c r="A16" s="1283"/>
      <c r="B16" s="2429"/>
      <c r="C16" s="1335" t="s">
        <v>372</v>
      </c>
      <c r="D16" s="1340">
        <v>0.15305279918909442</v>
      </c>
      <c r="E16" s="1278">
        <v>9.3553685535491135E-2</v>
      </c>
      <c r="F16" s="1278">
        <v>7.3629238777225881E-2</v>
      </c>
      <c r="G16" s="1278">
        <v>9.2338001168557227E-2</v>
      </c>
      <c r="H16" s="1278">
        <v>5.9326526655976E-2</v>
      </c>
      <c r="I16" s="1278">
        <v>0.22318001019272699</v>
      </c>
      <c r="J16" s="1278">
        <v>0.23404136514882423</v>
      </c>
      <c r="K16" s="1277">
        <v>0.10350903513626936</v>
      </c>
      <c r="L16" s="1269"/>
    </row>
    <row r="17" spans="1:13" ht="15" thickBot="1">
      <c r="A17" s="1283"/>
      <c r="B17" s="2429"/>
      <c r="C17" s="1336" t="s">
        <v>382</v>
      </c>
      <c r="D17" s="1341">
        <v>0.14851933767102957</v>
      </c>
      <c r="E17" s="1342">
        <v>9.2789470169589383E-2</v>
      </c>
      <c r="F17" s="1342">
        <v>8.1062296177618176E-2</v>
      </c>
      <c r="G17" s="1342">
        <v>9.0901601548572311E-2</v>
      </c>
      <c r="H17" s="1342">
        <v>5.559182063484143E-2</v>
      </c>
      <c r="I17" s="1342">
        <v>0.22910554884830739</v>
      </c>
      <c r="J17" s="1342">
        <v>0.23660048255622082</v>
      </c>
      <c r="K17" s="1343">
        <v>0.10324534793347341</v>
      </c>
    </row>
    <row r="18" spans="1:13">
      <c r="A18" s="1283"/>
      <c r="B18" s="2428" t="s">
        <v>528</v>
      </c>
      <c r="C18" s="1331" t="s">
        <v>383</v>
      </c>
      <c r="D18" s="1344">
        <v>0.1905390122756398</v>
      </c>
      <c r="E18" s="1333">
        <v>9.800302822577607E-2</v>
      </c>
      <c r="F18" s="1333">
        <v>0.18214350113446567</v>
      </c>
      <c r="G18" s="1333">
        <v>0.14991679396237337</v>
      </c>
      <c r="H18" s="1333">
        <v>9.3236713997320794E-2</v>
      </c>
      <c r="I18" s="1333">
        <v>0.28527109101472931</v>
      </c>
      <c r="J18" s="1333">
        <v>0.29756867998099173</v>
      </c>
      <c r="K18" s="1334">
        <v>0.16889232359679979</v>
      </c>
    </row>
    <row r="19" spans="1:13">
      <c r="A19" s="1283"/>
      <c r="B19" s="2429"/>
      <c r="C19" s="1335" t="s">
        <v>372</v>
      </c>
      <c r="D19" s="1340">
        <v>0.19881333621133487</v>
      </c>
      <c r="E19" s="1278">
        <v>7.7997899597505735E-2</v>
      </c>
      <c r="F19" s="1278">
        <v>0.19989701183031117</v>
      </c>
      <c r="G19" s="1278">
        <v>0.13171108779622775</v>
      </c>
      <c r="H19" s="1278">
        <v>0.10082164951248009</v>
      </c>
      <c r="I19" s="1278">
        <v>0.23853833209186021</v>
      </c>
      <c r="J19" s="1278">
        <v>0.25189671247771184</v>
      </c>
      <c r="K19" s="1277">
        <v>0.15957555023948358</v>
      </c>
      <c r="M19" s="1345"/>
    </row>
    <row r="20" spans="1:13" ht="15" thickBot="1">
      <c r="A20" s="1283"/>
      <c r="B20" s="2430"/>
      <c r="C20" s="1336" t="s">
        <v>382</v>
      </c>
      <c r="D20" s="1341">
        <v>0.1873483454700032</v>
      </c>
      <c r="E20" s="1342">
        <v>7.8111267669360551E-2</v>
      </c>
      <c r="F20" s="1342">
        <v>0.24021185836450323</v>
      </c>
      <c r="G20" s="1342">
        <v>0.15615667654868809</v>
      </c>
      <c r="H20" s="1342">
        <v>0.10290986658599942</v>
      </c>
      <c r="I20" s="1342">
        <v>0.24523005418374913</v>
      </c>
      <c r="J20" s="1342">
        <v>0.25746823120928319</v>
      </c>
      <c r="K20" s="1343">
        <v>0.16593066392549793</v>
      </c>
      <c r="M20" s="1345"/>
    </row>
    <row r="21" spans="1:13" ht="14.25" customHeight="1">
      <c r="A21" s="1283"/>
      <c r="B21" s="2428" t="s">
        <v>501</v>
      </c>
      <c r="C21" s="1331" t="s">
        <v>383</v>
      </c>
      <c r="D21" s="1344">
        <v>0.80975550073913405</v>
      </c>
      <c r="E21" s="1333">
        <v>0.92348208882972282</v>
      </c>
      <c r="F21" s="1333">
        <v>0.6028487392758084</v>
      </c>
      <c r="G21" s="1333">
        <v>0.72335546414630081</v>
      </c>
      <c r="H21" s="1333">
        <v>0.87826795117210799</v>
      </c>
      <c r="I21" s="1333">
        <v>0.85584781971614821</v>
      </c>
      <c r="J21" s="1333">
        <v>0.70178794552261392</v>
      </c>
      <c r="K21" s="1334">
        <v>0.72325310599156933</v>
      </c>
    </row>
    <row r="22" spans="1:13">
      <c r="A22" s="1283"/>
      <c r="B22" s="2429"/>
      <c r="C22" s="1335" t="s">
        <v>372</v>
      </c>
      <c r="D22" s="1340">
        <v>0.88939293165233269</v>
      </c>
      <c r="E22" s="1278">
        <v>0.98874166458570334</v>
      </c>
      <c r="F22" s="1278">
        <v>0.65979680561028564</v>
      </c>
      <c r="G22" s="1278">
        <v>0.83142946770242687</v>
      </c>
      <c r="H22" s="1278">
        <v>0.8640552102515191</v>
      </c>
      <c r="I22" s="1278">
        <v>0.8380907900727701</v>
      </c>
      <c r="J22" s="1278">
        <v>0.803646231666586</v>
      </c>
      <c r="K22" s="1277">
        <v>0.81059188894081369</v>
      </c>
    </row>
    <row r="23" spans="1:13" ht="15" thickBot="1">
      <c r="A23" s="1269"/>
      <c r="B23" s="2430"/>
      <c r="C23" s="1336" t="s">
        <v>382</v>
      </c>
      <c r="D23" s="1341">
        <v>0.90024191330364889</v>
      </c>
      <c r="E23" s="1342">
        <v>0.98439573963199256</v>
      </c>
      <c r="F23" s="1342">
        <v>0.72182724201712423</v>
      </c>
      <c r="G23" s="1342">
        <v>0.79249049540006378</v>
      </c>
      <c r="H23" s="1342">
        <v>0.86200042159626888</v>
      </c>
      <c r="I23" s="1342">
        <v>0.87290099686590805</v>
      </c>
      <c r="J23" s="1342">
        <v>0.81928595191708387</v>
      </c>
      <c r="K23" s="1343">
        <v>0.8198990729219312</v>
      </c>
    </row>
    <row r="24" spans="1:13" ht="14.25" customHeight="1">
      <c r="A24" s="1269"/>
      <c r="B24" s="2428" t="s">
        <v>529</v>
      </c>
      <c r="C24" s="1331" t="s">
        <v>383</v>
      </c>
      <c r="D24" s="1344">
        <v>0.98554189653074908</v>
      </c>
      <c r="E24" s="1333">
        <v>1.7250830808880047</v>
      </c>
      <c r="F24" s="1333">
        <v>1.1067521861800489</v>
      </c>
      <c r="G24" s="1333">
        <v>1.1135633639793381</v>
      </c>
      <c r="H24" s="1333">
        <v>1.1480177427455251</v>
      </c>
      <c r="I24" s="1333">
        <v>1.0936963665563033</v>
      </c>
      <c r="J24" s="1333">
        <v>0.9111953626044752</v>
      </c>
      <c r="K24" s="1334">
        <v>1.0580013549224465</v>
      </c>
    </row>
    <row r="25" spans="1:13">
      <c r="A25" s="1269"/>
      <c r="B25" s="2429"/>
      <c r="C25" s="1335" t="s">
        <v>372</v>
      </c>
      <c r="D25" s="1340">
        <v>1.0503550229376382</v>
      </c>
      <c r="E25" s="1278">
        <v>1.8589280870351481</v>
      </c>
      <c r="F25" s="1278">
        <v>1.0427222147396833</v>
      </c>
      <c r="G25" s="1278">
        <v>1.2342170844700764</v>
      </c>
      <c r="H25" s="1278">
        <v>1.1261821662007787</v>
      </c>
      <c r="I25" s="1278">
        <v>1.2041898067977317</v>
      </c>
      <c r="J25" s="1278">
        <v>1.0396816347891431</v>
      </c>
      <c r="K25" s="1277">
        <v>1.1212788136857224</v>
      </c>
    </row>
    <row r="26" spans="1:13" ht="15" thickBot="1">
      <c r="A26" s="1269"/>
      <c r="B26" s="2430"/>
      <c r="C26" s="1336" t="s">
        <v>382</v>
      </c>
      <c r="D26" s="1341">
        <v>1.0877969407615866</v>
      </c>
      <c r="E26" s="1342">
        <v>1.8908078204674379</v>
      </c>
      <c r="F26" s="1342">
        <v>0.85340106217450973</v>
      </c>
      <c r="G26" s="1342">
        <v>1.1132320560749147</v>
      </c>
      <c r="H26" s="1342">
        <v>1.0700486825191051</v>
      </c>
      <c r="I26" s="1342">
        <v>1.1432292035746625</v>
      </c>
      <c r="J26" s="1342">
        <v>1.0315660728973604</v>
      </c>
      <c r="K26" s="1343">
        <v>1.0894944841351206</v>
      </c>
    </row>
    <row r="27" spans="1:13" ht="14.25" customHeight="1">
      <c r="A27" s="1269"/>
      <c r="B27" s="2431" t="s">
        <v>530</v>
      </c>
      <c r="C27" s="1331" t="s">
        <v>383</v>
      </c>
      <c r="D27" s="1344">
        <v>0.8009063333045664</v>
      </c>
      <c r="E27" s="1333">
        <v>0.93435846859881544</v>
      </c>
      <c r="F27" s="1333">
        <v>0.76230480065362827</v>
      </c>
      <c r="G27" s="1333">
        <v>0.77476287547428202</v>
      </c>
      <c r="H27" s="1333">
        <v>0.82299029669642965</v>
      </c>
      <c r="I27" s="1333">
        <v>0.9390188757332566</v>
      </c>
      <c r="J27" s="1333">
        <v>0.78936247983749008</v>
      </c>
      <c r="K27" s="1334">
        <v>0.77885348532043341</v>
      </c>
    </row>
    <row r="28" spans="1:13">
      <c r="A28" s="1269"/>
      <c r="B28" s="2431"/>
      <c r="C28" s="1335" t="s">
        <v>372</v>
      </c>
      <c r="D28" s="1340">
        <v>0.86658240649265605</v>
      </c>
      <c r="E28" s="1278">
        <v>0.89332425171566354</v>
      </c>
      <c r="F28" s="1278">
        <v>0.77096282641279967</v>
      </c>
      <c r="G28" s="1278">
        <v>0.87844416435355499</v>
      </c>
      <c r="H28" s="1278">
        <v>0.83524282009832485</v>
      </c>
      <c r="I28" s="1278">
        <v>0.96033188912657186</v>
      </c>
      <c r="J28" s="1278">
        <v>0.90926650608625104</v>
      </c>
      <c r="K28" s="1277">
        <v>0.84152496173733871</v>
      </c>
    </row>
    <row r="29" spans="1:13" ht="15" thickBot="1">
      <c r="A29" s="1269"/>
      <c r="B29" s="2432"/>
      <c r="C29" s="1336" t="s">
        <v>382</v>
      </c>
      <c r="D29" s="1341">
        <v>0.88615099738145053</v>
      </c>
      <c r="E29" s="1342">
        <v>0.89222501835756129</v>
      </c>
      <c r="F29" s="1342">
        <v>0.71683849941621114</v>
      </c>
      <c r="G29" s="1342">
        <v>0.81438266978476348</v>
      </c>
      <c r="H29" s="1342">
        <v>0.81415795051500972</v>
      </c>
      <c r="I29" s="1342">
        <v>0.93391746077133309</v>
      </c>
      <c r="J29" s="1342">
        <v>0.90166853240467504</v>
      </c>
      <c r="K29" s="1343">
        <v>0.82873025435276004</v>
      </c>
    </row>
    <row r="30" spans="1:13">
      <c r="A30" s="1269"/>
      <c r="D30" s="1345"/>
      <c r="E30" s="1345"/>
      <c r="F30" s="1345"/>
      <c r="G30" s="1345"/>
      <c r="H30" s="1345"/>
      <c r="I30" s="1345"/>
      <c r="J30" s="1345"/>
      <c r="K30" s="1345"/>
    </row>
    <row r="32" spans="1:13">
      <c r="A32" s="1269"/>
      <c r="D32" s="1345"/>
      <c r="E32" s="1345"/>
      <c r="F32" s="1345"/>
      <c r="G32" s="1345"/>
      <c r="H32" s="1345"/>
      <c r="I32" s="1345"/>
      <c r="J32" s="1345"/>
      <c r="K32" s="1345"/>
    </row>
    <row r="33" spans="1:12">
      <c r="A33" s="1269"/>
      <c r="D33" s="1345"/>
      <c r="E33" s="1345"/>
      <c r="F33" s="1345"/>
      <c r="G33" s="1345"/>
      <c r="H33" s="1345"/>
      <c r="I33" s="1345"/>
      <c r="J33" s="1345"/>
      <c r="K33" s="1345"/>
      <c r="L33" s="1269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workbookViewId="0"/>
  </sheetViews>
  <sheetFormatPr defaultRowHeight="14.25"/>
  <cols>
    <col min="1" max="1" width="9.140625" style="1347"/>
    <col min="2" max="2" width="60.5703125" style="1347" customWidth="1"/>
    <col min="3" max="3" width="12.42578125" style="1347" customWidth="1"/>
    <col min="4" max="4" width="16.7109375" style="1347" customWidth="1"/>
    <col min="5" max="5" width="15.5703125" style="1347" customWidth="1"/>
    <col min="6" max="6" width="12.28515625" style="1347" customWidth="1"/>
    <col min="7" max="7" width="10.140625" style="1347" customWidth="1"/>
    <col min="8" max="9" width="16.140625" style="1347" customWidth="1"/>
    <col min="10" max="10" width="15.7109375" style="1347" customWidth="1"/>
    <col min="11" max="11" width="9.140625" style="1348"/>
    <col min="12" max="16384" width="9.140625" style="1347"/>
  </cols>
  <sheetData>
    <row r="1" spans="2:11">
      <c r="I1" s="2434" t="s">
        <v>531</v>
      </c>
      <c r="J1" s="2434"/>
    </row>
    <row r="2" spans="2:11">
      <c r="J2" s="1349"/>
    </row>
    <row r="3" spans="2:11">
      <c r="B3" s="2435" t="s">
        <v>532</v>
      </c>
      <c r="C3" s="2435"/>
      <c r="D3" s="2435"/>
      <c r="E3" s="2435"/>
      <c r="F3" s="2435"/>
      <c r="G3" s="2435"/>
      <c r="H3" s="2435"/>
      <c r="I3" s="2435"/>
      <c r="J3" s="2435"/>
    </row>
    <row r="4" spans="2:11" ht="15" thickBot="1"/>
    <row r="5" spans="2:11" ht="39" thickBot="1">
      <c r="B5" s="1328" t="s">
        <v>493</v>
      </c>
      <c r="C5" s="1187" t="s">
        <v>43</v>
      </c>
      <c r="D5" s="1350" t="s">
        <v>68</v>
      </c>
      <c r="E5" s="1351" t="s">
        <v>69</v>
      </c>
      <c r="F5" s="1352" t="s">
        <v>70</v>
      </c>
      <c r="G5" s="1351" t="s">
        <v>71</v>
      </c>
      <c r="H5" s="1351" t="s">
        <v>72</v>
      </c>
      <c r="I5" s="1351" t="s">
        <v>533</v>
      </c>
      <c r="J5" s="1352" t="s">
        <v>534</v>
      </c>
    </row>
    <row r="6" spans="2:11" ht="14.25" customHeight="1">
      <c r="B6" s="2428" t="s">
        <v>535</v>
      </c>
      <c r="C6" s="1353" t="s">
        <v>383</v>
      </c>
      <c r="D6" s="1354">
        <v>0.22087387725061222</v>
      </c>
      <c r="E6" s="1355">
        <v>0.43519226261730637</v>
      </c>
      <c r="F6" s="1355">
        <v>9.3877227929048498E-2</v>
      </c>
      <c r="G6" s="1355">
        <v>0.20157570030583596</v>
      </c>
      <c r="H6" s="1355">
        <v>9.1073759642636316E-3</v>
      </c>
      <c r="I6" s="1355">
        <v>1.9990178527993181E-2</v>
      </c>
      <c r="J6" s="1356">
        <v>1</v>
      </c>
      <c r="K6" s="1357"/>
    </row>
    <row r="7" spans="2:11">
      <c r="B7" s="2429"/>
      <c r="C7" s="1358" t="s">
        <v>372</v>
      </c>
      <c r="D7" s="1359">
        <v>0.23154153885798159</v>
      </c>
      <c r="E7" s="1278">
        <v>0.44662765675287519</v>
      </c>
      <c r="F7" s="1278">
        <v>9.0815906512116296E-2</v>
      </c>
      <c r="G7" s="1278">
        <v>0.18765467136559652</v>
      </c>
      <c r="H7" s="1278">
        <v>5.8617040895153913E-3</v>
      </c>
      <c r="I7" s="1278">
        <v>1.69961847723204E-2</v>
      </c>
      <c r="J7" s="1277">
        <v>1</v>
      </c>
      <c r="K7" s="1357"/>
    </row>
    <row r="8" spans="2:11" ht="15" thickBot="1">
      <c r="B8" s="2430"/>
      <c r="C8" s="1358" t="s">
        <v>382</v>
      </c>
      <c r="D8" s="1360">
        <v>0.23366642348826058</v>
      </c>
      <c r="E8" s="1342">
        <v>0.45370929342367744</v>
      </c>
      <c r="F8" s="1342">
        <v>8.911013345561962E-2</v>
      </c>
      <c r="G8" s="1342">
        <v>0.18304592311773488</v>
      </c>
      <c r="H8" s="1342">
        <v>5.1124121171681209E-3</v>
      </c>
      <c r="I8" s="1342">
        <v>1.6082242097761049E-2</v>
      </c>
      <c r="J8" s="1343">
        <v>1</v>
      </c>
      <c r="K8" s="1357"/>
    </row>
    <row r="9" spans="2:11">
      <c r="B9" s="2428" t="s">
        <v>496</v>
      </c>
      <c r="C9" s="1353" t="s">
        <v>383</v>
      </c>
      <c r="D9" s="1361">
        <v>3.1130992082418856E-2</v>
      </c>
      <c r="E9" s="1333">
        <v>5.7712944996862518E-2</v>
      </c>
      <c r="F9" s="1333">
        <v>5.1036220666183296E-2</v>
      </c>
      <c r="G9" s="1333">
        <v>7.0097216341632934E-2</v>
      </c>
      <c r="H9" s="1333">
        <v>0.18660151396611402</v>
      </c>
      <c r="I9" s="1333">
        <v>0.10766356698529676</v>
      </c>
      <c r="J9" s="1334">
        <v>5.737056480026579E-2</v>
      </c>
      <c r="K9" s="1357"/>
    </row>
    <row r="10" spans="2:11">
      <c r="B10" s="2429"/>
      <c r="C10" s="1358" t="s">
        <v>372</v>
      </c>
      <c r="D10" s="1359">
        <v>2.9021632202837069E-2</v>
      </c>
      <c r="E10" s="1278">
        <v>5.5497840740191699E-2</v>
      </c>
      <c r="F10" s="1278">
        <v>5.2160840005031579E-2</v>
      </c>
      <c r="G10" s="1278">
        <v>6.7732087342334907E-2</v>
      </c>
      <c r="H10" s="1278">
        <v>0.24789878341280946</v>
      </c>
      <c r="I10" s="1278">
        <v>0.11691312158270223</v>
      </c>
      <c r="J10" s="1277">
        <v>5.4932574728139519E-2</v>
      </c>
      <c r="K10" s="1357"/>
    </row>
    <row r="11" spans="2:11" ht="15" thickBot="1">
      <c r="B11" s="2430"/>
      <c r="C11" s="1358" t="s">
        <v>382</v>
      </c>
      <c r="D11" s="1360">
        <v>2.7927289376226013E-2</v>
      </c>
      <c r="E11" s="1342">
        <v>5.372427548489548E-2</v>
      </c>
      <c r="F11" s="1342">
        <v>5.1209943750623904E-2</v>
      </c>
      <c r="G11" s="1342">
        <v>6.7418053167674574E-2</v>
      </c>
      <c r="H11" s="1342">
        <v>0.267045320217841</v>
      </c>
      <c r="I11" s="1342">
        <v>0.11909243284230223</v>
      </c>
      <c r="J11" s="1343">
        <v>5.3683063748526813E-2</v>
      </c>
      <c r="K11" s="1357"/>
    </row>
    <row r="12" spans="2:11">
      <c r="B12" s="2428" t="s">
        <v>498</v>
      </c>
      <c r="C12" s="1353" t="s">
        <v>383</v>
      </c>
      <c r="D12" s="1354">
        <v>3.6963554792929024E-2</v>
      </c>
      <c r="E12" s="1355">
        <v>6.1741146853376123E-2</v>
      </c>
      <c r="F12" s="1355">
        <v>4.5082993012580598E-2</v>
      </c>
      <c r="G12" s="1355">
        <v>7.023291944006424E-2</v>
      </c>
      <c r="H12" s="1355">
        <v>0.19371655580789379</v>
      </c>
      <c r="I12" s="1355">
        <v>0.11948866734489791</v>
      </c>
      <c r="J12" s="1356">
        <v>6.0657931268933367E-2</v>
      </c>
      <c r="K12" s="1357"/>
    </row>
    <row r="13" spans="2:11">
      <c r="B13" s="2429"/>
      <c r="C13" s="1358" t="s">
        <v>372</v>
      </c>
      <c r="D13" s="1359">
        <v>3.3049920689625853E-2</v>
      </c>
      <c r="E13" s="1278">
        <v>5.8327725443396573E-2</v>
      </c>
      <c r="F13" s="1278">
        <v>4.5879272966057538E-2</v>
      </c>
      <c r="G13" s="1278">
        <v>6.7241023296272781E-2</v>
      </c>
      <c r="H13" s="1278">
        <v>0.25607650292465772</v>
      </c>
      <c r="I13" s="1278">
        <v>0.1401903644463709</v>
      </c>
      <c r="J13" s="1277">
        <v>5.7122601153467512E-2</v>
      </c>
      <c r="K13" s="1357"/>
    </row>
    <row r="14" spans="2:11" ht="15" thickBot="1">
      <c r="B14" s="2430"/>
      <c r="C14" s="1358" t="s">
        <v>382</v>
      </c>
      <c r="D14" s="1360">
        <v>3.1347769415727665E-2</v>
      </c>
      <c r="E14" s="1342">
        <v>5.6947887810919591E-2</v>
      </c>
      <c r="F14" s="1342">
        <v>4.534490696007528E-2</v>
      </c>
      <c r="G14" s="1342">
        <v>6.6747570720194729E-2</v>
      </c>
      <c r="H14" s="1342">
        <v>0.2739959833302173</v>
      </c>
      <c r="I14" s="1342">
        <v>0.13833292272946446</v>
      </c>
      <c r="J14" s="1343">
        <v>5.5978721988390968E-2</v>
      </c>
      <c r="K14" s="1357"/>
    </row>
    <row r="15" spans="2:11">
      <c r="B15" s="2428" t="s">
        <v>536</v>
      </c>
      <c r="C15" s="1353" t="s">
        <v>383</v>
      </c>
      <c r="D15" s="1354">
        <v>1.7012106382638455E-2</v>
      </c>
      <c r="E15" s="1355">
        <v>4.45470365939954E-2</v>
      </c>
      <c r="F15" s="1355">
        <v>3.7523339446180581E-2</v>
      </c>
      <c r="G15" s="1355">
        <v>5.9822668532576971E-2</v>
      </c>
      <c r="H15" s="1355">
        <v>0.1535215302569527</v>
      </c>
      <c r="I15" s="1355">
        <v>8.5702587902446531E-2</v>
      </c>
      <c r="J15" s="1356">
        <v>4.4222174052039168E-2</v>
      </c>
      <c r="K15" s="1357"/>
    </row>
    <row r="16" spans="2:11">
      <c r="B16" s="2429"/>
      <c r="C16" s="1358" t="s">
        <v>372</v>
      </c>
      <c r="D16" s="1359">
        <v>1.6278786868078172E-2</v>
      </c>
      <c r="E16" s="1278">
        <v>4.2267404099749696E-2</v>
      </c>
      <c r="F16" s="1278">
        <v>3.7710469144362622E-2</v>
      </c>
      <c r="G16" s="1278">
        <v>5.7414369706202582E-2</v>
      </c>
      <c r="H16" s="1278">
        <v>0.23340109456280464</v>
      </c>
      <c r="I16" s="1278">
        <v>9.1198003125721058E-2</v>
      </c>
      <c r="J16" s="1277">
        <v>4.1970433831215292E-2</v>
      </c>
      <c r="K16" s="1357"/>
    </row>
    <row r="17" spans="2:11" ht="15" thickBot="1">
      <c r="B17" s="2430"/>
      <c r="C17" s="1358" t="s">
        <v>382</v>
      </c>
      <c r="D17" s="1360">
        <v>1.5596922735061592E-2</v>
      </c>
      <c r="E17" s="1342">
        <v>4.0884946000551516E-2</v>
      </c>
      <c r="F17" s="1342">
        <v>3.732435802304887E-2</v>
      </c>
      <c r="G17" s="1342">
        <v>5.7258483692455613E-2</v>
      </c>
      <c r="H17" s="1342">
        <v>0.25676832982528092</v>
      </c>
      <c r="I17" s="1342">
        <v>9.38309724409713E-2</v>
      </c>
      <c r="J17" s="1343">
        <v>4.1017295364284417E-2</v>
      </c>
      <c r="K17" s="1357"/>
    </row>
    <row r="18" spans="2:11" s="1363" customFormat="1">
      <c r="B18" s="2428" t="s">
        <v>528</v>
      </c>
      <c r="C18" s="1353" t="s">
        <v>383</v>
      </c>
      <c r="D18" s="1354">
        <v>3.1768236205938445E-2</v>
      </c>
      <c r="E18" s="1355">
        <v>5.6542556404528946E-2</v>
      </c>
      <c r="F18" s="1355">
        <v>7.1046931245954639E-2</v>
      </c>
      <c r="G18" s="1355">
        <v>0.10431132831015151</v>
      </c>
      <c r="H18" s="1355">
        <v>0.18233566133142914</v>
      </c>
      <c r="I18" s="1355">
        <v>0.10112495528476265</v>
      </c>
      <c r="J18" s="1356">
        <v>6.0432205723442808E-2</v>
      </c>
      <c r="K18" s="1362"/>
    </row>
    <row r="19" spans="2:11" s="1363" customFormat="1">
      <c r="B19" s="2429"/>
      <c r="C19" s="1358" t="s">
        <v>372</v>
      </c>
      <c r="D19" s="1359">
        <v>2.8449126129597501E-2</v>
      </c>
      <c r="E19" s="1278">
        <v>5.3201416880332891E-2</v>
      </c>
      <c r="F19" s="1278">
        <v>7.292982375644258E-2</v>
      </c>
      <c r="G19" s="1278">
        <v>0.10285281776074463</v>
      </c>
      <c r="H19" s="1278">
        <v>0.24319926787931068</v>
      </c>
      <c r="I19" s="1278">
        <v>0.10750686865557547</v>
      </c>
      <c r="J19" s="1277">
        <v>5.6491973085697464E-2</v>
      </c>
      <c r="K19" s="1362"/>
    </row>
    <row r="20" spans="2:11" s="1363" customFormat="1" ht="15" thickBot="1">
      <c r="B20" s="2430"/>
      <c r="C20" s="1358" t="s">
        <v>382</v>
      </c>
      <c r="D20" s="1360">
        <v>2.7892587561738635E-2</v>
      </c>
      <c r="E20" s="1342">
        <v>5.2242700683662817E-2</v>
      </c>
      <c r="F20" s="1342">
        <v>7.1332651715198356E-2</v>
      </c>
      <c r="G20" s="1342">
        <v>0.10138889091868335</v>
      </c>
      <c r="H20" s="1342">
        <v>0.26145009352360588</v>
      </c>
      <c r="I20" s="1342">
        <v>0.11254357829115266</v>
      </c>
      <c r="J20" s="1343">
        <v>5.5463976707318279E-2</v>
      </c>
      <c r="K20" s="1362"/>
    </row>
    <row r="21" spans="2:11" ht="14.25" customHeight="1">
      <c r="B21" s="2428" t="s">
        <v>501</v>
      </c>
      <c r="C21" s="1353" t="s">
        <v>383</v>
      </c>
      <c r="D21" s="1354">
        <v>0.84220774373070006</v>
      </c>
      <c r="E21" s="1355">
        <v>0.93475660784079961</v>
      </c>
      <c r="F21" s="1355">
        <v>1.1320504087193461</v>
      </c>
      <c r="G21" s="1355">
        <v>0.99806781350521645</v>
      </c>
      <c r="H21" s="1355">
        <v>0.96327086339055246</v>
      </c>
      <c r="I21" s="1355">
        <v>0.90103580011091255</v>
      </c>
      <c r="J21" s="1356">
        <v>0.94580483706091645</v>
      </c>
      <c r="K21" s="1357"/>
    </row>
    <row r="22" spans="2:11">
      <c r="B22" s="2429"/>
      <c r="C22" s="1358" t="s">
        <v>372</v>
      </c>
      <c r="D22" s="1359">
        <v>0.87811503317606343</v>
      </c>
      <c r="E22" s="1278">
        <v>0.95148302661054218</v>
      </c>
      <c r="F22" s="1278">
        <v>1.1369151390786267</v>
      </c>
      <c r="G22" s="1278">
        <v>1.0073030424284062</v>
      </c>
      <c r="H22" s="1278">
        <v>0.96806532650028299</v>
      </c>
      <c r="I22" s="1278">
        <v>0.8339597521156793</v>
      </c>
      <c r="J22" s="1277">
        <v>0.96166094713641992</v>
      </c>
      <c r="K22" s="1357"/>
    </row>
    <row r="23" spans="2:11" ht="15" thickBot="1">
      <c r="B23" s="2430"/>
      <c r="C23" s="1358" t="s">
        <v>382</v>
      </c>
      <c r="D23" s="1360">
        <v>0.89088601507367404</v>
      </c>
      <c r="E23" s="1342">
        <v>0.94339364548993876</v>
      </c>
      <c r="F23" s="1342">
        <v>1.1293427902655662</v>
      </c>
      <c r="G23" s="1342">
        <v>1.0100450464375776</v>
      </c>
      <c r="H23" s="1342">
        <v>0.9746322445026524</v>
      </c>
      <c r="I23" s="1342">
        <v>0.86091170845287091</v>
      </c>
      <c r="J23" s="1343">
        <v>0.95899052071356261</v>
      </c>
      <c r="K23" s="1357"/>
    </row>
    <row r="24" spans="2:11" ht="14.25" customHeight="1">
      <c r="B24" s="2428" t="s">
        <v>529</v>
      </c>
      <c r="C24" s="1353" t="s">
        <v>383</v>
      </c>
      <c r="D24" s="1354">
        <v>0.98626991114726215</v>
      </c>
      <c r="E24" s="1355">
        <v>1.026566447896655</v>
      </c>
      <c r="F24" s="1355">
        <v>1.2482289187878515</v>
      </c>
      <c r="G24" s="1355">
        <v>1.1365576739871641</v>
      </c>
      <c r="H24" s="1355">
        <v>1.0416482793387991</v>
      </c>
      <c r="I24" s="1355">
        <v>1.0937394185248412</v>
      </c>
      <c r="J24" s="1356">
        <v>1.0893122663349568</v>
      </c>
      <c r="K24" s="1357"/>
    </row>
    <row r="25" spans="2:11">
      <c r="B25" s="2429"/>
      <c r="C25" s="1358" t="s">
        <v>372</v>
      </c>
      <c r="D25" s="1359">
        <v>1.027666732631676</v>
      </c>
      <c r="E25" s="1278">
        <v>1.0484589249358378</v>
      </c>
      <c r="F25" s="1278">
        <v>1.25555017832532</v>
      </c>
      <c r="G25" s="1278">
        <v>1.1494812457282018</v>
      </c>
      <c r="H25" s="1278">
        <v>1.0404590592582066</v>
      </c>
      <c r="I25" s="1278">
        <v>1.1165692567793624</v>
      </c>
      <c r="J25" s="1277">
        <v>1.1120663409905311</v>
      </c>
      <c r="K25" s="1357"/>
    </row>
    <row r="26" spans="2:11" ht="15" thickBot="1">
      <c r="B26" s="2430"/>
      <c r="C26" s="1358" t="s">
        <v>382</v>
      </c>
      <c r="D26" s="1360">
        <v>1.0087156008121401</v>
      </c>
      <c r="E26" s="1342">
        <v>1.0333892575120032</v>
      </c>
      <c r="F26" s="1342">
        <v>1.2485739956089197</v>
      </c>
      <c r="G26" s="1342">
        <v>1.153832306673326</v>
      </c>
      <c r="H26" s="1342">
        <v>1.0437507808356414</v>
      </c>
      <c r="I26" s="1342">
        <v>1.0912859872191842</v>
      </c>
      <c r="J26" s="1343">
        <v>1.1020670380452884</v>
      </c>
      <c r="K26" s="1357"/>
    </row>
    <row r="27" spans="2:11" ht="14.25" customHeight="1">
      <c r="B27" s="2433" t="s">
        <v>530</v>
      </c>
      <c r="C27" s="1364" t="s">
        <v>383</v>
      </c>
      <c r="D27" s="1361">
        <v>0.66830901752839134</v>
      </c>
      <c r="E27" s="1333">
        <v>0.8358868936510222</v>
      </c>
      <c r="F27" s="1333">
        <v>0.92223854785776327</v>
      </c>
      <c r="G27" s="1333">
        <v>0.91306393666154118</v>
      </c>
      <c r="H27" s="1333">
        <v>0.92988280930775546</v>
      </c>
      <c r="I27" s="1333">
        <v>0.88193376128544032</v>
      </c>
      <c r="J27" s="1334">
        <v>0.84008713944095781</v>
      </c>
      <c r="K27" s="1357"/>
    </row>
    <row r="28" spans="2:11">
      <c r="B28" s="2431"/>
      <c r="C28" s="1365" t="s">
        <v>372</v>
      </c>
      <c r="D28" s="1359">
        <v>0.67248110223888469</v>
      </c>
      <c r="E28" s="1278">
        <v>0.85071473193913105</v>
      </c>
      <c r="F28" s="1278">
        <v>0.93212365361753158</v>
      </c>
      <c r="G28" s="1278">
        <v>0.92143653830690331</v>
      </c>
      <c r="H28" s="1278">
        <v>0.94100649140258641</v>
      </c>
      <c r="I28" s="1278">
        <v>0.89321459319364938</v>
      </c>
      <c r="J28" s="1277">
        <v>0.85152135266861939</v>
      </c>
      <c r="K28" s="1357"/>
    </row>
    <row r="29" spans="2:11" ht="15" thickBot="1">
      <c r="B29" s="2432"/>
      <c r="C29" s="1366" t="s">
        <v>382</v>
      </c>
      <c r="D29" s="1360">
        <v>0.66574220864948341</v>
      </c>
      <c r="E29" s="1342">
        <v>0.84258388757517888</v>
      </c>
      <c r="F29" s="1342">
        <v>0.93009252271993892</v>
      </c>
      <c r="G29" s="1342">
        <v>0.92754316476505738</v>
      </c>
      <c r="H29" s="1342">
        <v>0.9514530378926277</v>
      </c>
      <c r="I29" s="1342">
        <v>0.89415475327755456</v>
      </c>
      <c r="J29" s="1343">
        <v>0.82873025435276004</v>
      </c>
      <c r="K29" s="1357"/>
    </row>
    <row r="31" spans="2:11">
      <c r="D31" s="1367"/>
      <c r="E31" s="1367"/>
      <c r="F31" s="1367"/>
      <c r="G31" s="1367"/>
      <c r="H31" s="1367"/>
      <c r="I31" s="1367"/>
    </row>
    <row r="33" spans="4:10" s="1347" customFormat="1">
      <c r="D33" s="1367"/>
      <c r="E33" s="1367"/>
      <c r="F33" s="1367"/>
      <c r="G33" s="1367"/>
      <c r="H33" s="1367"/>
      <c r="I33" s="1367"/>
      <c r="J33" s="1367"/>
    </row>
    <row r="34" spans="4:10" s="1347" customFormat="1">
      <c r="D34" s="1367"/>
      <c r="E34" s="1367"/>
      <c r="F34" s="1367"/>
      <c r="G34" s="1367"/>
      <c r="H34" s="1367"/>
      <c r="I34" s="1367"/>
    </row>
    <row r="35" spans="4:10" s="1347" customFormat="1">
      <c r="D35" s="1367"/>
      <c r="E35" s="1367"/>
      <c r="F35" s="1367"/>
      <c r="G35" s="1367"/>
      <c r="H35" s="1367"/>
      <c r="I35" s="1367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A57"/>
  <sheetViews>
    <sheetView workbookViewId="0"/>
  </sheetViews>
  <sheetFormatPr defaultColWidth="33.140625" defaultRowHeight="12.75"/>
  <cols>
    <col min="1" max="1" width="6.7109375" style="1368" customWidth="1"/>
    <col min="2" max="2" width="25.28515625" style="1368" customWidth="1"/>
    <col min="3" max="3" width="14.7109375" style="1368" customWidth="1"/>
    <col min="4" max="4" width="8.42578125" style="1368" customWidth="1"/>
    <col min="5" max="5" width="19.28515625" style="1368" customWidth="1"/>
    <col min="6" max="185" width="9.140625" style="1368" customWidth="1"/>
    <col min="186" max="186" width="29.140625" style="1368" customWidth="1"/>
    <col min="187" max="187" width="33.140625" style="1368" customWidth="1"/>
    <col min="188" max="188" width="16" style="1368" customWidth="1"/>
    <col min="189" max="189" width="29.140625" style="1368" customWidth="1"/>
    <col min="190" max="190" width="33.140625" style="1368" customWidth="1"/>
    <col min="191" max="191" width="16" style="1368" customWidth="1"/>
    <col min="192" max="192" width="29.140625" style="1368" customWidth="1"/>
    <col min="193" max="193" width="33.140625" style="1368" customWidth="1"/>
    <col min="194" max="194" width="16" style="1368" customWidth="1"/>
    <col min="195" max="195" width="29.140625" style="1368" customWidth="1"/>
    <col min="196" max="196" width="33.140625" style="1368" customWidth="1"/>
    <col min="197" max="197" width="16" style="1368" customWidth="1"/>
    <col min="198" max="198" width="29.140625" style="1368" customWidth="1"/>
    <col min="199" max="199" width="33.140625" style="1368" customWidth="1"/>
    <col min="200" max="200" width="16" style="1368" customWidth="1"/>
    <col min="201" max="201" width="29.140625" style="1368" customWidth="1"/>
    <col min="202" max="202" width="33.140625" style="1368" customWidth="1"/>
    <col min="203" max="203" width="16" style="1368" customWidth="1"/>
    <col min="204" max="204" width="29.140625" style="1368" customWidth="1"/>
    <col min="205" max="205" width="33.140625" style="1368" customWidth="1"/>
    <col min="206" max="206" width="16" style="1368" customWidth="1"/>
    <col min="207" max="207" width="29.140625" style="1368" customWidth="1"/>
    <col min="208" max="208" width="33.140625" style="1368" customWidth="1"/>
    <col min="209" max="209" width="16" style="1368" customWidth="1"/>
    <col min="210" max="210" width="29.140625" style="1368" customWidth="1"/>
    <col min="211" max="211" width="33.140625" style="1368" customWidth="1"/>
    <col min="212" max="212" width="16" style="1368" customWidth="1"/>
    <col min="213" max="213" width="29.140625" style="1368" customWidth="1"/>
    <col min="214" max="214" width="33.140625" style="1368" customWidth="1"/>
    <col min="215" max="215" width="16" style="1368" customWidth="1"/>
    <col min="216" max="216" width="29.140625" style="1368" customWidth="1"/>
    <col min="217" max="217" width="33.140625" style="1368" customWidth="1"/>
    <col min="218" max="218" width="16" style="1368" customWidth="1"/>
    <col min="219" max="219" width="29.140625" style="1368" customWidth="1"/>
    <col min="220" max="220" width="33.140625" style="1368" customWidth="1"/>
    <col min="221" max="221" width="16" style="1368" customWidth="1"/>
    <col min="222" max="222" width="29.140625" style="1368" customWidth="1"/>
    <col min="223" max="223" width="33.140625" style="1368" customWidth="1"/>
    <col min="224" max="224" width="16" style="1368" customWidth="1"/>
    <col min="225" max="225" width="29.140625" style="1368" customWidth="1"/>
    <col min="226" max="226" width="33.140625" style="1368" customWidth="1"/>
    <col min="227" max="227" width="16" style="1368" customWidth="1"/>
    <col min="228" max="228" width="29.140625" style="1368" customWidth="1"/>
    <col min="229" max="229" width="33.140625" style="1368" customWidth="1"/>
    <col min="230" max="230" width="16" style="1368" customWidth="1"/>
    <col min="231" max="231" width="29.140625" style="1368" customWidth="1"/>
    <col min="232" max="232" width="33.140625" style="1368" customWidth="1"/>
    <col min="233" max="233" width="16" style="1368" customWidth="1"/>
    <col min="234" max="234" width="29.140625" style="1368" customWidth="1"/>
    <col min="235" max="16384" width="33.140625" style="1368"/>
  </cols>
  <sheetData>
    <row r="1" spans="2:13">
      <c r="D1" s="2436" t="s">
        <v>537</v>
      </c>
      <c r="E1" s="2436"/>
      <c r="F1" s="1369"/>
    </row>
    <row r="3" spans="2:13" ht="32.25" customHeight="1">
      <c r="B3" s="2437" t="s">
        <v>538</v>
      </c>
      <c r="C3" s="2437"/>
      <c r="D3" s="2437"/>
      <c r="E3" s="2437"/>
    </row>
    <row r="4" spans="2:13" ht="13.5" thickBot="1">
      <c r="D4" s="1370"/>
      <c r="E4" s="1370"/>
    </row>
    <row r="5" spans="2:13" ht="39" thickBot="1">
      <c r="B5" s="1371" t="s">
        <v>539</v>
      </c>
      <c r="C5" s="1372" t="s">
        <v>540</v>
      </c>
      <c r="D5" s="1373" t="s">
        <v>120</v>
      </c>
      <c r="E5" s="1374" t="s">
        <v>541</v>
      </c>
    </row>
    <row r="6" spans="2:13">
      <c r="B6" s="1375" t="s">
        <v>542</v>
      </c>
      <c r="C6" s="1376">
        <v>779.12699999999995</v>
      </c>
      <c r="D6" s="1377">
        <v>6.1450392429302685E-3</v>
      </c>
      <c r="E6" s="1378">
        <v>76177</v>
      </c>
    </row>
    <row r="7" spans="2:13">
      <c r="B7" s="1379" t="s">
        <v>543</v>
      </c>
      <c r="C7" s="1380">
        <v>7802.2560000000003</v>
      </c>
      <c r="D7" s="1381">
        <v>6.153703992210275E-2</v>
      </c>
      <c r="E7" s="1382">
        <v>234681</v>
      </c>
      <c r="G7" s="1383"/>
      <c r="H7" s="1383"/>
      <c r="I7" s="1383"/>
      <c r="K7" s="1384"/>
      <c r="L7" s="1384"/>
      <c r="M7" s="1384"/>
    </row>
    <row r="8" spans="2:13">
      <c r="B8" s="1379" t="s">
        <v>544</v>
      </c>
      <c r="C8" s="1380">
        <v>20396.554</v>
      </c>
      <c r="D8" s="1381">
        <v>0.16086931238494667</v>
      </c>
      <c r="E8" s="1382">
        <v>258985</v>
      </c>
      <c r="G8" s="1383"/>
      <c r="H8" s="1383"/>
      <c r="I8" s="1383"/>
      <c r="K8" s="1384"/>
      <c r="L8" s="1384"/>
      <c r="M8" s="1384"/>
    </row>
    <row r="9" spans="2:13">
      <c r="B9" s="1379" t="s">
        <v>545</v>
      </c>
      <c r="C9" s="1380">
        <v>43439.849000000002</v>
      </c>
      <c r="D9" s="1381">
        <v>0.34261369046633633</v>
      </c>
      <c r="E9" s="1382">
        <v>271828</v>
      </c>
      <c r="G9" s="1383"/>
      <c r="H9" s="1383"/>
      <c r="I9" s="1383"/>
      <c r="K9" s="1384"/>
      <c r="L9" s="1384"/>
      <c r="M9" s="1384"/>
    </row>
    <row r="10" spans="2:13">
      <c r="B10" s="1379" t="s">
        <v>546</v>
      </c>
      <c r="C10" s="1380">
        <v>22688.205000000002</v>
      </c>
      <c r="D10" s="1381">
        <v>0.17894375381246799</v>
      </c>
      <c r="E10" s="1382">
        <v>74088</v>
      </c>
      <c r="G10" s="1383"/>
      <c r="H10" s="1383"/>
      <c r="I10" s="1383"/>
      <c r="K10" s="1384"/>
      <c r="L10" s="1384"/>
      <c r="M10" s="1384"/>
    </row>
    <row r="11" spans="2:13">
      <c r="B11" s="1379" t="s">
        <v>547</v>
      </c>
      <c r="C11" s="1380">
        <v>17461.925999999999</v>
      </c>
      <c r="D11" s="1381">
        <v>0.13772365805208184</v>
      </c>
      <c r="E11" s="1382">
        <v>33741</v>
      </c>
      <c r="G11" s="1383"/>
      <c r="H11" s="1383"/>
      <c r="I11" s="1383"/>
      <c r="K11" s="1384"/>
      <c r="L11" s="1384"/>
      <c r="M11" s="1384"/>
    </row>
    <row r="12" spans="2:13" ht="13.5" thickBot="1">
      <c r="B12" s="1385" t="s">
        <v>548</v>
      </c>
      <c r="C12" s="1386">
        <v>14221.672</v>
      </c>
      <c r="D12" s="1387">
        <v>0.11216750611913412</v>
      </c>
      <c r="E12" s="1388">
        <v>17404</v>
      </c>
      <c r="G12" s="1383"/>
      <c r="H12" s="1383"/>
      <c r="I12" s="1383"/>
      <c r="K12" s="1384"/>
      <c r="L12" s="1384"/>
      <c r="M12" s="1384"/>
    </row>
    <row r="13" spans="2:13" ht="13.5" thickBot="1">
      <c r="B13" s="1389" t="s">
        <v>22</v>
      </c>
      <c r="C13" s="1390">
        <v>126789.58900000001</v>
      </c>
      <c r="D13" s="1391">
        <v>1</v>
      </c>
      <c r="E13" s="1392">
        <v>966904</v>
      </c>
      <c r="G13" s="1383"/>
      <c r="H13" s="1383"/>
      <c r="I13" s="1383"/>
      <c r="J13" s="1393"/>
      <c r="K13" s="1384"/>
      <c r="L13" s="1384"/>
      <c r="M13" s="1384"/>
    </row>
    <row r="14" spans="2:13">
      <c r="C14" s="1383"/>
      <c r="D14" s="1383"/>
      <c r="E14" s="1383"/>
      <c r="F14" s="1383"/>
    </row>
    <row r="15" spans="2:13">
      <c r="C15" s="1394"/>
    </row>
    <row r="16" spans="2:13">
      <c r="C16" s="1394"/>
      <c r="D16" s="1394"/>
      <c r="E16" s="1394"/>
    </row>
    <row r="17" spans="2:5">
      <c r="C17" s="1394"/>
      <c r="D17" s="1395"/>
      <c r="E17" s="1395"/>
    </row>
    <row r="18" spans="2:5">
      <c r="C18" s="1394"/>
      <c r="D18" s="1395"/>
      <c r="E18" s="1395"/>
    </row>
    <row r="19" spans="2:5">
      <c r="C19" s="1394"/>
      <c r="D19" s="1395"/>
      <c r="E19" s="1395"/>
    </row>
    <row r="20" spans="2:5">
      <c r="C20" s="1394"/>
      <c r="D20" s="1395"/>
      <c r="E20" s="1395"/>
    </row>
    <row r="21" spans="2:5">
      <c r="C21" s="1394"/>
      <c r="D21" s="1395"/>
      <c r="E21" s="1395"/>
    </row>
    <row r="22" spans="2:5">
      <c r="C22" s="1394"/>
    </row>
    <row r="31" spans="2:5">
      <c r="B31" s="1383"/>
    </row>
    <row r="32" spans="2:5">
      <c r="B32" s="1383"/>
    </row>
    <row r="33" spans="2:2">
      <c r="B33" s="1383"/>
    </row>
    <row r="34" spans="2:2">
      <c r="B34" s="1383"/>
    </row>
    <row r="35" spans="2:2">
      <c r="B35" s="1383"/>
    </row>
    <row r="57" spans="54:235">
      <c r="BB57" s="1396"/>
      <c r="BC57" s="1396"/>
      <c r="BD57" s="1396"/>
      <c r="BE57" s="1396"/>
      <c r="BF57" s="1396"/>
      <c r="BG57" s="1396"/>
      <c r="BH57" s="1396"/>
      <c r="BI57" s="1396"/>
      <c r="BJ57" s="1396"/>
      <c r="BK57" s="1396"/>
      <c r="BL57" s="1396"/>
      <c r="BM57" s="1396"/>
      <c r="BN57" s="1396"/>
      <c r="BO57" s="1396"/>
      <c r="BP57" s="1396"/>
      <c r="BQ57" s="1396"/>
      <c r="BR57" s="1396"/>
      <c r="BS57" s="1396"/>
      <c r="BT57" s="1396"/>
      <c r="BU57" s="1396"/>
      <c r="BV57" s="1396"/>
      <c r="BW57" s="1396"/>
      <c r="BX57" s="1396"/>
      <c r="BY57" s="1396"/>
      <c r="BZ57" s="1396"/>
      <c r="CA57" s="1396"/>
      <c r="CB57" s="1396"/>
      <c r="CC57" s="1396"/>
      <c r="CD57" s="1396"/>
      <c r="CE57" s="1396"/>
      <c r="CF57" s="1396"/>
      <c r="CG57" s="1396"/>
      <c r="CH57" s="1396"/>
      <c r="CI57" s="1396"/>
      <c r="CJ57" s="1396"/>
      <c r="CK57" s="1396"/>
      <c r="CL57" s="1396"/>
      <c r="CM57" s="1396"/>
      <c r="CN57" s="1396"/>
      <c r="CO57" s="1396"/>
      <c r="CP57" s="1396"/>
      <c r="CQ57" s="1396"/>
      <c r="CR57" s="1396"/>
      <c r="CS57" s="1396"/>
      <c r="CT57" s="1396"/>
      <c r="CU57" s="1396"/>
      <c r="CV57" s="1396"/>
      <c r="CW57" s="1396"/>
      <c r="CX57" s="1396"/>
      <c r="CY57" s="1396"/>
      <c r="CZ57" s="1396"/>
      <c r="DA57" s="1396"/>
      <c r="DB57" s="1396"/>
      <c r="DC57" s="1396"/>
      <c r="DD57" s="1396"/>
      <c r="DE57" s="1396"/>
      <c r="DF57" s="1396"/>
      <c r="DG57" s="1396"/>
      <c r="DH57" s="1396"/>
      <c r="DI57" s="1396"/>
      <c r="DJ57" s="1396"/>
      <c r="DK57" s="1396"/>
      <c r="DL57" s="1396"/>
      <c r="DM57" s="1396"/>
      <c r="DN57" s="1396"/>
      <c r="DO57" s="1396"/>
      <c r="DP57" s="1396"/>
      <c r="DQ57" s="1396"/>
      <c r="DR57" s="1396"/>
      <c r="DS57" s="1396"/>
      <c r="DT57" s="1396"/>
      <c r="DU57" s="1396"/>
      <c r="DV57" s="1396"/>
      <c r="DW57" s="1396"/>
      <c r="DX57" s="1396"/>
      <c r="DY57" s="1396"/>
      <c r="DZ57" s="1396"/>
      <c r="EA57" s="1396"/>
      <c r="EB57" s="1396"/>
      <c r="EC57" s="1396"/>
      <c r="ED57" s="1396"/>
      <c r="EE57" s="1396"/>
      <c r="EF57" s="1396"/>
      <c r="EG57" s="1396"/>
      <c r="EH57" s="1396"/>
      <c r="EI57" s="1396"/>
      <c r="EJ57" s="1396"/>
      <c r="EK57" s="1396"/>
      <c r="EL57" s="1396"/>
      <c r="EM57" s="1396"/>
      <c r="EN57" s="1396"/>
      <c r="EO57" s="1396"/>
      <c r="EP57" s="1396"/>
      <c r="EQ57" s="1396"/>
      <c r="ER57" s="1396"/>
      <c r="ES57" s="1396"/>
      <c r="ET57" s="1396"/>
      <c r="EU57" s="1396"/>
      <c r="EV57" s="1396"/>
      <c r="EW57" s="1396"/>
      <c r="EX57" s="1396"/>
      <c r="EY57" s="1396"/>
      <c r="EZ57" s="1396"/>
      <c r="FA57" s="1396"/>
      <c r="FB57" s="1396"/>
      <c r="FC57" s="1396"/>
      <c r="FD57" s="1396"/>
      <c r="FE57" s="1396"/>
      <c r="FF57" s="1396"/>
      <c r="FG57" s="1396"/>
      <c r="FH57" s="1396"/>
      <c r="FI57" s="1396"/>
      <c r="FJ57" s="1396"/>
      <c r="FK57" s="1396"/>
      <c r="FL57" s="1396"/>
      <c r="FM57" s="1396"/>
      <c r="FN57" s="1396"/>
      <c r="FO57" s="1396"/>
      <c r="FP57" s="1396"/>
      <c r="FQ57" s="1396"/>
      <c r="FR57" s="1396"/>
      <c r="FS57" s="1396"/>
      <c r="FT57" s="1396"/>
      <c r="FU57" s="1396"/>
      <c r="FV57" s="1396"/>
      <c r="FW57" s="1396"/>
      <c r="FX57" s="1396"/>
      <c r="FY57" s="1396"/>
      <c r="FZ57" s="1396"/>
      <c r="GA57" s="1396"/>
      <c r="GB57" s="1396"/>
      <c r="GC57" s="1396"/>
      <c r="GD57" s="1396"/>
      <c r="GE57" s="1396"/>
      <c r="GF57" s="1396"/>
      <c r="GG57" s="1396"/>
      <c r="GH57" s="1396"/>
      <c r="GI57" s="1396"/>
      <c r="GJ57" s="1396"/>
      <c r="GK57" s="1396"/>
      <c r="GL57" s="1396"/>
      <c r="GM57" s="1396"/>
      <c r="GN57" s="1396"/>
      <c r="GO57" s="1396"/>
      <c r="GP57" s="1396"/>
      <c r="GQ57" s="1396"/>
      <c r="GR57" s="1396"/>
      <c r="GS57" s="1396"/>
      <c r="GT57" s="1396"/>
      <c r="GU57" s="1396"/>
      <c r="GV57" s="1396"/>
      <c r="GW57" s="1396"/>
      <c r="GX57" s="1396"/>
      <c r="GY57" s="1396"/>
      <c r="GZ57" s="1396"/>
      <c r="HA57" s="1396"/>
      <c r="HB57" s="1396"/>
      <c r="HC57" s="1396"/>
      <c r="HD57" s="1396"/>
      <c r="HE57" s="1396"/>
      <c r="HF57" s="1396"/>
      <c r="HG57" s="1396"/>
      <c r="HH57" s="1396"/>
      <c r="HI57" s="1396"/>
      <c r="HJ57" s="1396"/>
      <c r="HK57" s="1396"/>
      <c r="HL57" s="1396"/>
      <c r="HM57" s="1396"/>
      <c r="HN57" s="1396"/>
      <c r="HO57" s="1396"/>
      <c r="HP57" s="1396"/>
      <c r="HQ57" s="1396"/>
      <c r="HR57" s="1396"/>
      <c r="HS57" s="1396"/>
      <c r="HT57" s="1396"/>
      <c r="HU57" s="1396"/>
      <c r="HV57" s="1396"/>
      <c r="HW57" s="1396"/>
      <c r="HX57" s="1396"/>
      <c r="HY57" s="1396"/>
      <c r="HZ57" s="1396"/>
      <c r="IA57" s="1396"/>
    </row>
  </sheetData>
  <mergeCells count="2">
    <mergeCell ref="D1:E1"/>
    <mergeCell ref="B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398" customWidth="1"/>
    <col min="2" max="2" width="19.28515625" style="1398" customWidth="1"/>
    <col min="3" max="3" width="14.28515625" style="1398" customWidth="1"/>
    <col min="4" max="4" width="15.140625" style="1398" customWidth="1"/>
    <col min="5" max="5" width="17.140625" style="1398" customWidth="1"/>
    <col min="6" max="6" width="19" style="1398" customWidth="1"/>
    <col min="7" max="8" width="15.42578125" style="1398" customWidth="1"/>
    <col min="9" max="9" width="16.140625" style="1398" customWidth="1"/>
    <col min="10" max="10" width="18.140625" style="1398" customWidth="1"/>
    <col min="11" max="16384" width="9.140625" style="1398"/>
  </cols>
  <sheetData>
    <row r="1" spans="1:256" s="1399" customFormat="1" ht="15">
      <c r="A1" s="1397"/>
      <c r="B1" s="1398"/>
      <c r="C1" s="1398"/>
      <c r="D1" s="1398"/>
      <c r="E1" s="1398"/>
      <c r="F1" s="1398"/>
      <c r="G1" s="1398"/>
      <c r="H1" s="1398"/>
      <c r="I1" s="2450" t="s">
        <v>549</v>
      </c>
      <c r="J1" s="2450"/>
      <c r="K1" s="1398"/>
      <c r="L1" s="1398"/>
      <c r="M1" s="1398"/>
      <c r="N1" s="1398"/>
      <c r="O1" s="1398"/>
      <c r="P1" s="1398"/>
      <c r="Q1" s="1398"/>
      <c r="R1" s="1398"/>
      <c r="S1" s="1398"/>
      <c r="T1" s="1398"/>
      <c r="U1" s="1398"/>
      <c r="V1" s="1398"/>
      <c r="W1" s="1398"/>
      <c r="X1" s="1398"/>
      <c r="Y1" s="1398"/>
      <c r="Z1" s="1398"/>
      <c r="AA1" s="1398"/>
      <c r="AB1" s="1398"/>
      <c r="AC1" s="1398"/>
      <c r="AD1" s="1398"/>
      <c r="AE1" s="1398"/>
      <c r="AF1" s="1398"/>
      <c r="AG1" s="1398"/>
      <c r="AH1" s="1398"/>
      <c r="AI1" s="1398"/>
      <c r="AJ1" s="1398"/>
      <c r="AK1" s="1398"/>
      <c r="AL1" s="1398"/>
      <c r="AM1" s="1398"/>
      <c r="AN1" s="1398"/>
      <c r="AO1" s="1398"/>
      <c r="AP1" s="1398"/>
      <c r="AQ1" s="1398"/>
      <c r="AR1" s="1398"/>
      <c r="AS1" s="1398"/>
      <c r="AT1" s="1398"/>
      <c r="AU1" s="1398"/>
      <c r="AV1" s="1398"/>
      <c r="AW1" s="1398"/>
      <c r="AX1" s="1398"/>
      <c r="AY1" s="1398"/>
      <c r="AZ1" s="1398"/>
      <c r="BA1" s="1398"/>
      <c r="BB1" s="1398"/>
      <c r="BC1" s="1398"/>
      <c r="BD1" s="1398"/>
      <c r="BE1" s="1398"/>
      <c r="BF1" s="1398"/>
      <c r="BG1" s="1398"/>
      <c r="BH1" s="1398"/>
      <c r="BI1" s="1398"/>
      <c r="BJ1" s="1398"/>
      <c r="BK1" s="1398"/>
      <c r="BL1" s="1398"/>
      <c r="BM1" s="1398"/>
      <c r="BN1" s="1398"/>
      <c r="BO1" s="1398"/>
      <c r="BP1" s="1398"/>
      <c r="BQ1" s="1398"/>
      <c r="BR1" s="1398"/>
      <c r="BS1" s="1398"/>
      <c r="BT1" s="1398"/>
      <c r="BU1" s="1398"/>
      <c r="BV1" s="1398"/>
      <c r="BW1" s="1398"/>
      <c r="BX1" s="1398"/>
      <c r="BY1" s="1398"/>
      <c r="BZ1" s="1398"/>
      <c r="CA1" s="1398"/>
      <c r="CB1" s="1398"/>
      <c r="CC1" s="1398"/>
      <c r="CD1" s="1398"/>
      <c r="CE1" s="1398"/>
      <c r="CF1" s="1398"/>
      <c r="CG1" s="1398"/>
      <c r="CH1" s="1398"/>
      <c r="CI1" s="1398"/>
      <c r="CJ1" s="1398"/>
      <c r="CK1" s="1398"/>
      <c r="CL1" s="1398"/>
      <c r="CM1" s="1398"/>
      <c r="CN1" s="1398"/>
      <c r="CO1" s="1398"/>
      <c r="CP1" s="1398"/>
      <c r="CQ1" s="1398"/>
      <c r="CR1" s="1398"/>
      <c r="CS1" s="1398"/>
      <c r="CT1" s="1398"/>
      <c r="CU1" s="1398"/>
      <c r="CV1" s="1398"/>
      <c r="CW1" s="1398"/>
      <c r="CX1" s="1398"/>
      <c r="CY1" s="1398"/>
      <c r="CZ1" s="1398"/>
      <c r="DA1" s="1398"/>
      <c r="DB1" s="1398"/>
      <c r="DC1" s="1398"/>
      <c r="DD1" s="1398"/>
      <c r="DE1" s="1398"/>
      <c r="DF1" s="1398"/>
      <c r="DG1" s="1398"/>
      <c r="DH1" s="1398"/>
      <c r="DI1" s="1398"/>
      <c r="DJ1" s="1398"/>
      <c r="DK1" s="1398"/>
      <c r="DL1" s="1398"/>
      <c r="DM1" s="1398"/>
      <c r="DN1" s="1398"/>
      <c r="DO1" s="1398"/>
      <c r="DP1" s="1398"/>
      <c r="DQ1" s="1398"/>
      <c r="DR1" s="1398"/>
      <c r="DS1" s="1398"/>
      <c r="DT1" s="1398"/>
      <c r="DU1" s="1398"/>
      <c r="DV1" s="1398"/>
      <c r="DW1" s="1398"/>
      <c r="DX1" s="1398"/>
      <c r="DY1" s="1398"/>
      <c r="DZ1" s="1398"/>
      <c r="EA1" s="1398"/>
      <c r="EB1" s="1398"/>
      <c r="EC1" s="1398"/>
      <c r="ED1" s="1398"/>
      <c r="EE1" s="1398"/>
      <c r="EF1" s="1398"/>
      <c r="EG1" s="1398"/>
      <c r="EH1" s="1398"/>
      <c r="EI1" s="1398"/>
      <c r="EJ1" s="1398"/>
      <c r="EK1" s="1398"/>
      <c r="EL1" s="1398"/>
      <c r="EM1" s="1398"/>
      <c r="EN1" s="1398"/>
      <c r="EO1" s="1398"/>
      <c r="EP1" s="1398"/>
      <c r="EQ1" s="1398"/>
      <c r="ER1" s="1398"/>
      <c r="ES1" s="1398"/>
      <c r="ET1" s="1398"/>
      <c r="EU1" s="1398"/>
      <c r="EV1" s="1398"/>
      <c r="EW1" s="1398"/>
      <c r="EX1" s="1398"/>
      <c r="EY1" s="1398"/>
      <c r="EZ1" s="1398"/>
      <c r="FA1" s="1398"/>
      <c r="FB1" s="1398"/>
      <c r="FC1" s="1398"/>
      <c r="FD1" s="1398"/>
      <c r="FE1" s="1398"/>
      <c r="FF1" s="1398"/>
      <c r="FG1" s="1398"/>
      <c r="FH1" s="1398"/>
      <c r="FI1" s="1398"/>
      <c r="FJ1" s="1398"/>
      <c r="FK1" s="1398"/>
      <c r="FL1" s="1398"/>
      <c r="FM1" s="1398"/>
      <c r="FN1" s="1398"/>
      <c r="FO1" s="1398"/>
      <c r="FP1" s="1398"/>
      <c r="FQ1" s="1398"/>
      <c r="FR1" s="1398"/>
      <c r="FS1" s="1398"/>
      <c r="FT1" s="1398"/>
      <c r="FU1" s="1398"/>
      <c r="FV1" s="1398"/>
      <c r="FW1" s="1398"/>
      <c r="FX1" s="1398"/>
      <c r="FY1" s="1398"/>
      <c r="FZ1" s="1398"/>
      <c r="GA1" s="1398"/>
      <c r="GB1" s="1398"/>
      <c r="GC1" s="1398"/>
      <c r="GD1" s="1398"/>
      <c r="GE1" s="1398"/>
      <c r="GF1" s="1398"/>
      <c r="GG1" s="1398"/>
      <c r="GH1" s="1398"/>
      <c r="GI1" s="1398"/>
      <c r="GJ1" s="1398"/>
      <c r="GK1" s="1398"/>
      <c r="GL1" s="1398"/>
      <c r="GM1" s="1398"/>
      <c r="GN1" s="1398"/>
      <c r="GO1" s="1398"/>
      <c r="GP1" s="1398"/>
      <c r="GQ1" s="1398"/>
      <c r="GR1" s="1398"/>
      <c r="GS1" s="1398"/>
      <c r="GT1" s="1398"/>
      <c r="GU1" s="1398"/>
      <c r="GV1" s="1398"/>
      <c r="GW1" s="1398"/>
      <c r="GX1" s="1398"/>
      <c r="GY1" s="1398"/>
      <c r="GZ1" s="1398"/>
      <c r="HA1" s="1398"/>
      <c r="HB1" s="1398"/>
      <c r="HC1" s="1398"/>
      <c r="HD1" s="1398"/>
      <c r="HE1" s="1398"/>
      <c r="HF1" s="1398"/>
      <c r="HG1" s="1398"/>
      <c r="HH1" s="1398"/>
      <c r="HI1" s="1398"/>
      <c r="HJ1" s="1398"/>
      <c r="HK1" s="1398"/>
      <c r="HL1" s="1398"/>
      <c r="HM1" s="1398"/>
      <c r="HN1" s="1398"/>
      <c r="HO1" s="1398"/>
      <c r="HP1" s="1398"/>
      <c r="HQ1" s="1398"/>
      <c r="HR1" s="1398"/>
      <c r="HS1" s="1398"/>
      <c r="HT1" s="1398"/>
      <c r="HU1" s="1398"/>
      <c r="HV1" s="1398"/>
      <c r="HW1" s="1398"/>
      <c r="HX1" s="1398"/>
      <c r="HY1" s="1398"/>
      <c r="HZ1" s="1398"/>
      <c r="IA1" s="1398"/>
      <c r="IB1" s="1398"/>
      <c r="IC1" s="1398"/>
      <c r="ID1" s="1398"/>
      <c r="IE1" s="1398"/>
      <c r="IF1" s="1398"/>
      <c r="IG1" s="1398"/>
      <c r="IH1" s="1398"/>
      <c r="II1" s="1398"/>
      <c r="IJ1" s="1398"/>
      <c r="IK1" s="1398"/>
      <c r="IL1" s="1398"/>
      <c r="IM1" s="1398"/>
      <c r="IN1" s="1398"/>
      <c r="IO1" s="1398"/>
      <c r="IP1" s="1398"/>
      <c r="IQ1" s="1398"/>
      <c r="IR1" s="1398"/>
      <c r="IS1" s="1398"/>
      <c r="IT1" s="1398"/>
      <c r="IU1" s="1398"/>
      <c r="IV1" s="1398"/>
    </row>
    <row r="3" spans="1:256" s="1399" customFormat="1" ht="30.75" customHeight="1">
      <c r="A3" s="2443" t="s">
        <v>550</v>
      </c>
      <c r="B3" s="2443"/>
      <c r="C3" s="2443"/>
      <c r="D3" s="2443"/>
      <c r="E3" s="2443"/>
      <c r="F3" s="2443"/>
      <c r="G3" s="2443"/>
      <c r="H3" s="2443"/>
      <c r="I3" s="2443"/>
      <c r="J3" s="2443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8"/>
      <c r="AI3" s="1398"/>
      <c r="AJ3" s="1398"/>
      <c r="AK3" s="1398"/>
      <c r="AL3" s="1398"/>
      <c r="AM3" s="1398"/>
      <c r="AN3" s="1398"/>
      <c r="AO3" s="1398"/>
      <c r="AP3" s="1398"/>
      <c r="AQ3" s="1398"/>
      <c r="AR3" s="1398"/>
      <c r="AS3" s="1398"/>
      <c r="AT3" s="1398"/>
      <c r="AU3" s="1398"/>
      <c r="AV3" s="1398"/>
      <c r="AW3" s="1398"/>
      <c r="AX3" s="1398"/>
      <c r="AY3" s="1398"/>
      <c r="AZ3" s="1398"/>
      <c r="BA3" s="1398"/>
      <c r="BB3" s="1398"/>
      <c r="BC3" s="1398"/>
      <c r="BD3" s="1398"/>
      <c r="BE3" s="1398"/>
      <c r="BF3" s="1398"/>
      <c r="BG3" s="1398"/>
      <c r="BH3" s="1398"/>
      <c r="BI3" s="1398"/>
      <c r="BJ3" s="1398"/>
      <c r="BK3" s="1398"/>
      <c r="BL3" s="1398"/>
      <c r="BM3" s="1398"/>
      <c r="BN3" s="1398"/>
      <c r="BO3" s="1398"/>
      <c r="BP3" s="1398"/>
      <c r="BQ3" s="1398"/>
      <c r="BR3" s="1398"/>
      <c r="BS3" s="1398"/>
      <c r="BT3" s="1398"/>
      <c r="BU3" s="1398"/>
      <c r="BV3" s="1398"/>
      <c r="BW3" s="1398"/>
      <c r="BX3" s="1398"/>
      <c r="BY3" s="1398"/>
      <c r="BZ3" s="1398"/>
      <c r="CA3" s="1398"/>
      <c r="CB3" s="1398"/>
      <c r="CC3" s="1398"/>
      <c r="CD3" s="1398"/>
      <c r="CE3" s="1398"/>
      <c r="CF3" s="1398"/>
      <c r="CG3" s="1398"/>
      <c r="CH3" s="1398"/>
      <c r="CI3" s="1398"/>
      <c r="CJ3" s="1398"/>
      <c r="CK3" s="1398"/>
      <c r="CL3" s="1398"/>
      <c r="CM3" s="1398"/>
      <c r="CN3" s="1398"/>
      <c r="CO3" s="1398"/>
      <c r="CP3" s="1398"/>
      <c r="CQ3" s="1398"/>
      <c r="CR3" s="1398"/>
      <c r="CS3" s="1398"/>
      <c r="CT3" s="1398"/>
      <c r="CU3" s="1398"/>
      <c r="CV3" s="1398"/>
      <c r="CW3" s="1398"/>
      <c r="CX3" s="1398"/>
      <c r="CY3" s="1398"/>
      <c r="CZ3" s="1398"/>
      <c r="DA3" s="1398"/>
      <c r="DB3" s="1398"/>
      <c r="DC3" s="1398"/>
      <c r="DD3" s="1398"/>
      <c r="DE3" s="1398"/>
      <c r="DF3" s="1398"/>
      <c r="DG3" s="1398"/>
      <c r="DH3" s="1398"/>
      <c r="DI3" s="1398"/>
      <c r="DJ3" s="1398"/>
      <c r="DK3" s="1398"/>
      <c r="DL3" s="1398"/>
      <c r="DM3" s="1398"/>
      <c r="DN3" s="1398"/>
      <c r="DO3" s="1398"/>
      <c r="DP3" s="1398"/>
      <c r="DQ3" s="1398"/>
      <c r="DR3" s="1398"/>
      <c r="DS3" s="1398"/>
      <c r="DT3" s="1398"/>
      <c r="DU3" s="1398"/>
      <c r="DV3" s="1398"/>
      <c r="DW3" s="1398"/>
      <c r="DX3" s="1398"/>
      <c r="DY3" s="1398"/>
      <c r="DZ3" s="1398"/>
      <c r="EA3" s="1398"/>
      <c r="EB3" s="1398"/>
      <c r="EC3" s="1398"/>
      <c r="ED3" s="1398"/>
      <c r="EE3" s="1398"/>
      <c r="EF3" s="1398"/>
      <c r="EG3" s="1398"/>
      <c r="EH3" s="1398"/>
      <c r="EI3" s="1398"/>
      <c r="EJ3" s="1398"/>
      <c r="EK3" s="1398"/>
      <c r="EL3" s="1398"/>
      <c r="EM3" s="1398"/>
      <c r="EN3" s="1398"/>
      <c r="EO3" s="1398"/>
      <c r="EP3" s="1398"/>
      <c r="EQ3" s="1398"/>
      <c r="ER3" s="1398"/>
      <c r="ES3" s="1398"/>
      <c r="ET3" s="1398"/>
      <c r="EU3" s="1398"/>
      <c r="EV3" s="1398"/>
      <c r="EW3" s="1398"/>
      <c r="EX3" s="1398"/>
      <c r="EY3" s="1398"/>
      <c r="EZ3" s="1398"/>
      <c r="FA3" s="1398"/>
      <c r="FB3" s="1398"/>
      <c r="FC3" s="1398"/>
      <c r="FD3" s="1398"/>
      <c r="FE3" s="1398"/>
      <c r="FF3" s="1398"/>
      <c r="FG3" s="1398"/>
      <c r="FH3" s="1398"/>
      <c r="FI3" s="1398"/>
      <c r="FJ3" s="1398"/>
      <c r="FK3" s="1398"/>
      <c r="FL3" s="1398"/>
      <c r="FM3" s="1398"/>
      <c r="FN3" s="1398"/>
      <c r="FO3" s="1398"/>
      <c r="FP3" s="1398"/>
      <c r="FQ3" s="1398"/>
      <c r="FR3" s="1398"/>
      <c r="FS3" s="1398"/>
      <c r="FT3" s="1398"/>
      <c r="FU3" s="1398"/>
      <c r="FV3" s="1398"/>
      <c r="FW3" s="1398"/>
      <c r="FX3" s="1398"/>
      <c r="FY3" s="1398"/>
      <c r="FZ3" s="1398"/>
      <c r="GA3" s="1398"/>
      <c r="GB3" s="1398"/>
      <c r="GC3" s="1398"/>
      <c r="GD3" s="1398"/>
      <c r="GE3" s="1398"/>
      <c r="GF3" s="1398"/>
      <c r="GG3" s="1398"/>
      <c r="GH3" s="1398"/>
      <c r="GI3" s="1398"/>
      <c r="GJ3" s="1398"/>
      <c r="GK3" s="1398"/>
      <c r="GL3" s="1398"/>
      <c r="GM3" s="1398"/>
      <c r="GN3" s="1398"/>
      <c r="GO3" s="1398"/>
      <c r="GP3" s="1398"/>
      <c r="GQ3" s="1398"/>
      <c r="GR3" s="1398"/>
      <c r="GS3" s="1398"/>
      <c r="GT3" s="1398"/>
      <c r="GU3" s="1398"/>
      <c r="GV3" s="1398"/>
      <c r="GW3" s="1398"/>
      <c r="GX3" s="1398"/>
      <c r="GY3" s="1398"/>
      <c r="GZ3" s="1398"/>
      <c r="HA3" s="1398"/>
      <c r="HB3" s="1398"/>
      <c r="HC3" s="1398"/>
      <c r="HD3" s="1398"/>
      <c r="HE3" s="1398"/>
      <c r="HF3" s="1398"/>
      <c r="HG3" s="1398"/>
      <c r="HH3" s="1398"/>
      <c r="HI3" s="1398"/>
      <c r="HJ3" s="1398"/>
      <c r="HK3" s="1398"/>
      <c r="HL3" s="1398"/>
      <c r="HM3" s="1398"/>
      <c r="HN3" s="1398"/>
      <c r="HO3" s="1398"/>
      <c r="HP3" s="1398"/>
      <c r="HQ3" s="1398"/>
      <c r="HR3" s="1398"/>
      <c r="HS3" s="1398"/>
      <c r="HT3" s="1398"/>
      <c r="HU3" s="1398"/>
      <c r="HV3" s="1398"/>
      <c r="HW3" s="1398"/>
      <c r="HX3" s="1398"/>
      <c r="HY3" s="1398"/>
      <c r="HZ3" s="1398"/>
      <c r="IA3" s="1398"/>
      <c r="IB3" s="1398"/>
      <c r="IC3" s="1398"/>
      <c r="ID3" s="1398"/>
      <c r="IE3" s="1398"/>
      <c r="IF3" s="1398"/>
      <c r="IG3" s="1398"/>
      <c r="IH3" s="1398"/>
      <c r="II3" s="1398"/>
      <c r="IJ3" s="1398"/>
      <c r="IK3" s="1398"/>
      <c r="IL3" s="1398"/>
      <c r="IM3" s="1398"/>
      <c r="IN3" s="1398"/>
      <c r="IO3" s="1398"/>
      <c r="IP3" s="1398"/>
      <c r="IQ3" s="1398"/>
      <c r="IR3" s="1398"/>
      <c r="IS3" s="1398"/>
      <c r="IT3" s="1398"/>
      <c r="IU3" s="1398"/>
      <c r="IV3" s="1398"/>
    </row>
    <row r="4" spans="1:256" s="1399" customFormat="1" ht="15.75" thickBot="1">
      <c r="A4" s="1398"/>
      <c r="B4" s="1398"/>
      <c r="C4" s="1398"/>
      <c r="D4" s="1398"/>
      <c r="E4" s="1398"/>
      <c r="F4" s="1398"/>
      <c r="G4" s="1398"/>
      <c r="H4" s="1398"/>
      <c r="I4" s="1398"/>
      <c r="J4" s="1398"/>
      <c r="K4" s="1398"/>
      <c r="L4" s="1398"/>
      <c r="M4" s="1398"/>
      <c r="N4" s="1398"/>
      <c r="O4" s="1398"/>
      <c r="P4" s="1398"/>
      <c r="Q4" s="1398"/>
      <c r="R4" s="1398"/>
      <c r="S4" s="1398"/>
      <c r="T4" s="1398"/>
      <c r="U4" s="1398"/>
      <c r="V4" s="1398"/>
      <c r="W4" s="1398"/>
      <c r="X4" s="1398"/>
      <c r="Y4" s="1398"/>
      <c r="Z4" s="1398"/>
      <c r="AA4" s="1398"/>
      <c r="AB4" s="1398"/>
      <c r="AC4" s="1398"/>
      <c r="AD4" s="1398"/>
      <c r="AE4" s="1398"/>
      <c r="AF4" s="1398"/>
      <c r="AG4" s="1398"/>
      <c r="AH4" s="1398"/>
      <c r="AI4" s="1398"/>
      <c r="AJ4" s="1398"/>
      <c r="AK4" s="1398"/>
      <c r="AL4" s="1398"/>
      <c r="AM4" s="1398"/>
      <c r="AN4" s="1398"/>
      <c r="AO4" s="1398"/>
      <c r="AP4" s="1398"/>
      <c r="AQ4" s="1398"/>
      <c r="AR4" s="1398"/>
      <c r="AS4" s="1398"/>
      <c r="AT4" s="1398"/>
      <c r="AU4" s="1398"/>
      <c r="AV4" s="1398"/>
      <c r="AW4" s="1398"/>
      <c r="AX4" s="1398"/>
      <c r="AY4" s="1398"/>
      <c r="AZ4" s="1398"/>
      <c r="BA4" s="1398"/>
      <c r="BB4" s="1398"/>
      <c r="BC4" s="1398"/>
      <c r="BD4" s="1398"/>
      <c r="BE4" s="1398"/>
      <c r="BF4" s="1398"/>
      <c r="BG4" s="1398"/>
      <c r="BH4" s="1398"/>
      <c r="BI4" s="1398"/>
      <c r="BJ4" s="1398"/>
      <c r="BK4" s="1398"/>
      <c r="BL4" s="1398"/>
      <c r="BM4" s="1398"/>
      <c r="BN4" s="1398"/>
      <c r="BO4" s="1398"/>
      <c r="BP4" s="1398"/>
      <c r="BQ4" s="1398"/>
      <c r="BR4" s="1398"/>
      <c r="BS4" s="1398"/>
      <c r="BT4" s="1398"/>
      <c r="BU4" s="1398"/>
      <c r="BV4" s="1398"/>
      <c r="BW4" s="1398"/>
      <c r="BX4" s="1398"/>
      <c r="BY4" s="1398"/>
      <c r="BZ4" s="1398"/>
      <c r="CA4" s="1398"/>
      <c r="CB4" s="1398"/>
      <c r="CC4" s="1398"/>
      <c r="CD4" s="1398"/>
      <c r="CE4" s="1398"/>
      <c r="CF4" s="1398"/>
      <c r="CG4" s="1398"/>
      <c r="CH4" s="1398"/>
      <c r="CI4" s="1398"/>
      <c r="CJ4" s="1398"/>
      <c r="CK4" s="1398"/>
      <c r="CL4" s="1398"/>
      <c r="CM4" s="1398"/>
      <c r="CN4" s="1398"/>
      <c r="CO4" s="1398"/>
      <c r="CP4" s="1398"/>
      <c r="CQ4" s="1398"/>
      <c r="CR4" s="1398"/>
      <c r="CS4" s="1398"/>
      <c r="CT4" s="1398"/>
      <c r="CU4" s="1398"/>
      <c r="CV4" s="1398"/>
      <c r="CW4" s="1398"/>
      <c r="CX4" s="1398"/>
      <c r="CY4" s="1398"/>
      <c r="CZ4" s="1398"/>
      <c r="DA4" s="1398"/>
      <c r="DB4" s="1398"/>
      <c r="DC4" s="1398"/>
      <c r="DD4" s="1398"/>
      <c r="DE4" s="1398"/>
      <c r="DF4" s="1398"/>
      <c r="DG4" s="1398"/>
      <c r="DH4" s="1398"/>
      <c r="DI4" s="1398"/>
      <c r="DJ4" s="1398"/>
      <c r="DK4" s="1398"/>
      <c r="DL4" s="1398"/>
      <c r="DM4" s="1398"/>
      <c r="DN4" s="1398"/>
      <c r="DO4" s="1398"/>
      <c r="DP4" s="1398"/>
      <c r="DQ4" s="1398"/>
      <c r="DR4" s="1398"/>
      <c r="DS4" s="1398"/>
      <c r="DT4" s="1398"/>
      <c r="DU4" s="1398"/>
      <c r="DV4" s="1398"/>
      <c r="DW4" s="1398"/>
      <c r="DX4" s="1398"/>
      <c r="DY4" s="1398"/>
      <c r="DZ4" s="1398"/>
      <c r="EA4" s="1398"/>
      <c r="EB4" s="1398"/>
      <c r="EC4" s="1398"/>
      <c r="ED4" s="1398"/>
      <c r="EE4" s="1398"/>
      <c r="EF4" s="1398"/>
      <c r="EG4" s="1398"/>
      <c r="EH4" s="1398"/>
      <c r="EI4" s="1398"/>
      <c r="EJ4" s="1398"/>
      <c r="EK4" s="1398"/>
      <c r="EL4" s="1398"/>
      <c r="EM4" s="1398"/>
      <c r="EN4" s="1398"/>
      <c r="EO4" s="1398"/>
      <c r="EP4" s="1398"/>
      <c r="EQ4" s="1398"/>
      <c r="ER4" s="1398"/>
      <c r="ES4" s="1398"/>
      <c r="ET4" s="1398"/>
      <c r="EU4" s="1398"/>
      <c r="EV4" s="1398"/>
      <c r="EW4" s="1398"/>
      <c r="EX4" s="1398"/>
      <c r="EY4" s="1398"/>
      <c r="EZ4" s="1398"/>
      <c r="FA4" s="1398"/>
      <c r="FB4" s="1398"/>
      <c r="FC4" s="1398"/>
      <c r="FD4" s="1398"/>
      <c r="FE4" s="1398"/>
      <c r="FF4" s="1398"/>
      <c r="FG4" s="1398"/>
      <c r="FH4" s="1398"/>
      <c r="FI4" s="1398"/>
      <c r="FJ4" s="1398"/>
      <c r="FK4" s="1398"/>
      <c r="FL4" s="1398"/>
      <c r="FM4" s="1398"/>
      <c r="FN4" s="1398"/>
      <c r="FO4" s="1398"/>
      <c r="FP4" s="1398"/>
      <c r="FQ4" s="1398"/>
      <c r="FR4" s="1398"/>
      <c r="FS4" s="1398"/>
      <c r="FT4" s="1398"/>
      <c r="FU4" s="1398"/>
      <c r="FV4" s="1398"/>
      <c r="FW4" s="1398"/>
      <c r="FX4" s="1398"/>
      <c r="FY4" s="1398"/>
      <c r="FZ4" s="1398"/>
      <c r="GA4" s="1398"/>
      <c r="GB4" s="1398"/>
      <c r="GC4" s="1398"/>
      <c r="GD4" s="1398"/>
      <c r="GE4" s="1398"/>
      <c r="GF4" s="1398"/>
      <c r="GG4" s="1398"/>
      <c r="GH4" s="1398"/>
      <c r="GI4" s="1398"/>
      <c r="GJ4" s="1398"/>
      <c r="GK4" s="1398"/>
      <c r="GL4" s="1398"/>
      <c r="GM4" s="1398"/>
      <c r="GN4" s="1398"/>
      <c r="GO4" s="1398"/>
      <c r="GP4" s="1398"/>
      <c r="GQ4" s="1398"/>
      <c r="GR4" s="1398"/>
      <c r="GS4" s="1398"/>
      <c r="GT4" s="1398"/>
      <c r="GU4" s="1398"/>
      <c r="GV4" s="1398"/>
      <c r="GW4" s="1398"/>
      <c r="GX4" s="1398"/>
      <c r="GY4" s="1398"/>
      <c r="GZ4" s="1398"/>
      <c r="HA4" s="1398"/>
      <c r="HB4" s="1398"/>
      <c r="HC4" s="1398"/>
      <c r="HD4" s="1398"/>
      <c r="HE4" s="1398"/>
      <c r="HF4" s="1398"/>
      <c r="HG4" s="1398"/>
      <c r="HH4" s="1398"/>
      <c r="HI4" s="1398"/>
      <c r="HJ4" s="1398"/>
      <c r="HK4" s="1398"/>
      <c r="HL4" s="1398"/>
      <c r="HM4" s="1398"/>
      <c r="HN4" s="1398"/>
      <c r="HO4" s="1398"/>
      <c r="HP4" s="1398"/>
      <c r="HQ4" s="1398"/>
      <c r="HR4" s="1398"/>
      <c r="HS4" s="1398"/>
      <c r="HT4" s="1398"/>
      <c r="HU4" s="1398"/>
      <c r="HV4" s="1398"/>
      <c r="HW4" s="1398"/>
      <c r="HX4" s="1398"/>
      <c r="HY4" s="1398"/>
      <c r="HZ4" s="1398"/>
      <c r="IA4" s="1398"/>
      <c r="IB4" s="1398"/>
      <c r="IC4" s="1398"/>
      <c r="ID4" s="1398"/>
      <c r="IE4" s="1398"/>
      <c r="IF4" s="1398"/>
      <c r="IG4" s="1398"/>
      <c r="IH4" s="1398"/>
      <c r="II4" s="1398"/>
      <c r="IJ4" s="1398"/>
      <c r="IK4" s="1398"/>
      <c r="IL4" s="1398"/>
      <c r="IM4" s="1398"/>
      <c r="IN4" s="1398"/>
      <c r="IO4" s="1398"/>
      <c r="IP4" s="1398"/>
      <c r="IQ4" s="1398"/>
      <c r="IR4" s="1398"/>
      <c r="IS4" s="1398"/>
      <c r="IT4" s="1398"/>
      <c r="IU4" s="1398"/>
      <c r="IV4" s="1398"/>
    </row>
    <row r="5" spans="1:256" s="1399" customFormat="1" ht="51.75" thickBot="1">
      <c r="A5" s="2444" t="s">
        <v>551</v>
      </c>
      <c r="B5" s="2418"/>
      <c r="C5" s="1400" t="s">
        <v>524</v>
      </c>
      <c r="D5" s="1211" t="s">
        <v>76</v>
      </c>
      <c r="E5" s="1211" t="s">
        <v>78</v>
      </c>
      <c r="F5" s="1211" t="s">
        <v>429</v>
      </c>
      <c r="G5" s="1211" t="s">
        <v>525</v>
      </c>
      <c r="H5" s="1211" t="s">
        <v>431</v>
      </c>
      <c r="I5" s="1211" t="s">
        <v>434</v>
      </c>
      <c r="J5" s="1401" t="s">
        <v>526</v>
      </c>
      <c r="K5" s="1398"/>
      <c r="L5" s="1398"/>
      <c r="M5" s="1398"/>
      <c r="N5" s="1398"/>
      <c r="O5" s="1398"/>
      <c r="P5" s="1398"/>
      <c r="Q5" s="1398"/>
      <c r="R5" s="1398"/>
      <c r="S5" s="1398"/>
      <c r="T5" s="1398"/>
      <c r="U5" s="1398"/>
      <c r="V5" s="1398"/>
      <c r="W5" s="1398"/>
      <c r="X5" s="1398"/>
      <c r="Y5" s="1398"/>
      <c r="Z5" s="1398"/>
      <c r="AA5" s="1398"/>
      <c r="AB5" s="1398"/>
      <c r="AC5" s="1398"/>
      <c r="AD5" s="1398"/>
      <c r="AE5" s="1398"/>
      <c r="AF5" s="1398"/>
      <c r="AG5" s="1398"/>
      <c r="AH5" s="1398"/>
      <c r="AI5" s="1398"/>
      <c r="AJ5" s="1398"/>
      <c r="AK5" s="1398"/>
      <c r="AL5" s="1398"/>
      <c r="AM5" s="1398"/>
      <c r="AN5" s="1398"/>
      <c r="AO5" s="1398"/>
      <c r="AP5" s="1398"/>
      <c r="AQ5" s="1398"/>
      <c r="AR5" s="1398"/>
      <c r="AS5" s="1398"/>
      <c r="AT5" s="1398"/>
      <c r="AU5" s="1398"/>
      <c r="AV5" s="1398"/>
      <c r="AW5" s="1398"/>
      <c r="AX5" s="1398"/>
      <c r="AY5" s="1398"/>
      <c r="AZ5" s="1398"/>
      <c r="BA5" s="1398"/>
      <c r="BB5" s="1398"/>
      <c r="BC5" s="1398"/>
      <c r="BD5" s="1398"/>
      <c r="BE5" s="1398"/>
      <c r="BF5" s="1398"/>
      <c r="BG5" s="1398"/>
      <c r="BH5" s="1398"/>
      <c r="BI5" s="1398"/>
      <c r="BJ5" s="1398"/>
      <c r="BK5" s="1398"/>
      <c r="BL5" s="1398"/>
      <c r="BM5" s="1398"/>
      <c r="BN5" s="1398"/>
      <c r="BO5" s="1398"/>
      <c r="BP5" s="1398"/>
      <c r="BQ5" s="1398"/>
      <c r="BR5" s="1398"/>
      <c r="BS5" s="1398"/>
      <c r="BT5" s="1398"/>
      <c r="BU5" s="1398"/>
      <c r="BV5" s="1398"/>
      <c r="BW5" s="1398"/>
      <c r="BX5" s="1398"/>
      <c r="BY5" s="1398"/>
      <c r="BZ5" s="1398"/>
      <c r="CA5" s="1398"/>
      <c r="CB5" s="1398"/>
      <c r="CC5" s="1398"/>
      <c r="CD5" s="1398"/>
      <c r="CE5" s="1398"/>
      <c r="CF5" s="1398"/>
      <c r="CG5" s="1398"/>
      <c r="CH5" s="1398"/>
      <c r="CI5" s="1398"/>
      <c r="CJ5" s="1398"/>
      <c r="CK5" s="1398"/>
      <c r="CL5" s="1398"/>
      <c r="CM5" s="1398"/>
      <c r="CN5" s="1398"/>
      <c r="CO5" s="1398"/>
      <c r="CP5" s="1398"/>
      <c r="CQ5" s="1398"/>
      <c r="CR5" s="1398"/>
      <c r="CS5" s="1398"/>
      <c r="CT5" s="1398"/>
      <c r="CU5" s="1398"/>
      <c r="CV5" s="1398"/>
      <c r="CW5" s="1398"/>
      <c r="CX5" s="1398"/>
      <c r="CY5" s="1398"/>
      <c r="CZ5" s="1398"/>
      <c r="DA5" s="1398"/>
      <c r="DB5" s="1398"/>
      <c r="DC5" s="1398"/>
      <c r="DD5" s="1398"/>
      <c r="DE5" s="1398"/>
      <c r="DF5" s="1398"/>
      <c r="DG5" s="1398"/>
      <c r="DH5" s="1398"/>
      <c r="DI5" s="1398"/>
      <c r="DJ5" s="1398"/>
      <c r="DK5" s="1398"/>
      <c r="DL5" s="1398"/>
      <c r="DM5" s="1398"/>
      <c r="DN5" s="1398"/>
      <c r="DO5" s="1398"/>
      <c r="DP5" s="1398"/>
      <c r="DQ5" s="1398"/>
      <c r="DR5" s="1398"/>
      <c r="DS5" s="1398"/>
      <c r="DT5" s="1398"/>
      <c r="DU5" s="1398"/>
      <c r="DV5" s="1398"/>
      <c r="DW5" s="1398"/>
      <c r="DX5" s="1398"/>
      <c r="DY5" s="1398"/>
      <c r="DZ5" s="1398"/>
      <c r="EA5" s="1398"/>
      <c r="EB5" s="1398"/>
      <c r="EC5" s="1398"/>
      <c r="ED5" s="1398"/>
      <c r="EE5" s="1398"/>
      <c r="EF5" s="1398"/>
      <c r="EG5" s="1398"/>
      <c r="EH5" s="1398"/>
      <c r="EI5" s="1398"/>
      <c r="EJ5" s="1398"/>
      <c r="EK5" s="1398"/>
      <c r="EL5" s="1398"/>
      <c r="EM5" s="1398"/>
      <c r="EN5" s="1398"/>
      <c r="EO5" s="1398"/>
      <c r="EP5" s="1398"/>
      <c r="EQ5" s="1398"/>
      <c r="ER5" s="1398"/>
      <c r="ES5" s="1398"/>
      <c r="ET5" s="1398"/>
      <c r="EU5" s="1398"/>
      <c r="EV5" s="1398"/>
      <c r="EW5" s="1398"/>
      <c r="EX5" s="1398"/>
      <c r="EY5" s="1398"/>
      <c r="EZ5" s="1398"/>
      <c r="FA5" s="1398"/>
      <c r="FB5" s="1398"/>
      <c r="FC5" s="1398"/>
      <c r="FD5" s="1398"/>
      <c r="FE5" s="1398"/>
      <c r="FF5" s="1398"/>
      <c r="FG5" s="1398"/>
      <c r="FH5" s="1398"/>
      <c r="FI5" s="1398"/>
      <c r="FJ5" s="1398"/>
      <c r="FK5" s="1398"/>
      <c r="FL5" s="1398"/>
      <c r="FM5" s="1398"/>
      <c r="FN5" s="1398"/>
      <c r="FO5" s="1398"/>
      <c r="FP5" s="1398"/>
      <c r="FQ5" s="1398"/>
      <c r="FR5" s="1398"/>
      <c r="FS5" s="1398"/>
      <c r="FT5" s="1398"/>
      <c r="FU5" s="1398"/>
      <c r="FV5" s="1398"/>
      <c r="FW5" s="1398"/>
      <c r="FX5" s="1398"/>
      <c r="FY5" s="1398"/>
      <c r="FZ5" s="1398"/>
      <c r="GA5" s="1398"/>
      <c r="GB5" s="1398"/>
      <c r="GC5" s="1398"/>
      <c r="GD5" s="1398"/>
      <c r="GE5" s="1398"/>
      <c r="GF5" s="1398"/>
      <c r="GG5" s="1398"/>
      <c r="GH5" s="1398"/>
      <c r="GI5" s="1398"/>
      <c r="GJ5" s="1398"/>
      <c r="GK5" s="1398"/>
      <c r="GL5" s="1398"/>
      <c r="GM5" s="1398"/>
      <c r="GN5" s="1398"/>
      <c r="GO5" s="1398"/>
      <c r="GP5" s="1398"/>
      <c r="GQ5" s="1398"/>
      <c r="GR5" s="1398"/>
      <c r="GS5" s="1398"/>
      <c r="GT5" s="1398"/>
      <c r="GU5" s="1398"/>
      <c r="GV5" s="1398"/>
      <c r="GW5" s="1398"/>
      <c r="GX5" s="1398"/>
      <c r="GY5" s="1398"/>
      <c r="GZ5" s="1398"/>
      <c r="HA5" s="1398"/>
      <c r="HB5" s="1398"/>
      <c r="HC5" s="1398"/>
      <c r="HD5" s="1398"/>
      <c r="HE5" s="1398"/>
      <c r="HF5" s="1398"/>
      <c r="HG5" s="1398"/>
      <c r="HH5" s="1398"/>
      <c r="HI5" s="1398"/>
      <c r="HJ5" s="1398"/>
      <c r="HK5" s="1398"/>
      <c r="HL5" s="1398"/>
      <c r="HM5" s="1398"/>
      <c r="HN5" s="1398"/>
      <c r="HO5" s="1398"/>
      <c r="HP5" s="1398"/>
      <c r="HQ5" s="1398"/>
      <c r="HR5" s="1398"/>
      <c r="HS5" s="1398"/>
      <c r="HT5" s="1398"/>
      <c r="HU5" s="1398"/>
      <c r="HV5" s="1398"/>
      <c r="HW5" s="1398"/>
      <c r="HX5" s="1398"/>
      <c r="HY5" s="1398"/>
      <c r="HZ5" s="1398"/>
      <c r="IA5" s="1398"/>
      <c r="IB5" s="1398"/>
      <c r="IC5" s="1398"/>
      <c r="ID5" s="1398"/>
      <c r="IE5" s="1398"/>
      <c r="IF5" s="1398"/>
      <c r="IG5" s="1398"/>
      <c r="IH5" s="1398"/>
      <c r="II5" s="1398"/>
      <c r="IJ5" s="1398"/>
      <c r="IK5" s="1398"/>
      <c r="IL5" s="1398"/>
      <c r="IM5" s="1398"/>
      <c r="IN5" s="1398"/>
      <c r="IO5" s="1398"/>
      <c r="IP5" s="1398"/>
      <c r="IQ5" s="1398"/>
      <c r="IR5" s="1398"/>
      <c r="IS5" s="1398"/>
      <c r="IT5" s="1398"/>
      <c r="IU5" s="1398"/>
      <c r="IV5" s="1398"/>
    </row>
    <row r="6" spans="1:256" s="1399" customFormat="1" ht="38.25">
      <c r="A6" s="2438" t="s">
        <v>552</v>
      </c>
      <c r="B6" s="1402" t="s">
        <v>553</v>
      </c>
      <c r="C6" s="2451">
        <v>0.16106615651748718</v>
      </c>
      <c r="D6" s="2452"/>
      <c r="E6" s="2452"/>
      <c r="F6" s="2452"/>
      <c r="G6" s="2452"/>
      <c r="H6" s="2452"/>
      <c r="I6" s="2452"/>
      <c r="J6" s="2453"/>
      <c r="K6" s="1398"/>
      <c r="L6" s="1403"/>
      <c r="M6" s="1398"/>
      <c r="N6" s="1398"/>
      <c r="O6" s="1398"/>
      <c r="P6" s="1398"/>
      <c r="Q6" s="1398"/>
      <c r="R6" s="1398"/>
      <c r="S6" s="1398"/>
      <c r="T6" s="1398"/>
      <c r="U6" s="1398"/>
      <c r="V6" s="1398"/>
      <c r="W6" s="1398"/>
      <c r="X6" s="1398"/>
      <c r="Y6" s="1398"/>
      <c r="Z6" s="1398"/>
      <c r="AA6" s="1398"/>
      <c r="AB6" s="1398"/>
      <c r="AC6" s="1398"/>
      <c r="AD6" s="1398"/>
      <c r="AE6" s="1398"/>
      <c r="AF6" s="1398"/>
      <c r="AG6" s="1398"/>
      <c r="AH6" s="1398"/>
      <c r="AI6" s="1398"/>
      <c r="AJ6" s="1398"/>
      <c r="AK6" s="1398"/>
      <c r="AL6" s="1398"/>
      <c r="AM6" s="1398"/>
      <c r="AN6" s="1398"/>
      <c r="AO6" s="1398"/>
      <c r="AP6" s="1398"/>
      <c r="AQ6" s="1398"/>
      <c r="AR6" s="1398"/>
      <c r="AS6" s="1398"/>
      <c r="AT6" s="1398"/>
      <c r="AU6" s="1398"/>
      <c r="AV6" s="1398"/>
      <c r="AW6" s="1398"/>
      <c r="AX6" s="1398"/>
      <c r="AY6" s="1398"/>
      <c r="AZ6" s="1398"/>
      <c r="BA6" s="1398"/>
      <c r="BB6" s="1398"/>
      <c r="BC6" s="1398"/>
      <c r="BD6" s="1398"/>
      <c r="BE6" s="1398"/>
      <c r="BF6" s="1398"/>
      <c r="BG6" s="1398"/>
      <c r="BH6" s="1398"/>
      <c r="BI6" s="1398"/>
      <c r="BJ6" s="1398"/>
      <c r="BK6" s="1398"/>
      <c r="BL6" s="1398"/>
      <c r="BM6" s="1398"/>
      <c r="BN6" s="1398"/>
      <c r="BO6" s="1398"/>
      <c r="BP6" s="1398"/>
      <c r="BQ6" s="1398"/>
      <c r="BR6" s="1398"/>
      <c r="BS6" s="1398"/>
      <c r="BT6" s="1398"/>
      <c r="BU6" s="1398"/>
      <c r="BV6" s="1398"/>
      <c r="BW6" s="1398"/>
      <c r="BX6" s="1398"/>
      <c r="BY6" s="1398"/>
      <c r="BZ6" s="1398"/>
      <c r="CA6" s="1398"/>
      <c r="CB6" s="1398"/>
      <c r="CC6" s="1398"/>
      <c r="CD6" s="1398"/>
      <c r="CE6" s="1398"/>
      <c r="CF6" s="1398"/>
      <c r="CG6" s="1398"/>
      <c r="CH6" s="1398"/>
      <c r="CI6" s="1398"/>
      <c r="CJ6" s="1398"/>
      <c r="CK6" s="1398"/>
      <c r="CL6" s="1398"/>
      <c r="CM6" s="1398"/>
      <c r="CN6" s="1398"/>
      <c r="CO6" s="1398"/>
      <c r="CP6" s="1398"/>
      <c r="CQ6" s="1398"/>
      <c r="CR6" s="1398"/>
      <c r="CS6" s="1398"/>
      <c r="CT6" s="1398"/>
      <c r="CU6" s="1398"/>
      <c r="CV6" s="1398"/>
      <c r="CW6" s="1398"/>
      <c r="CX6" s="1398"/>
      <c r="CY6" s="1398"/>
      <c r="CZ6" s="1398"/>
      <c r="DA6" s="1398"/>
      <c r="DB6" s="1398"/>
      <c r="DC6" s="1398"/>
      <c r="DD6" s="1398"/>
      <c r="DE6" s="1398"/>
      <c r="DF6" s="1398"/>
      <c r="DG6" s="1398"/>
      <c r="DH6" s="1398"/>
      <c r="DI6" s="1398"/>
      <c r="DJ6" s="1398"/>
      <c r="DK6" s="1398"/>
      <c r="DL6" s="1398"/>
      <c r="DM6" s="1398"/>
      <c r="DN6" s="1398"/>
      <c r="DO6" s="1398"/>
      <c r="DP6" s="1398"/>
      <c r="DQ6" s="1398"/>
      <c r="DR6" s="1398"/>
      <c r="DS6" s="1398"/>
      <c r="DT6" s="1398"/>
      <c r="DU6" s="1398"/>
      <c r="DV6" s="1398"/>
      <c r="DW6" s="1398"/>
      <c r="DX6" s="1398"/>
      <c r="DY6" s="1398"/>
      <c r="DZ6" s="1398"/>
      <c r="EA6" s="1398"/>
      <c r="EB6" s="1398"/>
      <c r="EC6" s="1398"/>
      <c r="ED6" s="1398"/>
      <c r="EE6" s="1398"/>
      <c r="EF6" s="1398"/>
      <c r="EG6" s="1398"/>
      <c r="EH6" s="1398"/>
      <c r="EI6" s="1398"/>
      <c r="EJ6" s="1398"/>
      <c r="EK6" s="1398"/>
      <c r="EL6" s="1398"/>
      <c r="EM6" s="1398"/>
      <c r="EN6" s="1398"/>
      <c r="EO6" s="1398"/>
      <c r="EP6" s="1398"/>
      <c r="EQ6" s="1398"/>
      <c r="ER6" s="1398"/>
      <c r="ES6" s="1398"/>
      <c r="ET6" s="1398"/>
      <c r="EU6" s="1398"/>
      <c r="EV6" s="1398"/>
      <c r="EW6" s="1398"/>
      <c r="EX6" s="1398"/>
      <c r="EY6" s="1398"/>
      <c r="EZ6" s="1398"/>
      <c r="FA6" s="1398"/>
      <c r="FB6" s="1398"/>
      <c r="FC6" s="1398"/>
      <c r="FD6" s="1398"/>
      <c r="FE6" s="1398"/>
      <c r="FF6" s="1398"/>
      <c r="FG6" s="1398"/>
      <c r="FH6" s="1398"/>
      <c r="FI6" s="1398"/>
      <c r="FJ6" s="1398"/>
      <c r="FK6" s="1398"/>
      <c r="FL6" s="1398"/>
      <c r="FM6" s="1398"/>
      <c r="FN6" s="1398"/>
      <c r="FO6" s="1398"/>
      <c r="FP6" s="1398"/>
      <c r="FQ6" s="1398"/>
      <c r="FR6" s="1398"/>
      <c r="FS6" s="1398"/>
      <c r="FT6" s="1398"/>
      <c r="FU6" s="1398"/>
      <c r="FV6" s="1398"/>
      <c r="FW6" s="1398"/>
      <c r="FX6" s="1398"/>
      <c r="FY6" s="1398"/>
      <c r="FZ6" s="1398"/>
      <c r="GA6" s="1398"/>
      <c r="GB6" s="1398"/>
      <c r="GC6" s="1398"/>
      <c r="GD6" s="1398"/>
      <c r="GE6" s="1398"/>
      <c r="GF6" s="1398"/>
      <c r="GG6" s="1398"/>
      <c r="GH6" s="1398"/>
      <c r="GI6" s="1398"/>
      <c r="GJ6" s="1398"/>
      <c r="GK6" s="1398"/>
      <c r="GL6" s="1398"/>
      <c r="GM6" s="1398"/>
      <c r="GN6" s="1398"/>
      <c r="GO6" s="1398"/>
      <c r="GP6" s="1398"/>
      <c r="GQ6" s="1398"/>
      <c r="GR6" s="1398"/>
      <c r="GS6" s="1398"/>
      <c r="GT6" s="1398"/>
      <c r="GU6" s="1398"/>
      <c r="GV6" s="1398"/>
      <c r="GW6" s="1398"/>
      <c r="GX6" s="1398"/>
      <c r="GY6" s="1398"/>
      <c r="GZ6" s="1398"/>
      <c r="HA6" s="1398"/>
      <c r="HB6" s="1398"/>
      <c r="HC6" s="1398"/>
      <c r="HD6" s="1398"/>
      <c r="HE6" s="1398"/>
      <c r="HF6" s="1398"/>
      <c r="HG6" s="1398"/>
      <c r="HH6" s="1398"/>
      <c r="HI6" s="1398"/>
      <c r="HJ6" s="1398"/>
      <c r="HK6" s="1398"/>
      <c r="HL6" s="1398"/>
      <c r="HM6" s="1398"/>
      <c r="HN6" s="1398"/>
      <c r="HO6" s="1398"/>
      <c r="HP6" s="1398"/>
      <c r="HQ6" s="1398"/>
      <c r="HR6" s="1398"/>
      <c r="HS6" s="1398"/>
      <c r="HT6" s="1398"/>
      <c r="HU6" s="1398"/>
      <c r="HV6" s="1398"/>
      <c r="HW6" s="1398"/>
      <c r="HX6" s="1398"/>
      <c r="HY6" s="1398"/>
      <c r="HZ6" s="1398"/>
      <c r="IA6" s="1398"/>
      <c r="IB6" s="1398"/>
      <c r="IC6" s="1398"/>
      <c r="ID6" s="1398"/>
      <c r="IE6" s="1398"/>
      <c r="IF6" s="1398"/>
      <c r="IG6" s="1398"/>
      <c r="IH6" s="1398"/>
      <c r="II6" s="1398"/>
      <c r="IJ6" s="1398"/>
      <c r="IK6" s="1398"/>
      <c r="IL6" s="1398"/>
      <c r="IM6" s="1398"/>
      <c r="IN6" s="1398"/>
      <c r="IO6" s="1398"/>
      <c r="IP6" s="1398"/>
      <c r="IQ6" s="1398"/>
      <c r="IR6" s="1398"/>
      <c r="IS6" s="1398"/>
      <c r="IT6" s="1398"/>
      <c r="IU6" s="1398"/>
      <c r="IV6" s="1398"/>
    </row>
    <row r="7" spans="1:256" s="1399" customFormat="1" ht="38.25">
      <c r="A7" s="2439"/>
      <c r="B7" s="1404" t="s">
        <v>554</v>
      </c>
      <c r="C7" s="1405">
        <v>0.19766959388981872</v>
      </c>
      <c r="D7" s="1406">
        <v>0.13245871225364589</v>
      </c>
      <c r="E7" s="1406">
        <v>0.16668780285190579</v>
      </c>
      <c r="F7" s="1406">
        <v>0.17241378694120985</v>
      </c>
      <c r="G7" s="1406">
        <v>9.6619845677095056E-2</v>
      </c>
      <c r="H7" s="1406">
        <v>0.30043871740515055</v>
      </c>
      <c r="I7" s="1406">
        <v>0.30690699511869696</v>
      </c>
      <c r="J7" s="1407">
        <v>0.1714412403698615</v>
      </c>
      <c r="K7" s="1398"/>
      <c r="L7" s="1398"/>
      <c r="M7" s="1408"/>
      <c r="N7" s="1408"/>
      <c r="O7" s="1408"/>
      <c r="P7" s="1408"/>
      <c r="Q7" s="1408"/>
      <c r="R7" s="1408"/>
      <c r="S7" s="1408"/>
      <c r="T7" s="1408"/>
      <c r="U7" s="1408"/>
      <c r="V7" s="1408"/>
      <c r="W7" s="1408"/>
      <c r="X7" s="1408"/>
      <c r="Y7" s="1398"/>
      <c r="Z7" s="1398"/>
      <c r="AA7" s="1398"/>
      <c r="AB7" s="1398"/>
      <c r="AC7" s="1398"/>
      <c r="AD7" s="1398"/>
      <c r="AE7" s="1398"/>
      <c r="AF7" s="1398"/>
      <c r="AG7" s="1398"/>
      <c r="AH7" s="1398"/>
      <c r="AI7" s="1398"/>
      <c r="AJ7" s="1398"/>
      <c r="AK7" s="1398"/>
      <c r="AL7" s="1398"/>
      <c r="AM7" s="1398"/>
      <c r="AN7" s="1398"/>
      <c r="AO7" s="1398"/>
      <c r="AP7" s="1398"/>
      <c r="AQ7" s="1398"/>
      <c r="AR7" s="1398"/>
      <c r="AS7" s="1398"/>
      <c r="AT7" s="1398"/>
      <c r="AU7" s="1398"/>
      <c r="AV7" s="1398"/>
      <c r="AW7" s="1398"/>
      <c r="AX7" s="1398"/>
      <c r="AY7" s="1398"/>
      <c r="AZ7" s="1398"/>
      <c r="BA7" s="1398"/>
      <c r="BB7" s="1398"/>
      <c r="BC7" s="1398"/>
      <c r="BD7" s="1398"/>
      <c r="BE7" s="1398"/>
      <c r="BF7" s="1398"/>
      <c r="BG7" s="1398"/>
      <c r="BH7" s="1398"/>
      <c r="BI7" s="1398"/>
      <c r="BJ7" s="1398"/>
      <c r="BK7" s="1398"/>
      <c r="BL7" s="1398"/>
      <c r="BM7" s="1398"/>
      <c r="BN7" s="1398"/>
      <c r="BO7" s="1398"/>
      <c r="BP7" s="1398"/>
      <c r="BQ7" s="1398"/>
      <c r="BR7" s="1398"/>
      <c r="BS7" s="1398"/>
      <c r="BT7" s="1398"/>
      <c r="BU7" s="1398"/>
      <c r="BV7" s="1398"/>
      <c r="BW7" s="1398"/>
      <c r="BX7" s="1398"/>
      <c r="BY7" s="1398"/>
      <c r="BZ7" s="1398"/>
      <c r="CA7" s="1398"/>
      <c r="CB7" s="1398"/>
      <c r="CC7" s="1398"/>
      <c r="CD7" s="1398"/>
      <c r="CE7" s="1398"/>
      <c r="CF7" s="1398"/>
      <c r="CG7" s="1398"/>
      <c r="CH7" s="1398"/>
      <c r="CI7" s="1398"/>
      <c r="CJ7" s="1398"/>
      <c r="CK7" s="1398"/>
      <c r="CL7" s="1398"/>
      <c r="CM7" s="1398"/>
      <c r="CN7" s="1398"/>
      <c r="CO7" s="1398"/>
      <c r="CP7" s="1398"/>
      <c r="CQ7" s="1398"/>
      <c r="CR7" s="1398"/>
      <c r="CS7" s="1398"/>
      <c r="CT7" s="1398"/>
      <c r="CU7" s="1398"/>
      <c r="CV7" s="1398"/>
      <c r="CW7" s="1398"/>
      <c r="CX7" s="1398"/>
      <c r="CY7" s="1398"/>
      <c r="CZ7" s="1398"/>
      <c r="DA7" s="1398"/>
      <c r="DB7" s="1398"/>
      <c r="DC7" s="1398"/>
      <c r="DD7" s="1398"/>
      <c r="DE7" s="1398"/>
      <c r="DF7" s="1398"/>
      <c r="DG7" s="1398"/>
      <c r="DH7" s="1398"/>
      <c r="DI7" s="1398"/>
      <c r="DJ7" s="1398"/>
      <c r="DK7" s="1398"/>
      <c r="DL7" s="1398"/>
      <c r="DM7" s="1398"/>
      <c r="DN7" s="1398"/>
      <c r="DO7" s="1398"/>
      <c r="DP7" s="1398"/>
      <c r="DQ7" s="1398"/>
      <c r="DR7" s="1398"/>
      <c r="DS7" s="1398"/>
      <c r="DT7" s="1398"/>
      <c r="DU7" s="1398"/>
      <c r="DV7" s="1398"/>
      <c r="DW7" s="1398"/>
      <c r="DX7" s="1398"/>
      <c r="DY7" s="1398"/>
      <c r="DZ7" s="1398"/>
      <c r="EA7" s="1398"/>
      <c r="EB7" s="1398"/>
      <c r="EC7" s="1398"/>
      <c r="ED7" s="1398"/>
      <c r="EE7" s="1398"/>
      <c r="EF7" s="1398"/>
      <c r="EG7" s="1398"/>
      <c r="EH7" s="1398"/>
      <c r="EI7" s="1398"/>
      <c r="EJ7" s="1398"/>
      <c r="EK7" s="1398"/>
      <c r="EL7" s="1398"/>
      <c r="EM7" s="1398"/>
      <c r="EN7" s="1398"/>
      <c r="EO7" s="1398"/>
      <c r="EP7" s="1398"/>
      <c r="EQ7" s="1398"/>
      <c r="ER7" s="1398"/>
      <c r="ES7" s="1398"/>
      <c r="ET7" s="1398"/>
      <c r="EU7" s="1398"/>
      <c r="EV7" s="1398"/>
      <c r="EW7" s="1398"/>
      <c r="EX7" s="1398"/>
      <c r="EY7" s="1398"/>
      <c r="EZ7" s="1398"/>
      <c r="FA7" s="1398"/>
      <c r="FB7" s="1398"/>
      <c r="FC7" s="1398"/>
      <c r="FD7" s="1398"/>
      <c r="FE7" s="1398"/>
      <c r="FF7" s="1398"/>
      <c r="FG7" s="1398"/>
      <c r="FH7" s="1398"/>
      <c r="FI7" s="1398"/>
      <c r="FJ7" s="1398"/>
      <c r="FK7" s="1398"/>
      <c r="FL7" s="1398"/>
      <c r="FM7" s="1398"/>
      <c r="FN7" s="1398"/>
      <c r="FO7" s="1398"/>
      <c r="FP7" s="1398"/>
      <c r="FQ7" s="1398"/>
      <c r="FR7" s="1398"/>
      <c r="FS7" s="1398"/>
      <c r="FT7" s="1398"/>
      <c r="FU7" s="1398"/>
      <c r="FV7" s="1398"/>
      <c r="FW7" s="1398"/>
      <c r="FX7" s="1398"/>
      <c r="FY7" s="1398"/>
      <c r="FZ7" s="1398"/>
      <c r="GA7" s="1398"/>
      <c r="GB7" s="1398"/>
      <c r="GC7" s="1398"/>
      <c r="GD7" s="1398"/>
      <c r="GE7" s="1398"/>
      <c r="GF7" s="1398"/>
      <c r="GG7" s="1398"/>
      <c r="GH7" s="1398"/>
      <c r="GI7" s="1398"/>
      <c r="GJ7" s="1398"/>
      <c r="GK7" s="1398"/>
      <c r="GL7" s="1398"/>
      <c r="GM7" s="1398"/>
      <c r="GN7" s="1398"/>
      <c r="GO7" s="1398"/>
      <c r="GP7" s="1398"/>
      <c r="GQ7" s="1398"/>
      <c r="GR7" s="1398"/>
      <c r="GS7" s="1398"/>
      <c r="GT7" s="1398"/>
      <c r="GU7" s="1398"/>
      <c r="GV7" s="1398"/>
      <c r="GW7" s="1398"/>
      <c r="GX7" s="1398"/>
      <c r="GY7" s="1398"/>
      <c r="GZ7" s="1398"/>
      <c r="HA7" s="1398"/>
      <c r="HB7" s="1398"/>
      <c r="HC7" s="1398"/>
      <c r="HD7" s="1398"/>
      <c r="HE7" s="1398"/>
      <c r="HF7" s="1398"/>
      <c r="HG7" s="1398"/>
      <c r="HH7" s="1398"/>
      <c r="HI7" s="1398"/>
      <c r="HJ7" s="1398"/>
      <c r="HK7" s="1398"/>
      <c r="HL7" s="1398"/>
      <c r="HM7" s="1398"/>
      <c r="HN7" s="1398"/>
      <c r="HO7" s="1398"/>
      <c r="HP7" s="1398"/>
      <c r="HQ7" s="1398"/>
      <c r="HR7" s="1398"/>
      <c r="HS7" s="1398"/>
      <c r="HT7" s="1398"/>
      <c r="HU7" s="1398"/>
      <c r="HV7" s="1398"/>
      <c r="HW7" s="1398"/>
      <c r="HX7" s="1398"/>
      <c r="HY7" s="1398"/>
      <c r="HZ7" s="1398"/>
      <c r="IA7" s="1398"/>
      <c r="IB7" s="1398"/>
      <c r="IC7" s="1398"/>
      <c r="ID7" s="1398"/>
      <c r="IE7" s="1398"/>
      <c r="IF7" s="1398"/>
      <c r="IG7" s="1398"/>
      <c r="IH7" s="1398"/>
      <c r="II7" s="1398"/>
      <c r="IJ7" s="1398"/>
      <c r="IK7" s="1398"/>
      <c r="IL7" s="1398"/>
      <c r="IM7" s="1398"/>
      <c r="IN7" s="1398"/>
      <c r="IO7" s="1398"/>
      <c r="IP7" s="1398"/>
      <c r="IQ7" s="1398"/>
      <c r="IR7" s="1398"/>
      <c r="IS7" s="1398"/>
      <c r="IT7" s="1398"/>
      <c r="IU7" s="1398"/>
      <c r="IV7" s="1398"/>
    </row>
    <row r="8" spans="1:256" s="1399" customFormat="1" ht="15.75" thickBot="1">
      <c r="A8" s="2440"/>
      <c r="B8" s="1409" t="s">
        <v>496</v>
      </c>
      <c r="C8" s="1410">
        <v>0.17795045340532567</v>
      </c>
      <c r="D8" s="1411">
        <v>0.13039179201962903</v>
      </c>
      <c r="E8" s="1411">
        <v>0.1203197970104853</v>
      </c>
      <c r="F8" s="1411">
        <v>0.13663628742684045</v>
      </c>
      <c r="G8" s="1411">
        <v>8.3286347708222366E-2</v>
      </c>
      <c r="H8" s="1411">
        <v>0.2622532559200707</v>
      </c>
      <c r="I8" s="1411">
        <v>0.25144458964583349</v>
      </c>
      <c r="J8" s="1412">
        <v>0.14056451403983541</v>
      </c>
      <c r="K8" s="1398"/>
      <c r="L8" s="1398"/>
      <c r="M8" s="1408"/>
      <c r="N8" s="1408"/>
      <c r="O8" s="1408"/>
      <c r="P8" s="1408"/>
      <c r="Q8" s="1408"/>
      <c r="R8" s="1408"/>
      <c r="S8" s="1408"/>
      <c r="T8" s="1408"/>
      <c r="U8" s="1408"/>
      <c r="V8" s="1408"/>
      <c r="W8" s="1408"/>
      <c r="X8" s="1408"/>
      <c r="Y8" s="1408"/>
      <c r="Z8" s="1408"/>
      <c r="AA8" s="1408"/>
      <c r="AB8" s="1398"/>
      <c r="AC8" s="1398"/>
      <c r="AD8" s="1398"/>
      <c r="AE8" s="1398"/>
      <c r="AF8" s="1398"/>
      <c r="AG8" s="1398"/>
      <c r="AH8" s="1398"/>
      <c r="AI8" s="1398"/>
      <c r="AJ8" s="1398"/>
      <c r="AK8" s="1398"/>
      <c r="AL8" s="1398"/>
      <c r="AM8" s="1398"/>
      <c r="AN8" s="1398"/>
      <c r="AO8" s="1398"/>
      <c r="AP8" s="1398"/>
      <c r="AQ8" s="1398"/>
      <c r="AR8" s="1398"/>
      <c r="AS8" s="1398"/>
      <c r="AT8" s="1398"/>
      <c r="AU8" s="1398"/>
      <c r="AV8" s="1398"/>
      <c r="AW8" s="1398"/>
      <c r="AX8" s="1398"/>
      <c r="AY8" s="1398"/>
      <c r="AZ8" s="1398"/>
      <c r="BA8" s="1398"/>
      <c r="BB8" s="1398"/>
      <c r="BC8" s="1398"/>
      <c r="BD8" s="1398"/>
      <c r="BE8" s="1398"/>
      <c r="BF8" s="1398"/>
      <c r="BG8" s="1398"/>
      <c r="BH8" s="1398"/>
      <c r="BI8" s="1398"/>
      <c r="BJ8" s="1398"/>
      <c r="BK8" s="1398"/>
      <c r="BL8" s="1398"/>
      <c r="BM8" s="1398"/>
      <c r="BN8" s="1398"/>
      <c r="BO8" s="1398"/>
      <c r="BP8" s="1398"/>
      <c r="BQ8" s="1398"/>
      <c r="BR8" s="1398"/>
      <c r="BS8" s="1398"/>
      <c r="BT8" s="1398"/>
      <c r="BU8" s="1398"/>
      <c r="BV8" s="1398"/>
      <c r="BW8" s="1398"/>
      <c r="BX8" s="1398"/>
      <c r="BY8" s="1398"/>
      <c r="BZ8" s="1398"/>
      <c r="CA8" s="1398"/>
      <c r="CB8" s="1398"/>
      <c r="CC8" s="1398"/>
      <c r="CD8" s="1398"/>
      <c r="CE8" s="1398"/>
      <c r="CF8" s="1398"/>
      <c r="CG8" s="1398"/>
      <c r="CH8" s="1398"/>
      <c r="CI8" s="1398"/>
      <c r="CJ8" s="1398"/>
      <c r="CK8" s="1398"/>
      <c r="CL8" s="1398"/>
      <c r="CM8" s="1398"/>
      <c r="CN8" s="1398"/>
      <c r="CO8" s="1398"/>
      <c r="CP8" s="1398"/>
      <c r="CQ8" s="1398"/>
      <c r="CR8" s="1398"/>
      <c r="CS8" s="1398"/>
      <c r="CT8" s="1398"/>
      <c r="CU8" s="1398"/>
      <c r="CV8" s="1398"/>
      <c r="CW8" s="1398"/>
      <c r="CX8" s="1398"/>
      <c r="CY8" s="1398"/>
      <c r="CZ8" s="1398"/>
      <c r="DA8" s="1398"/>
      <c r="DB8" s="1398"/>
      <c r="DC8" s="1398"/>
      <c r="DD8" s="1398"/>
      <c r="DE8" s="1398"/>
      <c r="DF8" s="1398"/>
      <c r="DG8" s="1398"/>
      <c r="DH8" s="1398"/>
      <c r="DI8" s="1398"/>
      <c r="DJ8" s="1398"/>
      <c r="DK8" s="1398"/>
      <c r="DL8" s="1398"/>
      <c r="DM8" s="1398"/>
      <c r="DN8" s="1398"/>
      <c r="DO8" s="1398"/>
      <c r="DP8" s="1398"/>
      <c r="DQ8" s="1398"/>
      <c r="DR8" s="1398"/>
      <c r="DS8" s="1398"/>
      <c r="DT8" s="1398"/>
      <c r="DU8" s="1398"/>
      <c r="DV8" s="1398"/>
      <c r="DW8" s="1398"/>
      <c r="DX8" s="1398"/>
      <c r="DY8" s="1398"/>
      <c r="DZ8" s="1398"/>
      <c r="EA8" s="1398"/>
      <c r="EB8" s="1398"/>
      <c r="EC8" s="1398"/>
      <c r="ED8" s="1398"/>
      <c r="EE8" s="1398"/>
      <c r="EF8" s="1398"/>
      <c r="EG8" s="1398"/>
      <c r="EH8" s="1398"/>
      <c r="EI8" s="1398"/>
      <c r="EJ8" s="1398"/>
      <c r="EK8" s="1398"/>
      <c r="EL8" s="1398"/>
      <c r="EM8" s="1398"/>
      <c r="EN8" s="1398"/>
      <c r="EO8" s="1398"/>
      <c r="EP8" s="1398"/>
      <c r="EQ8" s="1398"/>
      <c r="ER8" s="1398"/>
      <c r="ES8" s="1398"/>
      <c r="ET8" s="1398"/>
      <c r="EU8" s="1398"/>
      <c r="EV8" s="1398"/>
      <c r="EW8" s="1398"/>
      <c r="EX8" s="1398"/>
      <c r="EY8" s="1398"/>
      <c r="EZ8" s="1398"/>
      <c r="FA8" s="1398"/>
      <c r="FB8" s="1398"/>
      <c r="FC8" s="1398"/>
      <c r="FD8" s="1398"/>
      <c r="FE8" s="1398"/>
      <c r="FF8" s="1398"/>
      <c r="FG8" s="1398"/>
      <c r="FH8" s="1398"/>
      <c r="FI8" s="1398"/>
      <c r="FJ8" s="1398"/>
      <c r="FK8" s="1398"/>
      <c r="FL8" s="1398"/>
      <c r="FM8" s="1398"/>
      <c r="FN8" s="1398"/>
      <c r="FO8" s="1398"/>
      <c r="FP8" s="1398"/>
      <c r="FQ8" s="1398"/>
      <c r="FR8" s="1398"/>
      <c r="FS8" s="1398"/>
      <c r="FT8" s="1398"/>
      <c r="FU8" s="1398"/>
      <c r="FV8" s="1398"/>
      <c r="FW8" s="1398"/>
      <c r="FX8" s="1398"/>
      <c r="FY8" s="1398"/>
      <c r="FZ8" s="1398"/>
      <c r="GA8" s="1398"/>
      <c r="GB8" s="1398"/>
      <c r="GC8" s="1398"/>
      <c r="GD8" s="1398"/>
      <c r="GE8" s="1398"/>
      <c r="GF8" s="1398"/>
      <c r="GG8" s="1398"/>
      <c r="GH8" s="1398"/>
      <c r="GI8" s="1398"/>
      <c r="GJ8" s="1398"/>
      <c r="GK8" s="1398"/>
      <c r="GL8" s="1398"/>
      <c r="GM8" s="1398"/>
      <c r="GN8" s="1398"/>
      <c r="GO8" s="1398"/>
      <c r="GP8" s="1398"/>
      <c r="GQ8" s="1398"/>
      <c r="GR8" s="1398"/>
      <c r="GS8" s="1398"/>
      <c r="GT8" s="1398"/>
      <c r="GU8" s="1398"/>
      <c r="GV8" s="1398"/>
      <c r="GW8" s="1398"/>
      <c r="GX8" s="1398"/>
      <c r="GY8" s="1398"/>
      <c r="GZ8" s="1398"/>
      <c r="HA8" s="1398"/>
      <c r="HB8" s="1398"/>
      <c r="HC8" s="1398"/>
      <c r="HD8" s="1398"/>
      <c r="HE8" s="1398"/>
      <c r="HF8" s="1398"/>
      <c r="HG8" s="1398"/>
      <c r="HH8" s="1398"/>
      <c r="HI8" s="1398"/>
      <c r="HJ8" s="1398"/>
      <c r="HK8" s="1398"/>
      <c r="HL8" s="1398"/>
      <c r="HM8" s="1398"/>
      <c r="HN8" s="1398"/>
      <c r="HO8" s="1398"/>
      <c r="HP8" s="1398"/>
      <c r="HQ8" s="1398"/>
      <c r="HR8" s="1398"/>
      <c r="HS8" s="1398"/>
      <c r="HT8" s="1398"/>
      <c r="HU8" s="1398"/>
      <c r="HV8" s="1398"/>
      <c r="HW8" s="1398"/>
      <c r="HX8" s="1398"/>
      <c r="HY8" s="1398"/>
      <c r="HZ8" s="1398"/>
      <c r="IA8" s="1398"/>
      <c r="IB8" s="1398"/>
      <c r="IC8" s="1398"/>
      <c r="ID8" s="1398"/>
      <c r="IE8" s="1398"/>
      <c r="IF8" s="1398"/>
      <c r="IG8" s="1398"/>
      <c r="IH8" s="1398"/>
      <c r="II8" s="1398"/>
      <c r="IJ8" s="1398"/>
      <c r="IK8" s="1398"/>
      <c r="IL8" s="1398"/>
      <c r="IM8" s="1398"/>
      <c r="IN8" s="1398"/>
      <c r="IO8" s="1398"/>
      <c r="IP8" s="1398"/>
      <c r="IQ8" s="1398"/>
      <c r="IR8" s="1398"/>
      <c r="IS8" s="1398"/>
      <c r="IT8" s="1398"/>
      <c r="IU8" s="1398"/>
      <c r="IV8" s="1398"/>
    </row>
    <row r="9" spans="1:256" s="1399" customFormat="1" ht="38.25">
      <c r="A9" s="2448" t="s">
        <v>555</v>
      </c>
      <c r="B9" s="1402" t="s">
        <v>553</v>
      </c>
      <c r="C9" s="1413">
        <v>0.1577333004354794</v>
      </c>
      <c r="D9" s="1414">
        <v>0.16080891617637258</v>
      </c>
      <c r="E9" s="1414">
        <v>0.15952085553072556</v>
      </c>
      <c r="F9" s="1414">
        <v>0.1575777556697929</v>
      </c>
      <c r="G9" s="1414">
        <v>0.16043211881215744</v>
      </c>
      <c r="H9" s="1414">
        <v>0.16088041422909774</v>
      </c>
      <c r="I9" s="1414">
        <v>0.16081495395175535</v>
      </c>
      <c r="J9" s="1415">
        <v>0.1503872626527343</v>
      </c>
      <c r="K9" s="1398"/>
      <c r="L9" s="1398"/>
      <c r="M9" s="1408"/>
      <c r="N9" s="1408"/>
      <c r="O9" s="1408"/>
      <c r="P9" s="1408"/>
      <c r="Q9" s="1408"/>
      <c r="R9" s="1408"/>
      <c r="S9" s="1408"/>
      <c r="T9" s="1408"/>
      <c r="U9" s="1408"/>
      <c r="V9" s="1408"/>
      <c r="W9" s="1408"/>
      <c r="X9" s="1408"/>
      <c r="Y9" s="1408"/>
      <c r="Z9" s="1408"/>
      <c r="AA9" s="1408"/>
      <c r="AB9" s="1398"/>
      <c r="AC9" s="1398"/>
      <c r="AD9" s="1398"/>
      <c r="AE9" s="1398"/>
      <c r="AF9" s="1398"/>
      <c r="AG9" s="1398"/>
      <c r="AH9" s="1398"/>
      <c r="AI9" s="1398"/>
      <c r="AJ9" s="1398"/>
      <c r="AK9" s="1398"/>
      <c r="AL9" s="1398"/>
      <c r="AM9" s="1398"/>
      <c r="AN9" s="1398"/>
      <c r="AO9" s="1398"/>
      <c r="AP9" s="1398"/>
      <c r="AQ9" s="1398"/>
      <c r="AR9" s="1398"/>
      <c r="AS9" s="1398"/>
      <c r="AT9" s="1398"/>
      <c r="AU9" s="1398"/>
      <c r="AV9" s="1398"/>
      <c r="AW9" s="1398"/>
      <c r="AX9" s="1398"/>
      <c r="AY9" s="1398"/>
      <c r="AZ9" s="1398"/>
      <c r="BA9" s="1398"/>
      <c r="BB9" s="1398"/>
      <c r="BC9" s="1398"/>
      <c r="BD9" s="1398"/>
      <c r="BE9" s="1398"/>
      <c r="BF9" s="1398"/>
      <c r="BG9" s="1398"/>
      <c r="BH9" s="1398"/>
      <c r="BI9" s="1398"/>
      <c r="BJ9" s="1398"/>
      <c r="BK9" s="1398"/>
      <c r="BL9" s="1398"/>
      <c r="BM9" s="1398"/>
      <c r="BN9" s="1398"/>
      <c r="BO9" s="1398"/>
      <c r="BP9" s="1398"/>
      <c r="BQ9" s="1398"/>
      <c r="BR9" s="1398"/>
      <c r="BS9" s="1398"/>
      <c r="BT9" s="1398"/>
      <c r="BU9" s="1398"/>
      <c r="BV9" s="1398"/>
      <c r="BW9" s="1398"/>
      <c r="BX9" s="1398"/>
      <c r="BY9" s="1398"/>
      <c r="BZ9" s="1398"/>
      <c r="CA9" s="1398"/>
      <c r="CB9" s="1398"/>
      <c r="CC9" s="1398"/>
      <c r="CD9" s="1398"/>
      <c r="CE9" s="1398"/>
      <c r="CF9" s="1398"/>
      <c r="CG9" s="1398"/>
      <c r="CH9" s="1398"/>
      <c r="CI9" s="1398"/>
      <c r="CJ9" s="1398"/>
      <c r="CK9" s="1398"/>
      <c r="CL9" s="1398"/>
      <c r="CM9" s="1398"/>
      <c r="CN9" s="1398"/>
      <c r="CO9" s="1398"/>
      <c r="CP9" s="1398"/>
      <c r="CQ9" s="1398"/>
      <c r="CR9" s="1398"/>
      <c r="CS9" s="1398"/>
      <c r="CT9" s="1398"/>
      <c r="CU9" s="1398"/>
      <c r="CV9" s="1398"/>
      <c r="CW9" s="1398"/>
      <c r="CX9" s="1398"/>
      <c r="CY9" s="1398"/>
      <c r="CZ9" s="1398"/>
      <c r="DA9" s="1398"/>
      <c r="DB9" s="1398"/>
      <c r="DC9" s="1398"/>
      <c r="DD9" s="1398"/>
      <c r="DE9" s="1398"/>
      <c r="DF9" s="1398"/>
      <c r="DG9" s="1398"/>
      <c r="DH9" s="1398"/>
      <c r="DI9" s="1398"/>
      <c r="DJ9" s="1398"/>
      <c r="DK9" s="1398"/>
      <c r="DL9" s="1398"/>
      <c r="DM9" s="1398"/>
      <c r="DN9" s="1398"/>
      <c r="DO9" s="1398"/>
      <c r="DP9" s="1398"/>
      <c r="DQ9" s="1398"/>
      <c r="DR9" s="1398"/>
      <c r="DS9" s="1398"/>
      <c r="DT9" s="1398"/>
      <c r="DU9" s="1398"/>
      <c r="DV9" s="1398"/>
      <c r="DW9" s="1398"/>
      <c r="DX9" s="1398"/>
      <c r="DY9" s="1398"/>
      <c r="DZ9" s="1398"/>
      <c r="EA9" s="1398"/>
      <c r="EB9" s="1398"/>
      <c r="EC9" s="1398"/>
      <c r="ED9" s="1398"/>
      <c r="EE9" s="1398"/>
      <c r="EF9" s="1398"/>
      <c r="EG9" s="1398"/>
      <c r="EH9" s="1398"/>
      <c r="EI9" s="1398"/>
      <c r="EJ9" s="1398"/>
      <c r="EK9" s="1398"/>
      <c r="EL9" s="1398"/>
      <c r="EM9" s="1398"/>
      <c r="EN9" s="1398"/>
      <c r="EO9" s="1398"/>
      <c r="EP9" s="1398"/>
      <c r="EQ9" s="1398"/>
      <c r="ER9" s="1398"/>
      <c r="ES9" s="1398"/>
      <c r="ET9" s="1398"/>
      <c r="EU9" s="1398"/>
      <c r="EV9" s="1398"/>
      <c r="EW9" s="1398"/>
      <c r="EX9" s="1398"/>
      <c r="EY9" s="1398"/>
      <c r="EZ9" s="1398"/>
      <c r="FA9" s="1398"/>
      <c r="FB9" s="1398"/>
      <c r="FC9" s="1398"/>
      <c r="FD9" s="1398"/>
      <c r="FE9" s="1398"/>
      <c r="FF9" s="1398"/>
      <c r="FG9" s="1398"/>
      <c r="FH9" s="1398"/>
      <c r="FI9" s="1398"/>
      <c r="FJ9" s="1398"/>
      <c r="FK9" s="1398"/>
      <c r="FL9" s="1398"/>
      <c r="FM9" s="1398"/>
      <c r="FN9" s="1398"/>
      <c r="FO9" s="1398"/>
      <c r="FP9" s="1398"/>
      <c r="FQ9" s="1398"/>
      <c r="FR9" s="1398"/>
      <c r="FS9" s="1398"/>
      <c r="FT9" s="1398"/>
      <c r="FU9" s="1398"/>
      <c r="FV9" s="1398"/>
      <c r="FW9" s="1398"/>
      <c r="FX9" s="1398"/>
      <c r="FY9" s="1398"/>
      <c r="FZ9" s="1398"/>
      <c r="GA9" s="1398"/>
      <c r="GB9" s="1398"/>
      <c r="GC9" s="1398"/>
      <c r="GD9" s="1398"/>
      <c r="GE9" s="1398"/>
      <c r="GF9" s="1398"/>
      <c r="GG9" s="1398"/>
      <c r="GH9" s="1398"/>
      <c r="GI9" s="1398"/>
      <c r="GJ9" s="1398"/>
      <c r="GK9" s="1398"/>
      <c r="GL9" s="1398"/>
      <c r="GM9" s="1398"/>
      <c r="GN9" s="1398"/>
      <c r="GO9" s="1398"/>
      <c r="GP9" s="1398"/>
      <c r="GQ9" s="1398"/>
      <c r="GR9" s="1398"/>
      <c r="GS9" s="1398"/>
      <c r="GT9" s="1398"/>
      <c r="GU9" s="1398"/>
      <c r="GV9" s="1398"/>
      <c r="GW9" s="1398"/>
      <c r="GX9" s="1398"/>
      <c r="GY9" s="1398"/>
      <c r="GZ9" s="1398"/>
      <c r="HA9" s="1398"/>
      <c r="HB9" s="1398"/>
      <c r="HC9" s="1398"/>
      <c r="HD9" s="1398"/>
      <c r="HE9" s="1398"/>
      <c r="HF9" s="1398"/>
      <c r="HG9" s="1398"/>
      <c r="HH9" s="1398"/>
      <c r="HI9" s="1398"/>
      <c r="HJ9" s="1398"/>
      <c r="HK9" s="1398"/>
      <c r="HL9" s="1398"/>
      <c r="HM9" s="1398"/>
      <c r="HN9" s="1398"/>
      <c r="HO9" s="1398"/>
      <c r="HP9" s="1398"/>
      <c r="HQ9" s="1398"/>
      <c r="HR9" s="1398"/>
      <c r="HS9" s="1398"/>
      <c r="HT9" s="1398"/>
      <c r="HU9" s="1398"/>
      <c r="HV9" s="1398"/>
      <c r="HW9" s="1398"/>
      <c r="HX9" s="1398"/>
      <c r="HY9" s="1398"/>
      <c r="HZ9" s="1398"/>
      <c r="IA9" s="1398"/>
      <c r="IB9" s="1398"/>
      <c r="IC9" s="1398"/>
      <c r="ID9" s="1398"/>
      <c r="IE9" s="1398"/>
      <c r="IF9" s="1398"/>
      <c r="IG9" s="1398"/>
      <c r="IH9" s="1398"/>
      <c r="II9" s="1398"/>
      <c r="IJ9" s="1398"/>
      <c r="IK9" s="1398"/>
      <c r="IL9" s="1398"/>
      <c r="IM9" s="1398"/>
      <c r="IN9" s="1398"/>
      <c r="IO9" s="1398"/>
      <c r="IP9" s="1398"/>
      <c r="IQ9" s="1398"/>
      <c r="IR9" s="1398"/>
      <c r="IS9" s="1398"/>
      <c r="IT9" s="1398"/>
      <c r="IU9" s="1398"/>
      <c r="IV9" s="1398"/>
    </row>
    <row r="10" spans="1:256" s="1399" customFormat="1" ht="38.25">
      <c r="A10" s="2439"/>
      <c r="B10" s="1404" t="s">
        <v>554</v>
      </c>
      <c r="C10" s="1416">
        <v>0.22893598665905499</v>
      </c>
      <c r="D10" s="1406">
        <v>0.18303884188327926</v>
      </c>
      <c r="E10" s="1406">
        <v>0.21150808056959172</v>
      </c>
      <c r="F10" s="1406">
        <v>0.22009612472381362</v>
      </c>
      <c r="G10" s="1406">
        <v>0.14549916562029747</v>
      </c>
      <c r="H10" s="1406">
        <v>0.34298759185497135</v>
      </c>
      <c r="I10" s="1406">
        <v>0.34706358257736691</v>
      </c>
      <c r="J10" s="1417">
        <v>0.21873952944401873</v>
      </c>
      <c r="K10" s="1398"/>
      <c r="L10" s="1398"/>
      <c r="M10" s="1398"/>
      <c r="N10" s="1398"/>
      <c r="O10" s="1398"/>
      <c r="P10" s="1398"/>
      <c r="Q10" s="1398"/>
      <c r="R10" s="1398"/>
      <c r="S10" s="1398"/>
      <c r="T10" s="1398"/>
      <c r="U10" s="1398"/>
      <c r="V10" s="1398"/>
      <c r="W10" s="1398"/>
      <c r="X10" s="1398"/>
      <c r="Y10" s="1398"/>
      <c r="Z10" s="1398"/>
      <c r="AA10" s="1398"/>
      <c r="AB10" s="1398"/>
      <c r="AC10" s="1398"/>
      <c r="AD10" s="1398"/>
      <c r="AE10" s="1398"/>
      <c r="AF10" s="1398"/>
      <c r="AG10" s="1398"/>
      <c r="AH10" s="1398"/>
      <c r="AI10" s="1398"/>
      <c r="AJ10" s="1398"/>
      <c r="AK10" s="1398"/>
      <c r="AL10" s="1398"/>
      <c r="AM10" s="1398"/>
      <c r="AN10" s="1398"/>
      <c r="AO10" s="1398"/>
      <c r="AP10" s="1398"/>
      <c r="AQ10" s="1398"/>
      <c r="AR10" s="1398"/>
      <c r="AS10" s="1398"/>
      <c r="AT10" s="1398"/>
      <c r="AU10" s="1398"/>
      <c r="AV10" s="1398"/>
      <c r="AW10" s="1398"/>
      <c r="AX10" s="1398"/>
      <c r="AY10" s="1398"/>
      <c r="AZ10" s="1398"/>
      <c r="BA10" s="1398"/>
      <c r="BB10" s="1398"/>
      <c r="BC10" s="1398"/>
      <c r="BD10" s="1398"/>
      <c r="BE10" s="1398"/>
      <c r="BF10" s="1398"/>
      <c r="BG10" s="1398"/>
      <c r="BH10" s="1398"/>
      <c r="BI10" s="1398"/>
      <c r="BJ10" s="1398"/>
      <c r="BK10" s="1398"/>
      <c r="BL10" s="1398"/>
      <c r="BM10" s="1398"/>
      <c r="BN10" s="1398"/>
      <c r="BO10" s="1398"/>
      <c r="BP10" s="1398"/>
      <c r="BQ10" s="1398"/>
      <c r="BR10" s="1398"/>
      <c r="BS10" s="1398"/>
      <c r="BT10" s="1398"/>
      <c r="BU10" s="1398"/>
      <c r="BV10" s="1398"/>
      <c r="BW10" s="1398"/>
      <c r="BX10" s="1398"/>
      <c r="BY10" s="1398"/>
      <c r="BZ10" s="1398"/>
      <c r="CA10" s="1398"/>
      <c r="CB10" s="1398"/>
      <c r="CC10" s="1398"/>
      <c r="CD10" s="1398"/>
      <c r="CE10" s="1398"/>
      <c r="CF10" s="1398"/>
      <c r="CG10" s="1398"/>
      <c r="CH10" s="1398"/>
      <c r="CI10" s="1398"/>
      <c r="CJ10" s="1398"/>
      <c r="CK10" s="1398"/>
      <c r="CL10" s="1398"/>
      <c r="CM10" s="1398"/>
      <c r="CN10" s="1398"/>
      <c r="CO10" s="1398"/>
      <c r="CP10" s="1398"/>
      <c r="CQ10" s="1398"/>
      <c r="CR10" s="1398"/>
      <c r="CS10" s="1398"/>
      <c r="CT10" s="1398"/>
      <c r="CU10" s="1398"/>
      <c r="CV10" s="1398"/>
      <c r="CW10" s="1398"/>
      <c r="CX10" s="1398"/>
      <c r="CY10" s="1398"/>
      <c r="CZ10" s="1398"/>
      <c r="DA10" s="1398"/>
      <c r="DB10" s="1398"/>
      <c r="DC10" s="1398"/>
      <c r="DD10" s="1398"/>
      <c r="DE10" s="1398"/>
      <c r="DF10" s="1398"/>
      <c r="DG10" s="1398"/>
      <c r="DH10" s="1398"/>
      <c r="DI10" s="1398"/>
      <c r="DJ10" s="1398"/>
      <c r="DK10" s="1398"/>
      <c r="DL10" s="1398"/>
      <c r="DM10" s="1398"/>
      <c r="DN10" s="1398"/>
      <c r="DO10" s="1398"/>
      <c r="DP10" s="1398"/>
      <c r="DQ10" s="1398"/>
      <c r="DR10" s="1398"/>
      <c r="DS10" s="1398"/>
      <c r="DT10" s="1398"/>
      <c r="DU10" s="1398"/>
      <c r="DV10" s="1398"/>
      <c r="DW10" s="1398"/>
      <c r="DX10" s="1398"/>
      <c r="DY10" s="1398"/>
      <c r="DZ10" s="1398"/>
      <c r="EA10" s="1398"/>
      <c r="EB10" s="1398"/>
      <c r="EC10" s="1398"/>
      <c r="ED10" s="1398"/>
      <c r="EE10" s="1398"/>
      <c r="EF10" s="1398"/>
      <c r="EG10" s="1398"/>
      <c r="EH10" s="1398"/>
      <c r="EI10" s="1398"/>
      <c r="EJ10" s="1398"/>
      <c r="EK10" s="1398"/>
      <c r="EL10" s="1398"/>
      <c r="EM10" s="1398"/>
      <c r="EN10" s="1398"/>
      <c r="EO10" s="1398"/>
      <c r="EP10" s="1398"/>
      <c r="EQ10" s="1398"/>
      <c r="ER10" s="1398"/>
      <c r="ES10" s="1398"/>
      <c r="ET10" s="1398"/>
      <c r="EU10" s="1398"/>
      <c r="EV10" s="1398"/>
      <c r="EW10" s="1398"/>
      <c r="EX10" s="1398"/>
      <c r="EY10" s="1398"/>
      <c r="EZ10" s="1398"/>
      <c r="FA10" s="1398"/>
      <c r="FB10" s="1398"/>
      <c r="FC10" s="1398"/>
      <c r="FD10" s="1398"/>
      <c r="FE10" s="1398"/>
      <c r="FF10" s="1398"/>
      <c r="FG10" s="1398"/>
      <c r="FH10" s="1398"/>
      <c r="FI10" s="1398"/>
      <c r="FJ10" s="1398"/>
      <c r="FK10" s="1398"/>
      <c r="FL10" s="1398"/>
      <c r="FM10" s="1398"/>
      <c r="FN10" s="1398"/>
      <c r="FO10" s="1398"/>
      <c r="FP10" s="1398"/>
      <c r="FQ10" s="1398"/>
      <c r="FR10" s="1398"/>
      <c r="FS10" s="1398"/>
      <c r="FT10" s="1398"/>
      <c r="FU10" s="1398"/>
      <c r="FV10" s="1398"/>
      <c r="FW10" s="1398"/>
      <c r="FX10" s="1398"/>
      <c r="FY10" s="1398"/>
      <c r="FZ10" s="1398"/>
      <c r="GA10" s="1398"/>
      <c r="GB10" s="1398"/>
      <c r="GC10" s="1398"/>
      <c r="GD10" s="1398"/>
      <c r="GE10" s="1398"/>
      <c r="GF10" s="1398"/>
      <c r="GG10" s="1398"/>
      <c r="GH10" s="1398"/>
      <c r="GI10" s="1398"/>
      <c r="GJ10" s="1398"/>
      <c r="GK10" s="1398"/>
      <c r="GL10" s="1398"/>
      <c r="GM10" s="1398"/>
      <c r="GN10" s="1398"/>
      <c r="GO10" s="1398"/>
      <c r="GP10" s="1398"/>
      <c r="GQ10" s="1398"/>
      <c r="GR10" s="1398"/>
      <c r="GS10" s="1398"/>
      <c r="GT10" s="1398"/>
      <c r="GU10" s="1398"/>
      <c r="GV10" s="1398"/>
      <c r="GW10" s="1398"/>
      <c r="GX10" s="1398"/>
      <c r="GY10" s="1398"/>
      <c r="GZ10" s="1398"/>
      <c r="HA10" s="1398"/>
      <c r="HB10" s="1398"/>
      <c r="HC10" s="1398"/>
      <c r="HD10" s="1398"/>
      <c r="HE10" s="1398"/>
      <c r="HF10" s="1398"/>
      <c r="HG10" s="1398"/>
      <c r="HH10" s="1398"/>
      <c r="HI10" s="1398"/>
      <c r="HJ10" s="1398"/>
      <c r="HK10" s="1398"/>
      <c r="HL10" s="1398"/>
      <c r="HM10" s="1398"/>
      <c r="HN10" s="1398"/>
      <c r="HO10" s="1398"/>
      <c r="HP10" s="1398"/>
      <c r="HQ10" s="1398"/>
      <c r="HR10" s="1398"/>
      <c r="HS10" s="1398"/>
      <c r="HT10" s="1398"/>
      <c r="HU10" s="1398"/>
      <c r="HV10" s="1398"/>
      <c r="HW10" s="1398"/>
      <c r="HX10" s="1398"/>
      <c r="HY10" s="1398"/>
      <c r="HZ10" s="1398"/>
      <c r="IA10" s="1398"/>
      <c r="IB10" s="1398"/>
      <c r="IC10" s="1398"/>
      <c r="ID10" s="1398"/>
      <c r="IE10" s="1398"/>
      <c r="IF10" s="1398"/>
      <c r="IG10" s="1398"/>
      <c r="IH10" s="1398"/>
      <c r="II10" s="1398"/>
      <c r="IJ10" s="1398"/>
      <c r="IK10" s="1398"/>
      <c r="IL10" s="1398"/>
      <c r="IM10" s="1398"/>
      <c r="IN10" s="1398"/>
      <c r="IO10" s="1398"/>
      <c r="IP10" s="1398"/>
      <c r="IQ10" s="1398"/>
      <c r="IR10" s="1398"/>
      <c r="IS10" s="1398"/>
      <c r="IT10" s="1398"/>
      <c r="IU10" s="1398"/>
      <c r="IV10" s="1398"/>
    </row>
    <row r="11" spans="1:256" s="1399" customFormat="1" ht="15.75" thickBot="1">
      <c r="A11" s="2449"/>
      <c r="B11" s="1409" t="s">
        <v>496</v>
      </c>
      <c r="C11" s="1418">
        <v>0.17339133197682369</v>
      </c>
      <c r="D11" s="1419">
        <v>0.15230813080840794</v>
      </c>
      <c r="E11" s="1419">
        <v>0.13914602894359554</v>
      </c>
      <c r="F11" s="1419">
        <v>0.15443447626521398</v>
      </c>
      <c r="G11" s="1419">
        <v>0.10181838080446201</v>
      </c>
      <c r="H11" s="1419">
        <v>0.27746268167377641</v>
      </c>
      <c r="I11" s="1419">
        <v>0.2641614265722097</v>
      </c>
      <c r="J11" s="1420">
        <v>0.15841495159011348</v>
      </c>
      <c r="K11" s="1398"/>
      <c r="L11" s="1398"/>
      <c r="M11" s="1398"/>
      <c r="N11" s="1398"/>
      <c r="O11" s="1398"/>
      <c r="P11" s="1398"/>
      <c r="Q11" s="1398"/>
      <c r="R11" s="1398"/>
      <c r="S11" s="1398"/>
      <c r="T11" s="1398"/>
      <c r="U11" s="1398"/>
      <c r="V11" s="1398"/>
      <c r="W11" s="1398"/>
      <c r="X11" s="1398"/>
      <c r="Y11" s="1398"/>
      <c r="Z11" s="1398"/>
      <c r="AA11" s="1398"/>
      <c r="AB11" s="1398"/>
      <c r="AC11" s="1398"/>
      <c r="AD11" s="1398"/>
      <c r="AE11" s="1398"/>
      <c r="AF11" s="1398"/>
      <c r="AG11" s="1398"/>
      <c r="AH11" s="1398"/>
      <c r="AI11" s="1398"/>
      <c r="AJ11" s="1398"/>
      <c r="AK11" s="1398"/>
      <c r="AL11" s="1398"/>
      <c r="AM11" s="1398"/>
      <c r="AN11" s="1398"/>
      <c r="AO11" s="1398"/>
      <c r="AP11" s="1398"/>
      <c r="AQ11" s="1398"/>
      <c r="AR11" s="1398"/>
      <c r="AS11" s="1398"/>
      <c r="AT11" s="1398"/>
      <c r="AU11" s="1398"/>
      <c r="AV11" s="1398"/>
      <c r="AW11" s="1398"/>
      <c r="AX11" s="1398"/>
      <c r="AY11" s="1398"/>
      <c r="AZ11" s="1398"/>
      <c r="BA11" s="1398"/>
      <c r="BB11" s="1398"/>
      <c r="BC11" s="1398"/>
      <c r="BD11" s="1398"/>
      <c r="BE11" s="1398"/>
      <c r="BF11" s="1398"/>
      <c r="BG11" s="1398"/>
      <c r="BH11" s="1398"/>
      <c r="BI11" s="1398"/>
      <c r="BJ11" s="1398"/>
      <c r="BK11" s="1398"/>
      <c r="BL11" s="1398"/>
      <c r="BM11" s="1398"/>
      <c r="BN11" s="1398"/>
      <c r="BO11" s="1398"/>
      <c r="BP11" s="1398"/>
      <c r="BQ11" s="1398"/>
      <c r="BR11" s="1398"/>
      <c r="BS11" s="1398"/>
      <c r="BT11" s="1398"/>
      <c r="BU11" s="1398"/>
      <c r="BV11" s="1398"/>
      <c r="BW11" s="1398"/>
      <c r="BX11" s="1398"/>
      <c r="BY11" s="1398"/>
      <c r="BZ11" s="1398"/>
      <c r="CA11" s="1398"/>
      <c r="CB11" s="1398"/>
      <c r="CC11" s="1398"/>
      <c r="CD11" s="1398"/>
      <c r="CE11" s="1398"/>
      <c r="CF11" s="1398"/>
      <c r="CG11" s="1398"/>
      <c r="CH11" s="1398"/>
      <c r="CI11" s="1398"/>
      <c r="CJ11" s="1398"/>
      <c r="CK11" s="1398"/>
      <c r="CL11" s="1398"/>
      <c r="CM11" s="1398"/>
      <c r="CN11" s="1398"/>
      <c r="CO11" s="1398"/>
      <c r="CP11" s="1398"/>
      <c r="CQ11" s="1398"/>
      <c r="CR11" s="1398"/>
      <c r="CS11" s="1398"/>
      <c r="CT11" s="1398"/>
      <c r="CU11" s="1398"/>
      <c r="CV11" s="1398"/>
      <c r="CW11" s="1398"/>
      <c r="CX11" s="1398"/>
      <c r="CY11" s="1398"/>
      <c r="CZ11" s="1398"/>
      <c r="DA11" s="1398"/>
      <c r="DB11" s="1398"/>
      <c r="DC11" s="1398"/>
      <c r="DD11" s="1398"/>
      <c r="DE11" s="1398"/>
      <c r="DF11" s="1398"/>
      <c r="DG11" s="1398"/>
      <c r="DH11" s="1398"/>
      <c r="DI11" s="1398"/>
      <c r="DJ11" s="1398"/>
      <c r="DK11" s="1398"/>
      <c r="DL11" s="1398"/>
      <c r="DM11" s="1398"/>
      <c r="DN11" s="1398"/>
      <c r="DO11" s="1398"/>
      <c r="DP11" s="1398"/>
      <c r="DQ11" s="1398"/>
      <c r="DR11" s="1398"/>
      <c r="DS11" s="1398"/>
      <c r="DT11" s="1398"/>
      <c r="DU11" s="1398"/>
      <c r="DV11" s="1398"/>
      <c r="DW11" s="1398"/>
      <c r="DX11" s="1398"/>
      <c r="DY11" s="1398"/>
      <c r="DZ11" s="1398"/>
      <c r="EA11" s="1398"/>
      <c r="EB11" s="1398"/>
      <c r="EC11" s="1398"/>
      <c r="ED11" s="1398"/>
      <c r="EE11" s="1398"/>
      <c r="EF11" s="1398"/>
      <c r="EG11" s="1398"/>
      <c r="EH11" s="1398"/>
      <c r="EI11" s="1398"/>
      <c r="EJ11" s="1398"/>
      <c r="EK11" s="1398"/>
      <c r="EL11" s="1398"/>
      <c r="EM11" s="1398"/>
      <c r="EN11" s="1398"/>
      <c r="EO11" s="1398"/>
      <c r="EP11" s="1398"/>
      <c r="EQ11" s="1398"/>
      <c r="ER11" s="1398"/>
      <c r="ES11" s="1398"/>
      <c r="ET11" s="1398"/>
      <c r="EU11" s="1398"/>
      <c r="EV11" s="1398"/>
      <c r="EW11" s="1398"/>
      <c r="EX11" s="1398"/>
      <c r="EY11" s="1398"/>
      <c r="EZ11" s="1398"/>
      <c r="FA11" s="1398"/>
      <c r="FB11" s="1398"/>
      <c r="FC11" s="1398"/>
      <c r="FD11" s="1398"/>
      <c r="FE11" s="1398"/>
      <c r="FF11" s="1398"/>
      <c r="FG11" s="1398"/>
      <c r="FH11" s="1398"/>
      <c r="FI11" s="1398"/>
      <c r="FJ11" s="1398"/>
      <c r="FK11" s="1398"/>
      <c r="FL11" s="1398"/>
      <c r="FM11" s="1398"/>
      <c r="FN11" s="1398"/>
      <c r="FO11" s="1398"/>
      <c r="FP11" s="1398"/>
      <c r="FQ11" s="1398"/>
      <c r="FR11" s="1398"/>
      <c r="FS11" s="1398"/>
      <c r="FT11" s="1398"/>
      <c r="FU11" s="1398"/>
      <c r="FV11" s="1398"/>
      <c r="FW11" s="1398"/>
      <c r="FX11" s="1398"/>
      <c r="FY11" s="1398"/>
      <c r="FZ11" s="1398"/>
      <c r="GA11" s="1398"/>
      <c r="GB11" s="1398"/>
      <c r="GC11" s="1398"/>
      <c r="GD11" s="1398"/>
      <c r="GE11" s="1398"/>
      <c r="GF11" s="1398"/>
      <c r="GG11" s="1398"/>
      <c r="GH11" s="1398"/>
      <c r="GI11" s="1398"/>
      <c r="GJ11" s="1398"/>
      <c r="GK11" s="1398"/>
      <c r="GL11" s="1398"/>
      <c r="GM11" s="1398"/>
      <c r="GN11" s="1398"/>
      <c r="GO11" s="1398"/>
      <c r="GP11" s="1398"/>
      <c r="GQ11" s="1398"/>
      <c r="GR11" s="1398"/>
      <c r="GS11" s="1398"/>
      <c r="GT11" s="1398"/>
      <c r="GU11" s="1398"/>
      <c r="GV11" s="1398"/>
      <c r="GW11" s="1398"/>
      <c r="GX11" s="1398"/>
      <c r="GY11" s="1398"/>
      <c r="GZ11" s="1398"/>
      <c r="HA11" s="1398"/>
      <c r="HB11" s="1398"/>
      <c r="HC11" s="1398"/>
      <c r="HD11" s="1398"/>
      <c r="HE11" s="1398"/>
      <c r="HF11" s="1398"/>
      <c r="HG11" s="1398"/>
      <c r="HH11" s="1398"/>
      <c r="HI11" s="1398"/>
      <c r="HJ11" s="1398"/>
      <c r="HK11" s="1398"/>
      <c r="HL11" s="1398"/>
      <c r="HM11" s="1398"/>
      <c r="HN11" s="1398"/>
      <c r="HO11" s="1398"/>
      <c r="HP11" s="1398"/>
      <c r="HQ11" s="1398"/>
      <c r="HR11" s="1398"/>
      <c r="HS11" s="1398"/>
      <c r="HT11" s="1398"/>
      <c r="HU11" s="1398"/>
      <c r="HV11" s="1398"/>
      <c r="HW11" s="1398"/>
      <c r="HX11" s="1398"/>
      <c r="HY11" s="1398"/>
      <c r="HZ11" s="1398"/>
      <c r="IA11" s="1398"/>
      <c r="IB11" s="1398"/>
      <c r="IC11" s="1398"/>
      <c r="ID11" s="1398"/>
      <c r="IE11" s="1398"/>
      <c r="IF11" s="1398"/>
      <c r="IG11" s="1398"/>
      <c r="IH11" s="1398"/>
      <c r="II11" s="1398"/>
      <c r="IJ11" s="1398"/>
      <c r="IK11" s="1398"/>
      <c r="IL11" s="1398"/>
      <c r="IM11" s="1398"/>
      <c r="IN11" s="1398"/>
      <c r="IO11" s="1398"/>
      <c r="IP11" s="1398"/>
      <c r="IQ11" s="1398"/>
      <c r="IR11" s="1398"/>
      <c r="IS11" s="1398"/>
      <c r="IT11" s="1398"/>
      <c r="IU11" s="1398"/>
      <c r="IV11" s="1398"/>
    </row>
    <row r="12" spans="1:256" s="1399" customFormat="1" ht="38.25">
      <c r="A12" s="2438" t="s">
        <v>556</v>
      </c>
      <c r="B12" s="1402" t="s">
        <v>553</v>
      </c>
      <c r="C12" s="1421">
        <v>0.15106758827146385</v>
      </c>
      <c r="D12" s="1422">
        <v>0.16029443549414341</v>
      </c>
      <c r="E12" s="1422">
        <v>0.15643025355720236</v>
      </c>
      <c r="F12" s="1422">
        <v>0.15060095397440434</v>
      </c>
      <c r="G12" s="1422">
        <v>0.15916404340149801</v>
      </c>
      <c r="H12" s="1422">
        <v>0.16050892965231889</v>
      </c>
      <c r="I12" s="1422">
        <v>0.16031254882029164</v>
      </c>
      <c r="J12" s="1423">
        <v>0.12847522580971732</v>
      </c>
      <c r="K12" s="1398"/>
      <c r="L12" s="1398"/>
      <c r="M12" s="1408"/>
      <c r="N12" s="1408"/>
      <c r="O12" s="1408"/>
      <c r="P12" s="1408"/>
      <c r="Q12" s="1408"/>
      <c r="R12" s="1408"/>
      <c r="S12" s="1408"/>
      <c r="T12" s="1408"/>
      <c r="U12" s="1408"/>
      <c r="V12" s="1398"/>
      <c r="W12" s="1398"/>
      <c r="X12" s="1398"/>
      <c r="Y12" s="1398"/>
      <c r="Z12" s="1398"/>
      <c r="AA12" s="1398"/>
      <c r="AB12" s="1398"/>
      <c r="AC12" s="1398"/>
      <c r="AD12" s="1398"/>
      <c r="AE12" s="1398"/>
      <c r="AF12" s="1398"/>
      <c r="AG12" s="1398"/>
      <c r="AH12" s="1398"/>
      <c r="AI12" s="1398"/>
      <c r="AJ12" s="1398"/>
      <c r="AK12" s="1398"/>
      <c r="AL12" s="1398"/>
      <c r="AM12" s="1398"/>
      <c r="AN12" s="1398"/>
      <c r="AO12" s="1398"/>
      <c r="AP12" s="1398"/>
      <c r="AQ12" s="1398"/>
      <c r="AR12" s="1398"/>
      <c r="AS12" s="1398"/>
      <c r="AT12" s="1398"/>
      <c r="AU12" s="1398"/>
      <c r="AV12" s="1398"/>
      <c r="AW12" s="1398"/>
      <c r="AX12" s="1398"/>
      <c r="AY12" s="1398"/>
      <c r="AZ12" s="1398"/>
      <c r="BA12" s="1398"/>
      <c r="BB12" s="1398"/>
      <c r="BC12" s="1398"/>
      <c r="BD12" s="1398"/>
      <c r="BE12" s="1398"/>
      <c r="BF12" s="1398"/>
      <c r="BG12" s="1398"/>
      <c r="BH12" s="1398"/>
      <c r="BI12" s="1398"/>
      <c r="BJ12" s="1398"/>
      <c r="BK12" s="1398"/>
      <c r="BL12" s="1398"/>
      <c r="BM12" s="1398"/>
      <c r="BN12" s="1398"/>
      <c r="BO12" s="1398"/>
      <c r="BP12" s="1398"/>
      <c r="BQ12" s="1398"/>
      <c r="BR12" s="1398"/>
      <c r="BS12" s="1398"/>
      <c r="BT12" s="1398"/>
      <c r="BU12" s="1398"/>
      <c r="BV12" s="1398"/>
      <c r="BW12" s="1398"/>
      <c r="BX12" s="1398"/>
      <c r="BY12" s="1398"/>
      <c r="BZ12" s="1398"/>
      <c r="CA12" s="1398"/>
      <c r="CB12" s="1398"/>
      <c r="CC12" s="1398"/>
      <c r="CD12" s="1398"/>
      <c r="CE12" s="1398"/>
      <c r="CF12" s="1398"/>
      <c r="CG12" s="1398"/>
      <c r="CH12" s="1398"/>
      <c r="CI12" s="1398"/>
      <c r="CJ12" s="1398"/>
      <c r="CK12" s="1398"/>
      <c r="CL12" s="1398"/>
      <c r="CM12" s="1398"/>
      <c r="CN12" s="1398"/>
      <c r="CO12" s="1398"/>
      <c r="CP12" s="1398"/>
      <c r="CQ12" s="1398"/>
      <c r="CR12" s="1398"/>
      <c r="CS12" s="1398"/>
      <c r="CT12" s="1398"/>
      <c r="CU12" s="1398"/>
      <c r="CV12" s="1398"/>
      <c r="CW12" s="1398"/>
      <c r="CX12" s="1398"/>
      <c r="CY12" s="1398"/>
      <c r="CZ12" s="1398"/>
      <c r="DA12" s="1398"/>
      <c r="DB12" s="1398"/>
      <c r="DC12" s="1398"/>
      <c r="DD12" s="1398"/>
      <c r="DE12" s="1398"/>
      <c r="DF12" s="1398"/>
      <c r="DG12" s="1398"/>
      <c r="DH12" s="1398"/>
      <c r="DI12" s="1398"/>
      <c r="DJ12" s="1398"/>
      <c r="DK12" s="1398"/>
      <c r="DL12" s="1398"/>
      <c r="DM12" s="1398"/>
      <c r="DN12" s="1398"/>
      <c r="DO12" s="1398"/>
      <c r="DP12" s="1398"/>
      <c r="DQ12" s="1398"/>
      <c r="DR12" s="1398"/>
      <c r="DS12" s="1398"/>
      <c r="DT12" s="1398"/>
      <c r="DU12" s="1398"/>
      <c r="DV12" s="1398"/>
      <c r="DW12" s="1398"/>
      <c r="DX12" s="1398"/>
      <c r="DY12" s="1398"/>
      <c r="DZ12" s="1398"/>
      <c r="EA12" s="1398"/>
      <c r="EB12" s="1398"/>
      <c r="EC12" s="1398"/>
      <c r="ED12" s="1398"/>
      <c r="EE12" s="1398"/>
      <c r="EF12" s="1398"/>
      <c r="EG12" s="1398"/>
      <c r="EH12" s="1398"/>
      <c r="EI12" s="1398"/>
      <c r="EJ12" s="1398"/>
      <c r="EK12" s="1398"/>
      <c r="EL12" s="1398"/>
      <c r="EM12" s="1398"/>
      <c r="EN12" s="1398"/>
      <c r="EO12" s="1398"/>
      <c r="EP12" s="1398"/>
      <c r="EQ12" s="1398"/>
      <c r="ER12" s="1398"/>
      <c r="ES12" s="1398"/>
      <c r="ET12" s="1398"/>
      <c r="EU12" s="1398"/>
      <c r="EV12" s="1398"/>
      <c r="EW12" s="1398"/>
      <c r="EX12" s="1398"/>
      <c r="EY12" s="1398"/>
      <c r="EZ12" s="1398"/>
      <c r="FA12" s="1398"/>
      <c r="FB12" s="1398"/>
      <c r="FC12" s="1398"/>
      <c r="FD12" s="1398"/>
      <c r="FE12" s="1398"/>
      <c r="FF12" s="1398"/>
      <c r="FG12" s="1398"/>
      <c r="FH12" s="1398"/>
      <c r="FI12" s="1398"/>
      <c r="FJ12" s="1398"/>
      <c r="FK12" s="1398"/>
      <c r="FL12" s="1398"/>
      <c r="FM12" s="1398"/>
      <c r="FN12" s="1398"/>
      <c r="FO12" s="1398"/>
      <c r="FP12" s="1398"/>
      <c r="FQ12" s="1398"/>
      <c r="FR12" s="1398"/>
      <c r="FS12" s="1398"/>
      <c r="FT12" s="1398"/>
      <c r="FU12" s="1398"/>
      <c r="FV12" s="1398"/>
      <c r="FW12" s="1398"/>
      <c r="FX12" s="1398"/>
      <c r="FY12" s="1398"/>
      <c r="FZ12" s="1398"/>
      <c r="GA12" s="1398"/>
      <c r="GB12" s="1398"/>
      <c r="GC12" s="1398"/>
      <c r="GD12" s="1398"/>
      <c r="GE12" s="1398"/>
      <c r="GF12" s="1398"/>
      <c r="GG12" s="1398"/>
      <c r="GH12" s="1398"/>
      <c r="GI12" s="1398"/>
      <c r="GJ12" s="1398"/>
      <c r="GK12" s="1398"/>
      <c r="GL12" s="1398"/>
      <c r="GM12" s="1398"/>
      <c r="GN12" s="1398"/>
      <c r="GO12" s="1398"/>
      <c r="GP12" s="1398"/>
      <c r="GQ12" s="1398"/>
      <c r="GR12" s="1398"/>
      <c r="GS12" s="1398"/>
      <c r="GT12" s="1398"/>
      <c r="GU12" s="1398"/>
      <c r="GV12" s="1398"/>
      <c r="GW12" s="1398"/>
      <c r="GX12" s="1398"/>
      <c r="GY12" s="1398"/>
      <c r="GZ12" s="1398"/>
      <c r="HA12" s="1398"/>
      <c r="HB12" s="1398"/>
      <c r="HC12" s="1398"/>
      <c r="HD12" s="1398"/>
      <c r="HE12" s="1398"/>
      <c r="HF12" s="1398"/>
      <c r="HG12" s="1398"/>
      <c r="HH12" s="1398"/>
      <c r="HI12" s="1398"/>
      <c r="HJ12" s="1398"/>
      <c r="HK12" s="1398"/>
      <c r="HL12" s="1398"/>
      <c r="HM12" s="1398"/>
      <c r="HN12" s="1398"/>
      <c r="HO12" s="1398"/>
      <c r="HP12" s="1398"/>
      <c r="HQ12" s="1398"/>
      <c r="HR12" s="1398"/>
      <c r="HS12" s="1398"/>
      <c r="HT12" s="1398"/>
      <c r="HU12" s="1398"/>
      <c r="HV12" s="1398"/>
      <c r="HW12" s="1398"/>
      <c r="HX12" s="1398"/>
      <c r="HY12" s="1398"/>
      <c r="HZ12" s="1398"/>
      <c r="IA12" s="1398"/>
      <c r="IB12" s="1398"/>
      <c r="IC12" s="1398"/>
      <c r="ID12" s="1398"/>
      <c r="IE12" s="1398"/>
      <c r="IF12" s="1398"/>
      <c r="IG12" s="1398"/>
      <c r="IH12" s="1398"/>
      <c r="II12" s="1398"/>
      <c r="IJ12" s="1398"/>
      <c r="IK12" s="1398"/>
      <c r="IL12" s="1398"/>
      <c r="IM12" s="1398"/>
      <c r="IN12" s="1398"/>
      <c r="IO12" s="1398"/>
      <c r="IP12" s="1398"/>
      <c r="IQ12" s="1398"/>
      <c r="IR12" s="1398"/>
      <c r="IS12" s="1398"/>
      <c r="IT12" s="1398"/>
      <c r="IU12" s="1398"/>
      <c r="IV12" s="1398"/>
    </row>
    <row r="13" spans="1:256" s="1399" customFormat="1" ht="38.25">
      <c r="A13" s="2439"/>
      <c r="B13" s="1404" t="s">
        <v>554</v>
      </c>
      <c r="C13" s="1416">
        <v>0.32270190489322081</v>
      </c>
      <c r="D13" s="1406">
        <v>0.28419910114254598</v>
      </c>
      <c r="E13" s="1406">
        <v>0.30114863600496355</v>
      </c>
      <c r="F13" s="1406">
        <v>0.31546080028902113</v>
      </c>
      <c r="G13" s="1406">
        <v>0.2432578055067024</v>
      </c>
      <c r="H13" s="1406">
        <v>0.42808534075461296</v>
      </c>
      <c r="I13" s="1406">
        <v>0.42737675749470683</v>
      </c>
      <c r="J13" s="1417">
        <v>0.31333610759233316</v>
      </c>
      <c r="K13" s="1398"/>
      <c r="L13" s="1398"/>
      <c r="M13" s="1398"/>
      <c r="N13" s="1408"/>
      <c r="O13" s="1408"/>
      <c r="P13" s="1408"/>
      <c r="Q13" s="1408"/>
      <c r="R13" s="1408"/>
      <c r="S13" s="1408"/>
      <c r="T13" s="1408"/>
      <c r="U13" s="1408"/>
      <c r="V13" s="1398"/>
      <c r="W13" s="1398"/>
      <c r="X13" s="1398"/>
      <c r="Y13" s="1398"/>
      <c r="Z13" s="1398"/>
      <c r="AA13" s="1398"/>
      <c r="AB13" s="1398"/>
      <c r="AC13" s="1398"/>
      <c r="AD13" s="1398"/>
      <c r="AE13" s="1398"/>
      <c r="AF13" s="1398"/>
      <c r="AG13" s="1398"/>
      <c r="AH13" s="1398"/>
      <c r="AI13" s="1398"/>
      <c r="AJ13" s="1398"/>
      <c r="AK13" s="1398"/>
      <c r="AL13" s="1398"/>
      <c r="AM13" s="1398"/>
      <c r="AN13" s="1398"/>
      <c r="AO13" s="1398"/>
      <c r="AP13" s="1398"/>
      <c r="AQ13" s="1398"/>
      <c r="AR13" s="1398"/>
      <c r="AS13" s="1398"/>
      <c r="AT13" s="1398"/>
      <c r="AU13" s="1398"/>
      <c r="AV13" s="1398"/>
      <c r="AW13" s="1398"/>
      <c r="AX13" s="1398"/>
      <c r="AY13" s="1398"/>
      <c r="AZ13" s="1398"/>
      <c r="BA13" s="1398"/>
      <c r="BB13" s="1398"/>
      <c r="BC13" s="1398"/>
      <c r="BD13" s="1398"/>
      <c r="BE13" s="1398"/>
      <c r="BF13" s="1398"/>
      <c r="BG13" s="1398"/>
      <c r="BH13" s="1398"/>
      <c r="BI13" s="1398"/>
      <c r="BJ13" s="1398"/>
      <c r="BK13" s="1398"/>
      <c r="BL13" s="1398"/>
      <c r="BM13" s="1398"/>
      <c r="BN13" s="1398"/>
      <c r="BO13" s="1398"/>
      <c r="BP13" s="1398"/>
      <c r="BQ13" s="1398"/>
      <c r="BR13" s="1398"/>
      <c r="BS13" s="1398"/>
      <c r="BT13" s="1398"/>
      <c r="BU13" s="1398"/>
      <c r="BV13" s="1398"/>
      <c r="BW13" s="1398"/>
      <c r="BX13" s="1398"/>
      <c r="BY13" s="1398"/>
      <c r="BZ13" s="1398"/>
      <c r="CA13" s="1398"/>
      <c r="CB13" s="1398"/>
      <c r="CC13" s="1398"/>
      <c r="CD13" s="1398"/>
      <c r="CE13" s="1398"/>
      <c r="CF13" s="1398"/>
      <c r="CG13" s="1398"/>
      <c r="CH13" s="1398"/>
      <c r="CI13" s="1398"/>
      <c r="CJ13" s="1398"/>
      <c r="CK13" s="1398"/>
      <c r="CL13" s="1398"/>
      <c r="CM13" s="1398"/>
      <c r="CN13" s="1398"/>
      <c r="CO13" s="1398"/>
      <c r="CP13" s="1398"/>
      <c r="CQ13" s="1398"/>
      <c r="CR13" s="1398"/>
      <c r="CS13" s="1398"/>
      <c r="CT13" s="1398"/>
      <c r="CU13" s="1398"/>
      <c r="CV13" s="1398"/>
      <c r="CW13" s="1398"/>
      <c r="CX13" s="1398"/>
      <c r="CY13" s="1398"/>
      <c r="CZ13" s="1398"/>
      <c r="DA13" s="1398"/>
      <c r="DB13" s="1398"/>
      <c r="DC13" s="1398"/>
      <c r="DD13" s="1398"/>
      <c r="DE13" s="1398"/>
      <c r="DF13" s="1398"/>
      <c r="DG13" s="1398"/>
      <c r="DH13" s="1398"/>
      <c r="DI13" s="1398"/>
      <c r="DJ13" s="1398"/>
      <c r="DK13" s="1398"/>
      <c r="DL13" s="1398"/>
      <c r="DM13" s="1398"/>
      <c r="DN13" s="1398"/>
      <c r="DO13" s="1398"/>
      <c r="DP13" s="1398"/>
      <c r="DQ13" s="1398"/>
      <c r="DR13" s="1398"/>
      <c r="DS13" s="1398"/>
      <c r="DT13" s="1398"/>
      <c r="DU13" s="1398"/>
      <c r="DV13" s="1398"/>
      <c r="DW13" s="1398"/>
      <c r="DX13" s="1398"/>
      <c r="DY13" s="1398"/>
      <c r="DZ13" s="1398"/>
      <c r="EA13" s="1398"/>
      <c r="EB13" s="1398"/>
      <c r="EC13" s="1398"/>
      <c r="ED13" s="1398"/>
      <c r="EE13" s="1398"/>
      <c r="EF13" s="1398"/>
      <c r="EG13" s="1398"/>
      <c r="EH13" s="1398"/>
      <c r="EI13" s="1398"/>
      <c r="EJ13" s="1398"/>
      <c r="EK13" s="1398"/>
      <c r="EL13" s="1398"/>
      <c r="EM13" s="1398"/>
      <c r="EN13" s="1398"/>
      <c r="EO13" s="1398"/>
      <c r="EP13" s="1398"/>
      <c r="EQ13" s="1398"/>
      <c r="ER13" s="1398"/>
      <c r="ES13" s="1398"/>
      <c r="ET13" s="1398"/>
      <c r="EU13" s="1398"/>
      <c r="EV13" s="1398"/>
      <c r="EW13" s="1398"/>
      <c r="EX13" s="1398"/>
      <c r="EY13" s="1398"/>
      <c r="EZ13" s="1398"/>
      <c r="FA13" s="1398"/>
      <c r="FB13" s="1398"/>
      <c r="FC13" s="1398"/>
      <c r="FD13" s="1398"/>
      <c r="FE13" s="1398"/>
      <c r="FF13" s="1398"/>
      <c r="FG13" s="1398"/>
      <c r="FH13" s="1398"/>
      <c r="FI13" s="1398"/>
      <c r="FJ13" s="1398"/>
      <c r="FK13" s="1398"/>
      <c r="FL13" s="1398"/>
      <c r="FM13" s="1398"/>
      <c r="FN13" s="1398"/>
      <c r="FO13" s="1398"/>
      <c r="FP13" s="1398"/>
      <c r="FQ13" s="1398"/>
      <c r="FR13" s="1398"/>
      <c r="FS13" s="1398"/>
      <c r="FT13" s="1398"/>
      <c r="FU13" s="1398"/>
      <c r="FV13" s="1398"/>
      <c r="FW13" s="1398"/>
      <c r="FX13" s="1398"/>
      <c r="FY13" s="1398"/>
      <c r="FZ13" s="1398"/>
      <c r="GA13" s="1398"/>
      <c r="GB13" s="1398"/>
      <c r="GC13" s="1398"/>
      <c r="GD13" s="1398"/>
      <c r="GE13" s="1398"/>
      <c r="GF13" s="1398"/>
      <c r="GG13" s="1398"/>
      <c r="GH13" s="1398"/>
      <c r="GI13" s="1398"/>
      <c r="GJ13" s="1398"/>
      <c r="GK13" s="1398"/>
      <c r="GL13" s="1398"/>
      <c r="GM13" s="1398"/>
      <c r="GN13" s="1398"/>
      <c r="GO13" s="1398"/>
      <c r="GP13" s="1398"/>
      <c r="GQ13" s="1398"/>
      <c r="GR13" s="1398"/>
      <c r="GS13" s="1398"/>
      <c r="GT13" s="1398"/>
      <c r="GU13" s="1398"/>
      <c r="GV13" s="1398"/>
      <c r="GW13" s="1398"/>
      <c r="GX13" s="1398"/>
      <c r="GY13" s="1398"/>
      <c r="GZ13" s="1398"/>
      <c r="HA13" s="1398"/>
      <c r="HB13" s="1398"/>
      <c r="HC13" s="1398"/>
      <c r="HD13" s="1398"/>
      <c r="HE13" s="1398"/>
      <c r="HF13" s="1398"/>
      <c r="HG13" s="1398"/>
      <c r="HH13" s="1398"/>
      <c r="HI13" s="1398"/>
      <c r="HJ13" s="1398"/>
      <c r="HK13" s="1398"/>
      <c r="HL13" s="1398"/>
      <c r="HM13" s="1398"/>
      <c r="HN13" s="1398"/>
      <c r="HO13" s="1398"/>
      <c r="HP13" s="1398"/>
      <c r="HQ13" s="1398"/>
      <c r="HR13" s="1398"/>
      <c r="HS13" s="1398"/>
      <c r="HT13" s="1398"/>
      <c r="HU13" s="1398"/>
      <c r="HV13" s="1398"/>
      <c r="HW13" s="1398"/>
      <c r="HX13" s="1398"/>
      <c r="HY13" s="1398"/>
      <c r="HZ13" s="1398"/>
      <c r="IA13" s="1398"/>
      <c r="IB13" s="1398"/>
      <c r="IC13" s="1398"/>
      <c r="ID13" s="1398"/>
      <c r="IE13" s="1398"/>
      <c r="IF13" s="1398"/>
      <c r="IG13" s="1398"/>
      <c r="IH13" s="1398"/>
      <c r="II13" s="1398"/>
      <c r="IJ13" s="1398"/>
      <c r="IK13" s="1398"/>
      <c r="IL13" s="1398"/>
      <c r="IM13" s="1398"/>
      <c r="IN13" s="1398"/>
      <c r="IO13" s="1398"/>
      <c r="IP13" s="1398"/>
      <c r="IQ13" s="1398"/>
      <c r="IR13" s="1398"/>
      <c r="IS13" s="1398"/>
      <c r="IT13" s="1398"/>
      <c r="IU13" s="1398"/>
      <c r="IV13" s="1398"/>
    </row>
    <row r="14" spans="1:256" s="1399" customFormat="1" ht="15.75" thickBot="1">
      <c r="A14" s="2440"/>
      <c r="B14" s="1409" t="s">
        <v>496</v>
      </c>
      <c r="C14" s="1424">
        <v>0.2084902042272509</v>
      </c>
      <c r="D14" s="1411">
        <v>0.19614080838596579</v>
      </c>
      <c r="E14" s="1411">
        <v>0.1767984928098161</v>
      </c>
      <c r="F14" s="1411">
        <v>0.19003085394196101</v>
      </c>
      <c r="G14" s="1411">
        <v>0.1388824469969413</v>
      </c>
      <c r="H14" s="1411">
        <v>0.30788153318118783</v>
      </c>
      <c r="I14" s="1411">
        <v>0.28959510042496217</v>
      </c>
      <c r="J14" s="1425">
        <v>0.19411582669066968</v>
      </c>
      <c r="K14" s="1398"/>
      <c r="L14" s="1398"/>
      <c r="M14" s="1398"/>
      <c r="N14" s="1398"/>
      <c r="O14" s="1398"/>
      <c r="P14" s="1398"/>
      <c r="Q14" s="1398"/>
      <c r="R14" s="1398"/>
      <c r="S14" s="1398"/>
      <c r="T14" s="1398"/>
      <c r="U14" s="1398"/>
      <c r="V14" s="1398"/>
      <c r="W14" s="1398"/>
      <c r="X14" s="1398"/>
      <c r="Y14" s="1398"/>
      <c r="Z14" s="1398"/>
      <c r="AA14" s="1398"/>
      <c r="AB14" s="1398"/>
      <c r="AC14" s="1398"/>
      <c r="AD14" s="1398"/>
      <c r="AE14" s="1398"/>
      <c r="AF14" s="1398"/>
      <c r="AG14" s="1398"/>
      <c r="AH14" s="1398"/>
      <c r="AI14" s="1398"/>
      <c r="AJ14" s="1398"/>
      <c r="AK14" s="1398"/>
      <c r="AL14" s="1398"/>
      <c r="AM14" s="1398"/>
      <c r="AN14" s="1398"/>
      <c r="AO14" s="1398"/>
      <c r="AP14" s="1398"/>
      <c r="AQ14" s="1398"/>
      <c r="AR14" s="1398"/>
      <c r="AS14" s="1398"/>
      <c r="AT14" s="1398"/>
      <c r="AU14" s="1398"/>
      <c r="AV14" s="1398"/>
      <c r="AW14" s="1398"/>
      <c r="AX14" s="1398"/>
      <c r="AY14" s="1398"/>
      <c r="AZ14" s="1398"/>
      <c r="BA14" s="1398"/>
      <c r="BB14" s="1398"/>
      <c r="BC14" s="1398"/>
      <c r="BD14" s="1398"/>
      <c r="BE14" s="1398"/>
      <c r="BF14" s="1398"/>
      <c r="BG14" s="1398"/>
      <c r="BH14" s="1398"/>
      <c r="BI14" s="1398"/>
      <c r="BJ14" s="1398"/>
      <c r="BK14" s="1398"/>
      <c r="BL14" s="1398"/>
      <c r="BM14" s="1398"/>
      <c r="BN14" s="1398"/>
      <c r="BO14" s="1398"/>
      <c r="BP14" s="1398"/>
      <c r="BQ14" s="1398"/>
      <c r="BR14" s="1398"/>
      <c r="BS14" s="1398"/>
      <c r="BT14" s="1398"/>
      <c r="BU14" s="1398"/>
      <c r="BV14" s="1398"/>
      <c r="BW14" s="1398"/>
      <c r="BX14" s="1398"/>
      <c r="BY14" s="1398"/>
      <c r="BZ14" s="1398"/>
      <c r="CA14" s="1398"/>
      <c r="CB14" s="1398"/>
      <c r="CC14" s="1398"/>
      <c r="CD14" s="1398"/>
      <c r="CE14" s="1398"/>
      <c r="CF14" s="1398"/>
      <c r="CG14" s="1398"/>
      <c r="CH14" s="1398"/>
      <c r="CI14" s="1398"/>
      <c r="CJ14" s="1398"/>
      <c r="CK14" s="1398"/>
      <c r="CL14" s="1398"/>
      <c r="CM14" s="1398"/>
      <c r="CN14" s="1398"/>
      <c r="CO14" s="1398"/>
      <c r="CP14" s="1398"/>
      <c r="CQ14" s="1398"/>
      <c r="CR14" s="1398"/>
      <c r="CS14" s="1398"/>
      <c r="CT14" s="1398"/>
      <c r="CU14" s="1398"/>
      <c r="CV14" s="1398"/>
      <c r="CW14" s="1398"/>
      <c r="CX14" s="1398"/>
      <c r="CY14" s="1398"/>
      <c r="CZ14" s="1398"/>
      <c r="DA14" s="1398"/>
      <c r="DB14" s="1398"/>
      <c r="DC14" s="1398"/>
      <c r="DD14" s="1398"/>
      <c r="DE14" s="1398"/>
      <c r="DF14" s="1398"/>
      <c r="DG14" s="1398"/>
      <c r="DH14" s="1398"/>
      <c r="DI14" s="1398"/>
      <c r="DJ14" s="1398"/>
      <c r="DK14" s="1398"/>
      <c r="DL14" s="1398"/>
      <c r="DM14" s="1398"/>
      <c r="DN14" s="1398"/>
      <c r="DO14" s="1398"/>
      <c r="DP14" s="1398"/>
      <c r="DQ14" s="1398"/>
      <c r="DR14" s="1398"/>
      <c r="DS14" s="1398"/>
      <c r="DT14" s="1398"/>
      <c r="DU14" s="1398"/>
      <c r="DV14" s="1398"/>
      <c r="DW14" s="1398"/>
      <c r="DX14" s="1398"/>
      <c r="DY14" s="1398"/>
      <c r="DZ14" s="1398"/>
      <c r="EA14" s="1398"/>
      <c r="EB14" s="1398"/>
      <c r="EC14" s="1398"/>
      <c r="ED14" s="1398"/>
      <c r="EE14" s="1398"/>
      <c r="EF14" s="1398"/>
      <c r="EG14" s="1398"/>
      <c r="EH14" s="1398"/>
      <c r="EI14" s="1398"/>
      <c r="EJ14" s="1398"/>
      <c r="EK14" s="1398"/>
      <c r="EL14" s="1398"/>
      <c r="EM14" s="1398"/>
      <c r="EN14" s="1398"/>
      <c r="EO14" s="1398"/>
      <c r="EP14" s="1398"/>
      <c r="EQ14" s="1398"/>
      <c r="ER14" s="1398"/>
      <c r="ES14" s="1398"/>
      <c r="ET14" s="1398"/>
      <c r="EU14" s="1398"/>
      <c r="EV14" s="1398"/>
      <c r="EW14" s="1398"/>
      <c r="EX14" s="1398"/>
      <c r="EY14" s="1398"/>
      <c r="EZ14" s="1398"/>
      <c r="FA14" s="1398"/>
      <c r="FB14" s="1398"/>
      <c r="FC14" s="1398"/>
      <c r="FD14" s="1398"/>
      <c r="FE14" s="1398"/>
      <c r="FF14" s="1398"/>
      <c r="FG14" s="1398"/>
      <c r="FH14" s="1398"/>
      <c r="FI14" s="1398"/>
      <c r="FJ14" s="1398"/>
      <c r="FK14" s="1398"/>
      <c r="FL14" s="1398"/>
      <c r="FM14" s="1398"/>
      <c r="FN14" s="1398"/>
      <c r="FO14" s="1398"/>
      <c r="FP14" s="1398"/>
      <c r="FQ14" s="1398"/>
      <c r="FR14" s="1398"/>
      <c r="FS14" s="1398"/>
      <c r="FT14" s="1398"/>
      <c r="FU14" s="1398"/>
      <c r="FV14" s="1398"/>
      <c r="FW14" s="1398"/>
      <c r="FX14" s="1398"/>
      <c r="FY14" s="1398"/>
      <c r="FZ14" s="1398"/>
      <c r="GA14" s="1398"/>
      <c r="GB14" s="1398"/>
      <c r="GC14" s="1398"/>
      <c r="GD14" s="1398"/>
      <c r="GE14" s="1398"/>
      <c r="GF14" s="1398"/>
      <c r="GG14" s="1398"/>
      <c r="GH14" s="1398"/>
      <c r="GI14" s="1398"/>
      <c r="GJ14" s="1398"/>
      <c r="GK14" s="1398"/>
      <c r="GL14" s="1398"/>
      <c r="GM14" s="1398"/>
      <c r="GN14" s="1398"/>
      <c r="GO14" s="1398"/>
      <c r="GP14" s="1398"/>
      <c r="GQ14" s="1398"/>
      <c r="GR14" s="1398"/>
      <c r="GS14" s="1398"/>
      <c r="GT14" s="1398"/>
      <c r="GU14" s="1398"/>
      <c r="GV14" s="1398"/>
      <c r="GW14" s="1398"/>
      <c r="GX14" s="1398"/>
      <c r="GY14" s="1398"/>
      <c r="GZ14" s="1398"/>
      <c r="HA14" s="1398"/>
      <c r="HB14" s="1398"/>
      <c r="HC14" s="1398"/>
      <c r="HD14" s="1398"/>
      <c r="HE14" s="1398"/>
      <c r="HF14" s="1398"/>
      <c r="HG14" s="1398"/>
      <c r="HH14" s="1398"/>
      <c r="HI14" s="1398"/>
      <c r="HJ14" s="1398"/>
      <c r="HK14" s="1398"/>
      <c r="HL14" s="1398"/>
      <c r="HM14" s="1398"/>
      <c r="HN14" s="1398"/>
      <c r="HO14" s="1398"/>
      <c r="HP14" s="1398"/>
      <c r="HQ14" s="1398"/>
      <c r="HR14" s="1398"/>
      <c r="HS14" s="1398"/>
      <c r="HT14" s="1398"/>
      <c r="HU14" s="1398"/>
      <c r="HV14" s="1398"/>
      <c r="HW14" s="1398"/>
      <c r="HX14" s="1398"/>
      <c r="HY14" s="1398"/>
      <c r="HZ14" s="1398"/>
      <c r="IA14" s="1398"/>
      <c r="IB14" s="1398"/>
      <c r="IC14" s="1398"/>
      <c r="ID14" s="1398"/>
      <c r="IE14" s="1398"/>
      <c r="IF14" s="1398"/>
      <c r="IG14" s="1398"/>
      <c r="IH14" s="1398"/>
      <c r="II14" s="1398"/>
      <c r="IJ14" s="1398"/>
      <c r="IK14" s="1398"/>
      <c r="IL14" s="1398"/>
      <c r="IM14" s="1398"/>
      <c r="IN14" s="1398"/>
      <c r="IO14" s="1398"/>
      <c r="IP14" s="1398"/>
      <c r="IQ14" s="1398"/>
      <c r="IR14" s="1398"/>
      <c r="IS14" s="1398"/>
      <c r="IT14" s="1398"/>
      <c r="IU14" s="1398"/>
      <c r="IV14" s="1398"/>
    </row>
    <row r="15" spans="1:256">
      <c r="C15" s="1408"/>
      <c r="D15" s="1408"/>
      <c r="E15" s="1408"/>
      <c r="F15" s="1408"/>
      <c r="G15" s="1408"/>
      <c r="H15" s="1408"/>
      <c r="I15" s="1408"/>
      <c r="J15" s="1408"/>
    </row>
    <row r="16" spans="1:256" s="1399" customFormat="1" ht="15">
      <c r="A16" s="1398"/>
      <c r="B16" s="1408"/>
      <c r="C16" s="1408"/>
      <c r="D16" s="1408"/>
      <c r="E16" s="1408"/>
      <c r="F16" s="1408"/>
      <c r="G16" s="1408"/>
      <c r="H16" s="1408"/>
      <c r="I16" s="1408"/>
      <c r="J16" s="1408"/>
      <c r="K16" s="1398"/>
      <c r="L16" s="1398"/>
      <c r="M16" s="1398"/>
      <c r="N16" s="1398"/>
      <c r="O16" s="1398"/>
      <c r="P16" s="1398"/>
      <c r="Q16" s="1398"/>
      <c r="R16" s="1398"/>
      <c r="S16" s="1398"/>
      <c r="T16" s="1398"/>
      <c r="U16" s="1398"/>
      <c r="V16" s="1398"/>
      <c r="W16" s="1398"/>
      <c r="X16" s="1398"/>
      <c r="Y16" s="1398"/>
      <c r="Z16" s="1398"/>
      <c r="AA16" s="1398"/>
      <c r="AB16" s="1398"/>
      <c r="AC16" s="1398"/>
      <c r="AD16" s="1398"/>
      <c r="AE16" s="1398"/>
      <c r="AF16" s="1398"/>
      <c r="AG16" s="1398"/>
      <c r="AH16" s="1398"/>
      <c r="AI16" s="1398"/>
      <c r="AJ16" s="1398"/>
      <c r="AK16" s="1398"/>
      <c r="AL16" s="1398"/>
      <c r="AM16" s="1398"/>
      <c r="AN16" s="1398"/>
      <c r="AO16" s="1398"/>
      <c r="AP16" s="1398"/>
      <c r="AQ16" s="1398"/>
      <c r="AR16" s="1398"/>
      <c r="AS16" s="1398"/>
      <c r="AT16" s="1398"/>
      <c r="AU16" s="1398"/>
      <c r="AV16" s="1398"/>
      <c r="AW16" s="1398"/>
      <c r="AX16" s="1398"/>
      <c r="AY16" s="1398"/>
      <c r="AZ16" s="1398"/>
      <c r="BA16" s="1398"/>
      <c r="BB16" s="1398"/>
      <c r="BC16" s="1398"/>
      <c r="BD16" s="1398"/>
      <c r="BE16" s="1398"/>
      <c r="BF16" s="1398"/>
      <c r="BG16" s="1398"/>
      <c r="BH16" s="1398"/>
      <c r="BI16" s="1398"/>
      <c r="BJ16" s="1398"/>
      <c r="BK16" s="1398"/>
      <c r="BL16" s="1398"/>
      <c r="BM16" s="1398"/>
      <c r="BN16" s="1398"/>
      <c r="BO16" s="1398"/>
      <c r="BP16" s="1398"/>
      <c r="BQ16" s="1398"/>
      <c r="BR16" s="1398"/>
      <c r="BS16" s="1398"/>
      <c r="BT16" s="1398"/>
      <c r="BU16" s="1398"/>
      <c r="BV16" s="1398"/>
      <c r="BW16" s="1398"/>
      <c r="BX16" s="1398"/>
      <c r="BY16" s="1398"/>
      <c r="BZ16" s="1398"/>
      <c r="CA16" s="1398"/>
      <c r="CB16" s="1398"/>
      <c r="CC16" s="1398"/>
      <c r="CD16" s="1398"/>
      <c r="CE16" s="1398"/>
      <c r="CF16" s="1398"/>
      <c r="CG16" s="1398"/>
      <c r="CH16" s="1398"/>
      <c r="CI16" s="1398"/>
      <c r="CJ16" s="1398"/>
      <c r="CK16" s="1398"/>
      <c r="CL16" s="1398"/>
      <c r="CM16" s="1398"/>
      <c r="CN16" s="1398"/>
      <c r="CO16" s="1398"/>
      <c r="CP16" s="1398"/>
      <c r="CQ16" s="1398"/>
      <c r="CR16" s="1398"/>
      <c r="CS16" s="1398"/>
      <c r="CT16" s="1398"/>
      <c r="CU16" s="1398"/>
      <c r="CV16" s="1398"/>
      <c r="CW16" s="1398"/>
      <c r="CX16" s="1398"/>
      <c r="CY16" s="1398"/>
      <c r="CZ16" s="1398"/>
      <c r="DA16" s="1398"/>
      <c r="DB16" s="1398"/>
      <c r="DC16" s="1398"/>
      <c r="DD16" s="1398"/>
      <c r="DE16" s="1398"/>
      <c r="DF16" s="1398"/>
      <c r="DG16" s="1398"/>
      <c r="DH16" s="1398"/>
      <c r="DI16" s="1398"/>
      <c r="DJ16" s="1398"/>
      <c r="DK16" s="1398"/>
      <c r="DL16" s="1398"/>
      <c r="DM16" s="1398"/>
      <c r="DN16" s="1398"/>
      <c r="DO16" s="1398"/>
      <c r="DP16" s="1398"/>
      <c r="DQ16" s="1398"/>
      <c r="DR16" s="1398"/>
      <c r="DS16" s="1398"/>
      <c r="DT16" s="1398"/>
      <c r="DU16" s="1398"/>
      <c r="DV16" s="1398"/>
      <c r="DW16" s="1398"/>
      <c r="DX16" s="1398"/>
      <c r="DY16" s="1398"/>
      <c r="DZ16" s="1398"/>
      <c r="EA16" s="1398"/>
      <c r="EB16" s="1398"/>
      <c r="EC16" s="1398"/>
      <c r="ED16" s="1398"/>
      <c r="EE16" s="1398"/>
      <c r="EF16" s="1398"/>
      <c r="EG16" s="1398"/>
      <c r="EH16" s="1398"/>
      <c r="EI16" s="1398"/>
      <c r="EJ16" s="1398"/>
      <c r="EK16" s="1398"/>
      <c r="EL16" s="1398"/>
      <c r="EM16" s="1398"/>
      <c r="EN16" s="1398"/>
      <c r="EO16" s="1398"/>
      <c r="EP16" s="1398"/>
      <c r="EQ16" s="1398"/>
      <c r="ER16" s="1398"/>
      <c r="ES16" s="1398"/>
      <c r="ET16" s="1398"/>
      <c r="EU16" s="1398"/>
      <c r="EV16" s="1398"/>
      <c r="EW16" s="1398"/>
      <c r="EX16" s="1398"/>
      <c r="EY16" s="1398"/>
      <c r="EZ16" s="1398"/>
      <c r="FA16" s="1398"/>
      <c r="FB16" s="1398"/>
      <c r="FC16" s="1398"/>
      <c r="FD16" s="1398"/>
      <c r="FE16" s="1398"/>
      <c r="FF16" s="1398"/>
      <c r="FG16" s="1398"/>
      <c r="FH16" s="1398"/>
      <c r="FI16" s="1398"/>
      <c r="FJ16" s="1398"/>
      <c r="FK16" s="1398"/>
      <c r="FL16" s="1398"/>
      <c r="FM16" s="1398"/>
      <c r="FN16" s="1398"/>
      <c r="FO16" s="1398"/>
      <c r="FP16" s="1398"/>
      <c r="FQ16" s="1398"/>
      <c r="FR16" s="1398"/>
      <c r="FS16" s="1398"/>
      <c r="FT16" s="1398"/>
      <c r="FU16" s="1398"/>
      <c r="FV16" s="1398"/>
      <c r="FW16" s="1398"/>
      <c r="FX16" s="1398"/>
      <c r="FY16" s="1398"/>
      <c r="FZ16" s="1398"/>
      <c r="GA16" s="1398"/>
      <c r="GB16" s="1398"/>
      <c r="GC16" s="1398"/>
      <c r="GD16" s="1398"/>
      <c r="GE16" s="1398"/>
      <c r="GF16" s="1398"/>
      <c r="GG16" s="1398"/>
      <c r="GH16" s="1398"/>
      <c r="GI16" s="1398"/>
      <c r="GJ16" s="1398"/>
      <c r="GK16" s="1398"/>
      <c r="GL16" s="1398"/>
      <c r="GM16" s="1398"/>
      <c r="GN16" s="1398"/>
      <c r="GO16" s="1398"/>
      <c r="GP16" s="1398"/>
      <c r="GQ16" s="1398"/>
      <c r="GR16" s="1398"/>
      <c r="GS16" s="1398"/>
      <c r="GT16" s="1398"/>
      <c r="GU16" s="1398"/>
      <c r="GV16" s="1398"/>
      <c r="GW16" s="1398"/>
      <c r="GX16" s="1398"/>
      <c r="GY16" s="1398"/>
      <c r="GZ16" s="1398"/>
      <c r="HA16" s="1398"/>
      <c r="HB16" s="1398"/>
      <c r="HC16" s="1398"/>
      <c r="HD16" s="1398"/>
      <c r="HE16" s="1398"/>
      <c r="HF16" s="1398"/>
      <c r="HG16" s="1398"/>
      <c r="HH16" s="1398"/>
      <c r="HI16" s="1398"/>
      <c r="HJ16" s="1398"/>
      <c r="HK16" s="1398"/>
      <c r="HL16" s="1398"/>
      <c r="HM16" s="1398"/>
      <c r="HN16" s="1398"/>
      <c r="HO16" s="1398"/>
      <c r="HP16" s="1398"/>
      <c r="HQ16" s="1398"/>
      <c r="HR16" s="1398"/>
      <c r="HS16" s="1398"/>
      <c r="HT16" s="1398"/>
      <c r="HU16" s="1398"/>
      <c r="HV16" s="1398"/>
      <c r="HW16" s="1398"/>
      <c r="HX16" s="1398"/>
      <c r="HY16" s="1398"/>
      <c r="HZ16" s="1398"/>
      <c r="IA16" s="1398"/>
      <c r="IB16" s="1398"/>
      <c r="IC16" s="1398"/>
      <c r="ID16" s="1398"/>
      <c r="IE16" s="1398"/>
      <c r="IF16" s="1398"/>
      <c r="IG16" s="1398"/>
      <c r="IH16" s="1398"/>
      <c r="II16" s="1398"/>
      <c r="IJ16" s="1398"/>
      <c r="IK16" s="1398"/>
      <c r="IL16" s="1398"/>
      <c r="IM16" s="1398"/>
      <c r="IN16" s="1398"/>
      <c r="IO16" s="1398"/>
      <c r="IP16" s="1398"/>
      <c r="IQ16" s="1398"/>
      <c r="IR16" s="1398"/>
      <c r="IS16" s="1398"/>
      <c r="IT16" s="1398"/>
      <c r="IU16" s="1398"/>
      <c r="IV16" s="1398"/>
    </row>
    <row r="17" spans="1:256" s="1399" customFormat="1" ht="15" customHeight="1">
      <c r="A17" s="2443" t="s">
        <v>557</v>
      </c>
      <c r="B17" s="2443"/>
      <c r="C17" s="2443"/>
      <c r="D17" s="2443"/>
      <c r="E17" s="2443"/>
      <c r="F17" s="2443"/>
      <c r="G17" s="2443"/>
      <c r="H17" s="2443"/>
      <c r="I17" s="2443"/>
      <c r="J17" s="1398"/>
      <c r="K17" s="1398"/>
      <c r="L17" s="1398"/>
      <c r="M17" s="1398"/>
      <c r="N17" s="1398"/>
      <c r="O17" s="1398"/>
      <c r="P17" s="1398"/>
      <c r="Q17" s="1398"/>
      <c r="R17" s="1398"/>
      <c r="S17" s="1398"/>
      <c r="T17" s="1398"/>
      <c r="U17" s="1398"/>
      <c r="V17" s="1398"/>
      <c r="W17" s="1398"/>
      <c r="X17" s="1398"/>
      <c r="Y17" s="1398"/>
      <c r="Z17" s="1398"/>
      <c r="AA17" s="1398"/>
      <c r="AB17" s="1398"/>
      <c r="AC17" s="1398"/>
      <c r="AD17" s="1398"/>
      <c r="AE17" s="1398"/>
      <c r="AF17" s="1398"/>
      <c r="AG17" s="1398"/>
      <c r="AH17" s="1398"/>
      <c r="AI17" s="1398"/>
      <c r="AJ17" s="1398"/>
      <c r="AK17" s="1398"/>
      <c r="AL17" s="1398"/>
      <c r="AM17" s="1398"/>
      <c r="AN17" s="1398"/>
      <c r="AO17" s="1398"/>
      <c r="AP17" s="1398"/>
      <c r="AQ17" s="1398"/>
      <c r="AR17" s="1398"/>
      <c r="AS17" s="1398"/>
      <c r="AT17" s="1398"/>
      <c r="AU17" s="1398"/>
      <c r="AV17" s="1398"/>
      <c r="AW17" s="1398"/>
      <c r="AX17" s="1398"/>
      <c r="AY17" s="1398"/>
      <c r="AZ17" s="1398"/>
      <c r="BA17" s="1398"/>
      <c r="BB17" s="1398"/>
      <c r="BC17" s="1398"/>
      <c r="BD17" s="1398"/>
      <c r="BE17" s="1398"/>
      <c r="BF17" s="1398"/>
      <c r="BG17" s="1398"/>
      <c r="BH17" s="1398"/>
      <c r="BI17" s="1398"/>
      <c r="BJ17" s="1398"/>
      <c r="BK17" s="1398"/>
      <c r="BL17" s="1398"/>
      <c r="BM17" s="1398"/>
      <c r="BN17" s="1398"/>
      <c r="BO17" s="1398"/>
      <c r="BP17" s="1398"/>
      <c r="BQ17" s="1398"/>
      <c r="BR17" s="1398"/>
      <c r="BS17" s="1398"/>
      <c r="BT17" s="1398"/>
      <c r="BU17" s="1398"/>
      <c r="BV17" s="1398"/>
      <c r="BW17" s="1398"/>
      <c r="BX17" s="1398"/>
      <c r="BY17" s="1398"/>
      <c r="BZ17" s="1398"/>
      <c r="CA17" s="1398"/>
      <c r="CB17" s="1398"/>
      <c r="CC17" s="1398"/>
      <c r="CD17" s="1398"/>
      <c r="CE17" s="1398"/>
      <c r="CF17" s="1398"/>
      <c r="CG17" s="1398"/>
      <c r="CH17" s="1398"/>
      <c r="CI17" s="1398"/>
      <c r="CJ17" s="1398"/>
      <c r="CK17" s="1398"/>
      <c r="CL17" s="1398"/>
      <c r="CM17" s="1398"/>
      <c r="CN17" s="1398"/>
      <c r="CO17" s="1398"/>
      <c r="CP17" s="1398"/>
      <c r="CQ17" s="1398"/>
      <c r="CR17" s="1398"/>
      <c r="CS17" s="1398"/>
      <c r="CT17" s="1398"/>
      <c r="CU17" s="1398"/>
      <c r="CV17" s="1398"/>
      <c r="CW17" s="1398"/>
      <c r="CX17" s="1398"/>
      <c r="CY17" s="1398"/>
      <c r="CZ17" s="1398"/>
      <c r="DA17" s="1398"/>
      <c r="DB17" s="1398"/>
      <c r="DC17" s="1398"/>
      <c r="DD17" s="1398"/>
      <c r="DE17" s="1398"/>
      <c r="DF17" s="1398"/>
      <c r="DG17" s="1398"/>
      <c r="DH17" s="1398"/>
      <c r="DI17" s="1398"/>
      <c r="DJ17" s="1398"/>
      <c r="DK17" s="1398"/>
      <c r="DL17" s="1398"/>
      <c r="DM17" s="1398"/>
      <c r="DN17" s="1398"/>
      <c r="DO17" s="1398"/>
      <c r="DP17" s="1398"/>
      <c r="DQ17" s="1398"/>
      <c r="DR17" s="1398"/>
      <c r="DS17" s="1398"/>
      <c r="DT17" s="1398"/>
      <c r="DU17" s="1398"/>
      <c r="DV17" s="1398"/>
      <c r="DW17" s="1398"/>
      <c r="DX17" s="1398"/>
      <c r="DY17" s="1398"/>
      <c r="DZ17" s="1398"/>
      <c r="EA17" s="1398"/>
      <c r="EB17" s="1398"/>
      <c r="EC17" s="1398"/>
      <c r="ED17" s="1398"/>
      <c r="EE17" s="1398"/>
      <c r="EF17" s="1398"/>
      <c r="EG17" s="1398"/>
      <c r="EH17" s="1398"/>
      <c r="EI17" s="1398"/>
      <c r="EJ17" s="1398"/>
      <c r="EK17" s="1398"/>
      <c r="EL17" s="1398"/>
      <c r="EM17" s="1398"/>
      <c r="EN17" s="1398"/>
      <c r="EO17" s="1398"/>
      <c r="EP17" s="1398"/>
      <c r="EQ17" s="1398"/>
      <c r="ER17" s="1398"/>
      <c r="ES17" s="1398"/>
      <c r="ET17" s="1398"/>
      <c r="EU17" s="1398"/>
      <c r="EV17" s="1398"/>
      <c r="EW17" s="1398"/>
      <c r="EX17" s="1398"/>
      <c r="EY17" s="1398"/>
      <c r="EZ17" s="1398"/>
      <c r="FA17" s="1398"/>
      <c r="FB17" s="1398"/>
      <c r="FC17" s="1398"/>
      <c r="FD17" s="1398"/>
      <c r="FE17" s="1398"/>
      <c r="FF17" s="1398"/>
      <c r="FG17" s="1398"/>
      <c r="FH17" s="1398"/>
      <c r="FI17" s="1398"/>
      <c r="FJ17" s="1398"/>
      <c r="FK17" s="1398"/>
      <c r="FL17" s="1398"/>
      <c r="FM17" s="1398"/>
      <c r="FN17" s="1398"/>
      <c r="FO17" s="1398"/>
      <c r="FP17" s="1398"/>
      <c r="FQ17" s="1398"/>
      <c r="FR17" s="1398"/>
      <c r="FS17" s="1398"/>
      <c r="FT17" s="1398"/>
      <c r="FU17" s="1398"/>
      <c r="FV17" s="1398"/>
      <c r="FW17" s="1398"/>
      <c r="FX17" s="1398"/>
      <c r="FY17" s="1398"/>
      <c r="FZ17" s="1398"/>
      <c r="GA17" s="1398"/>
      <c r="GB17" s="1398"/>
      <c r="GC17" s="1398"/>
      <c r="GD17" s="1398"/>
      <c r="GE17" s="1398"/>
      <c r="GF17" s="1398"/>
      <c r="GG17" s="1398"/>
      <c r="GH17" s="1398"/>
      <c r="GI17" s="1398"/>
      <c r="GJ17" s="1398"/>
      <c r="GK17" s="1398"/>
      <c r="GL17" s="1398"/>
      <c r="GM17" s="1398"/>
      <c r="GN17" s="1398"/>
      <c r="GO17" s="1398"/>
      <c r="GP17" s="1398"/>
      <c r="GQ17" s="1398"/>
      <c r="GR17" s="1398"/>
      <c r="GS17" s="1398"/>
      <c r="GT17" s="1398"/>
      <c r="GU17" s="1398"/>
      <c r="GV17" s="1398"/>
      <c r="GW17" s="1398"/>
      <c r="GX17" s="1398"/>
      <c r="GY17" s="1398"/>
      <c r="GZ17" s="1398"/>
      <c r="HA17" s="1398"/>
      <c r="HB17" s="1398"/>
      <c r="HC17" s="1398"/>
      <c r="HD17" s="1398"/>
      <c r="HE17" s="1398"/>
      <c r="HF17" s="1398"/>
      <c r="HG17" s="1398"/>
      <c r="HH17" s="1398"/>
      <c r="HI17" s="1398"/>
      <c r="HJ17" s="1398"/>
      <c r="HK17" s="1398"/>
      <c r="HL17" s="1398"/>
      <c r="HM17" s="1398"/>
      <c r="HN17" s="1398"/>
      <c r="HO17" s="1398"/>
      <c r="HP17" s="1398"/>
      <c r="HQ17" s="1398"/>
      <c r="HR17" s="1398"/>
      <c r="HS17" s="1398"/>
      <c r="HT17" s="1398"/>
      <c r="HU17" s="1398"/>
      <c r="HV17" s="1398"/>
      <c r="HW17" s="1398"/>
      <c r="HX17" s="1398"/>
      <c r="HY17" s="1398"/>
      <c r="HZ17" s="1398"/>
      <c r="IA17" s="1398"/>
      <c r="IB17" s="1398"/>
      <c r="IC17" s="1398"/>
      <c r="ID17" s="1398"/>
      <c r="IE17" s="1398"/>
      <c r="IF17" s="1398"/>
      <c r="IG17" s="1398"/>
      <c r="IH17" s="1398"/>
      <c r="II17" s="1398"/>
      <c r="IJ17" s="1398"/>
      <c r="IK17" s="1398"/>
      <c r="IL17" s="1398"/>
      <c r="IM17" s="1398"/>
      <c r="IN17" s="1398"/>
      <c r="IO17" s="1398"/>
      <c r="IP17" s="1398"/>
      <c r="IQ17" s="1398"/>
      <c r="IR17" s="1398"/>
      <c r="IS17" s="1398"/>
      <c r="IT17" s="1398"/>
      <c r="IU17" s="1398"/>
      <c r="IV17" s="1398"/>
    </row>
    <row r="18" spans="1:256" s="1399" customFormat="1" ht="15.75" thickBot="1">
      <c r="A18" s="1398"/>
      <c r="B18" s="1398"/>
      <c r="C18" s="1398"/>
      <c r="D18" s="1398"/>
      <c r="E18" s="1398"/>
      <c r="F18" s="1398"/>
      <c r="G18" s="1398"/>
      <c r="H18" s="1398"/>
      <c r="I18" s="1398"/>
      <c r="J18" s="1398"/>
      <c r="K18" s="1398"/>
      <c r="L18" s="1398"/>
      <c r="M18" s="1398"/>
      <c r="N18" s="1398"/>
      <c r="O18" s="1398"/>
      <c r="P18" s="1398"/>
      <c r="Q18" s="1398"/>
      <c r="R18" s="1398"/>
      <c r="S18" s="1398"/>
      <c r="T18" s="1398"/>
      <c r="U18" s="1398"/>
      <c r="V18" s="1398"/>
      <c r="W18" s="1398"/>
      <c r="X18" s="1398"/>
      <c r="Y18" s="1398"/>
      <c r="Z18" s="1398"/>
      <c r="AA18" s="1398"/>
      <c r="AB18" s="1398"/>
      <c r="AC18" s="1398"/>
      <c r="AD18" s="1398"/>
      <c r="AE18" s="1398"/>
      <c r="AF18" s="1398"/>
      <c r="AG18" s="1398"/>
      <c r="AH18" s="1398"/>
      <c r="AI18" s="1398"/>
      <c r="AJ18" s="1398"/>
      <c r="AK18" s="1398"/>
      <c r="AL18" s="1398"/>
      <c r="AM18" s="1398"/>
      <c r="AN18" s="1398"/>
      <c r="AO18" s="1398"/>
      <c r="AP18" s="1398"/>
      <c r="AQ18" s="1398"/>
      <c r="AR18" s="1398"/>
      <c r="AS18" s="1398"/>
      <c r="AT18" s="1398"/>
      <c r="AU18" s="1398"/>
      <c r="AV18" s="1398"/>
      <c r="AW18" s="1398"/>
      <c r="AX18" s="1398"/>
      <c r="AY18" s="1398"/>
      <c r="AZ18" s="1398"/>
      <c r="BA18" s="1398"/>
      <c r="BB18" s="1398"/>
      <c r="BC18" s="1398"/>
      <c r="BD18" s="1398"/>
      <c r="BE18" s="1398"/>
      <c r="BF18" s="1398"/>
      <c r="BG18" s="1398"/>
      <c r="BH18" s="1398"/>
      <c r="BI18" s="1398"/>
      <c r="BJ18" s="1398"/>
      <c r="BK18" s="1398"/>
      <c r="BL18" s="1398"/>
      <c r="BM18" s="1398"/>
      <c r="BN18" s="1398"/>
      <c r="BO18" s="1398"/>
      <c r="BP18" s="1398"/>
      <c r="BQ18" s="1398"/>
      <c r="BR18" s="1398"/>
      <c r="BS18" s="1398"/>
      <c r="BT18" s="1398"/>
      <c r="BU18" s="1398"/>
      <c r="BV18" s="1398"/>
      <c r="BW18" s="1398"/>
      <c r="BX18" s="1398"/>
      <c r="BY18" s="1398"/>
      <c r="BZ18" s="1398"/>
      <c r="CA18" s="1398"/>
      <c r="CB18" s="1398"/>
      <c r="CC18" s="1398"/>
      <c r="CD18" s="1398"/>
      <c r="CE18" s="1398"/>
      <c r="CF18" s="1398"/>
      <c r="CG18" s="1398"/>
      <c r="CH18" s="1398"/>
      <c r="CI18" s="1398"/>
      <c r="CJ18" s="1398"/>
      <c r="CK18" s="1398"/>
      <c r="CL18" s="1398"/>
      <c r="CM18" s="1398"/>
      <c r="CN18" s="1398"/>
      <c r="CO18" s="1398"/>
      <c r="CP18" s="1398"/>
      <c r="CQ18" s="1398"/>
      <c r="CR18" s="1398"/>
      <c r="CS18" s="1398"/>
      <c r="CT18" s="1398"/>
      <c r="CU18" s="1398"/>
      <c r="CV18" s="1398"/>
      <c r="CW18" s="1398"/>
      <c r="CX18" s="1398"/>
      <c r="CY18" s="1398"/>
      <c r="CZ18" s="1398"/>
      <c r="DA18" s="1398"/>
      <c r="DB18" s="1398"/>
      <c r="DC18" s="1398"/>
      <c r="DD18" s="1398"/>
      <c r="DE18" s="1398"/>
      <c r="DF18" s="1398"/>
      <c r="DG18" s="1398"/>
      <c r="DH18" s="1398"/>
      <c r="DI18" s="1398"/>
      <c r="DJ18" s="1398"/>
      <c r="DK18" s="1398"/>
      <c r="DL18" s="1398"/>
      <c r="DM18" s="1398"/>
      <c r="DN18" s="1398"/>
      <c r="DO18" s="1398"/>
      <c r="DP18" s="1398"/>
      <c r="DQ18" s="1398"/>
      <c r="DR18" s="1398"/>
      <c r="DS18" s="1398"/>
      <c r="DT18" s="1398"/>
      <c r="DU18" s="1398"/>
      <c r="DV18" s="1398"/>
      <c r="DW18" s="1398"/>
      <c r="DX18" s="1398"/>
      <c r="DY18" s="1398"/>
      <c r="DZ18" s="1398"/>
      <c r="EA18" s="1398"/>
      <c r="EB18" s="1398"/>
      <c r="EC18" s="1398"/>
      <c r="ED18" s="1398"/>
      <c r="EE18" s="1398"/>
      <c r="EF18" s="1398"/>
      <c r="EG18" s="1398"/>
      <c r="EH18" s="1398"/>
      <c r="EI18" s="1398"/>
      <c r="EJ18" s="1398"/>
      <c r="EK18" s="1398"/>
      <c r="EL18" s="1398"/>
      <c r="EM18" s="1398"/>
      <c r="EN18" s="1398"/>
      <c r="EO18" s="1398"/>
      <c r="EP18" s="1398"/>
      <c r="EQ18" s="1398"/>
      <c r="ER18" s="1398"/>
      <c r="ES18" s="1398"/>
      <c r="ET18" s="1398"/>
      <c r="EU18" s="1398"/>
      <c r="EV18" s="1398"/>
      <c r="EW18" s="1398"/>
      <c r="EX18" s="1398"/>
      <c r="EY18" s="1398"/>
      <c r="EZ18" s="1398"/>
      <c r="FA18" s="1398"/>
      <c r="FB18" s="1398"/>
      <c r="FC18" s="1398"/>
      <c r="FD18" s="1398"/>
      <c r="FE18" s="1398"/>
      <c r="FF18" s="1398"/>
      <c r="FG18" s="1398"/>
      <c r="FH18" s="1398"/>
      <c r="FI18" s="1398"/>
      <c r="FJ18" s="1398"/>
      <c r="FK18" s="1398"/>
      <c r="FL18" s="1398"/>
      <c r="FM18" s="1398"/>
      <c r="FN18" s="1398"/>
      <c r="FO18" s="1398"/>
      <c r="FP18" s="1398"/>
      <c r="FQ18" s="1398"/>
      <c r="FR18" s="1398"/>
      <c r="FS18" s="1398"/>
      <c r="FT18" s="1398"/>
      <c r="FU18" s="1398"/>
      <c r="FV18" s="1398"/>
      <c r="FW18" s="1398"/>
      <c r="FX18" s="1398"/>
      <c r="FY18" s="1398"/>
      <c r="FZ18" s="1398"/>
      <c r="GA18" s="1398"/>
      <c r="GB18" s="1398"/>
      <c r="GC18" s="1398"/>
      <c r="GD18" s="1398"/>
      <c r="GE18" s="1398"/>
      <c r="GF18" s="1398"/>
      <c r="GG18" s="1398"/>
      <c r="GH18" s="1398"/>
      <c r="GI18" s="1398"/>
      <c r="GJ18" s="1398"/>
      <c r="GK18" s="1398"/>
      <c r="GL18" s="1398"/>
      <c r="GM18" s="1398"/>
      <c r="GN18" s="1398"/>
      <c r="GO18" s="1398"/>
      <c r="GP18" s="1398"/>
      <c r="GQ18" s="1398"/>
      <c r="GR18" s="1398"/>
      <c r="GS18" s="1398"/>
      <c r="GT18" s="1398"/>
      <c r="GU18" s="1398"/>
      <c r="GV18" s="1398"/>
      <c r="GW18" s="1398"/>
      <c r="GX18" s="1398"/>
      <c r="GY18" s="1398"/>
      <c r="GZ18" s="1398"/>
      <c r="HA18" s="1398"/>
      <c r="HB18" s="1398"/>
      <c r="HC18" s="1398"/>
      <c r="HD18" s="1398"/>
      <c r="HE18" s="1398"/>
      <c r="HF18" s="1398"/>
      <c r="HG18" s="1398"/>
      <c r="HH18" s="1398"/>
      <c r="HI18" s="1398"/>
      <c r="HJ18" s="1398"/>
      <c r="HK18" s="1398"/>
      <c r="HL18" s="1398"/>
      <c r="HM18" s="1398"/>
      <c r="HN18" s="1398"/>
      <c r="HO18" s="1398"/>
      <c r="HP18" s="1398"/>
      <c r="HQ18" s="1398"/>
      <c r="HR18" s="1398"/>
      <c r="HS18" s="1398"/>
      <c r="HT18" s="1398"/>
      <c r="HU18" s="1398"/>
      <c r="HV18" s="1398"/>
      <c r="HW18" s="1398"/>
      <c r="HX18" s="1398"/>
      <c r="HY18" s="1398"/>
      <c r="HZ18" s="1398"/>
      <c r="IA18" s="1398"/>
      <c r="IB18" s="1398"/>
      <c r="IC18" s="1398"/>
      <c r="ID18" s="1398"/>
      <c r="IE18" s="1398"/>
      <c r="IF18" s="1398"/>
      <c r="IG18" s="1398"/>
      <c r="IH18" s="1398"/>
      <c r="II18" s="1398"/>
      <c r="IJ18" s="1398"/>
      <c r="IK18" s="1398"/>
      <c r="IL18" s="1398"/>
      <c r="IM18" s="1398"/>
      <c r="IN18" s="1398"/>
      <c r="IO18" s="1398"/>
      <c r="IP18" s="1398"/>
      <c r="IQ18" s="1398"/>
      <c r="IR18" s="1398"/>
      <c r="IS18" s="1398"/>
      <c r="IT18" s="1398"/>
      <c r="IU18" s="1398"/>
      <c r="IV18" s="1398"/>
    </row>
    <row r="19" spans="1:256" s="1399" customFormat="1" ht="64.5" thickBot="1">
      <c r="A19" s="2444" t="s">
        <v>551</v>
      </c>
      <c r="B19" s="2418"/>
      <c r="C19" s="1426" t="s">
        <v>68</v>
      </c>
      <c r="D19" s="1427" t="s">
        <v>69</v>
      </c>
      <c r="E19" s="1428" t="s">
        <v>70</v>
      </c>
      <c r="F19" s="1427" t="s">
        <v>71</v>
      </c>
      <c r="G19" s="1429" t="s">
        <v>72</v>
      </c>
      <c r="H19" s="1429" t="s">
        <v>533</v>
      </c>
      <c r="I19" s="1430" t="s">
        <v>534</v>
      </c>
      <c r="J19" s="1398"/>
      <c r="K19" s="1398"/>
      <c r="L19" s="1398"/>
      <c r="M19" s="1398"/>
      <c r="N19" s="1398"/>
      <c r="O19" s="1398"/>
      <c r="P19" s="1398"/>
      <c r="Q19" s="1398"/>
      <c r="R19" s="1398"/>
      <c r="S19" s="1398"/>
      <c r="T19" s="1398"/>
      <c r="U19" s="1398"/>
      <c r="V19" s="1398"/>
      <c r="W19" s="1398"/>
      <c r="X19" s="1398"/>
      <c r="Y19" s="1398"/>
      <c r="Z19" s="1398"/>
      <c r="AA19" s="1398"/>
      <c r="AB19" s="1398"/>
      <c r="AC19" s="1398"/>
      <c r="AD19" s="1398"/>
      <c r="AE19" s="1398"/>
      <c r="AF19" s="1398"/>
      <c r="AG19" s="1398"/>
      <c r="AH19" s="1398"/>
      <c r="AI19" s="1398"/>
      <c r="AJ19" s="1398"/>
      <c r="AK19" s="1398"/>
      <c r="AL19" s="1398"/>
      <c r="AM19" s="1398"/>
      <c r="AN19" s="1398"/>
      <c r="AO19" s="1398"/>
      <c r="AP19" s="1398"/>
      <c r="AQ19" s="1398"/>
      <c r="AR19" s="1398"/>
      <c r="AS19" s="1398"/>
      <c r="AT19" s="1398"/>
      <c r="AU19" s="1398"/>
      <c r="AV19" s="1398"/>
      <c r="AW19" s="1398"/>
      <c r="AX19" s="1398"/>
      <c r="AY19" s="1398"/>
      <c r="AZ19" s="1398"/>
      <c r="BA19" s="1398"/>
      <c r="BB19" s="1398"/>
      <c r="BC19" s="1398"/>
      <c r="BD19" s="1398"/>
      <c r="BE19" s="1398"/>
      <c r="BF19" s="1398"/>
      <c r="BG19" s="1398"/>
      <c r="BH19" s="1398"/>
      <c r="BI19" s="1398"/>
      <c r="BJ19" s="1398"/>
      <c r="BK19" s="1398"/>
      <c r="BL19" s="1398"/>
      <c r="BM19" s="1398"/>
      <c r="BN19" s="1398"/>
      <c r="BO19" s="1398"/>
      <c r="BP19" s="1398"/>
      <c r="BQ19" s="1398"/>
      <c r="BR19" s="1398"/>
      <c r="BS19" s="1398"/>
      <c r="BT19" s="1398"/>
      <c r="BU19" s="1398"/>
      <c r="BV19" s="1398"/>
      <c r="BW19" s="1398"/>
      <c r="BX19" s="1398"/>
      <c r="BY19" s="1398"/>
      <c r="BZ19" s="1398"/>
      <c r="CA19" s="1398"/>
      <c r="CB19" s="1398"/>
      <c r="CC19" s="1398"/>
      <c r="CD19" s="1398"/>
      <c r="CE19" s="1398"/>
      <c r="CF19" s="1398"/>
      <c r="CG19" s="1398"/>
      <c r="CH19" s="1398"/>
      <c r="CI19" s="1398"/>
      <c r="CJ19" s="1398"/>
      <c r="CK19" s="1398"/>
      <c r="CL19" s="1398"/>
      <c r="CM19" s="1398"/>
      <c r="CN19" s="1398"/>
      <c r="CO19" s="1398"/>
      <c r="CP19" s="1398"/>
      <c r="CQ19" s="1398"/>
      <c r="CR19" s="1398"/>
      <c r="CS19" s="1398"/>
      <c r="CT19" s="1398"/>
      <c r="CU19" s="1398"/>
      <c r="CV19" s="1398"/>
      <c r="CW19" s="1398"/>
      <c r="CX19" s="1398"/>
      <c r="CY19" s="1398"/>
      <c r="CZ19" s="1398"/>
      <c r="DA19" s="1398"/>
      <c r="DB19" s="1398"/>
      <c r="DC19" s="1398"/>
      <c r="DD19" s="1398"/>
      <c r="DE19" s="1398"/>
      <c r="DF19" s="1398"/>
      <c r="DG19" s="1398"/>
      <c r="DH19" s="1398"/>
      <c r="DI19" s="1398"/>
      <c r="DJ19" s="1398"/>
      <c r="DK19" s="1398"/>
      <c r="DL19" s="1398"/>
      <c r="DM19" s="1398"/>
      <c r="DN19" s="1398"/>
      <c r="DO19" s="1398"/>
      <c r="DP19" s="1398"/>
      <c r="DQ19" s="1398"/>
      <c r="DR19" s="1398"/>
      <c r="DS19" s="1398"/>
      <c r="DT19" s="1398"/>
      <c r="DU19" s="1398"/>
      <c r="DV19" s="1398"/>
      <c r="DW19" s="1398"/>
      <c r="DX19" s="1398"/>
      <c r="DY19" s="1398"/>
      <c r="DZ19" s="1398"/>
      <c r="EA19" s="1398"/>
      <c r="EB19" s="1398"/>
      <c r="EC19" s="1398"/>
      <c r="ED19" s="1398"/>
      <c r="EE19" s="1398"/>
      <c r="EF19" s="1398"/>
      <c r="EG19" s="1398"/>
      <c r="EH19" s="1398"/>
      <c r="EI19" s="1398"/>
      <c r="EJ19" s="1398"/>
      <c r="EK19" s="1398"/>
      <c r="EL19" s="1398"/>
      <c r="EM19" s="1398"/>
      <c r="EN19" s="1398"/>
      <c r="EO19" s="1398"/>
      <c r="EP19" s="1398"/>
      <c r="EQ19" s="1398"/>
      <c r="ER19" s="1398"/>
      <c r="ES19" s="1398"/>
      <c r="ET19" s="1398"/>
      <c r="EU19" s="1398"/>
      <c r="EV19" s="1398"/>
      <c r="EW19" s="1398"/>
      <c r="EX19" s="1398"/>
      <c r="EY19" s="1398"/>
      <c r="EZ19" s="1398"/>
      <c r="FA19" s="1398"/>
      <c r="FB19" s="1398"/>
      <c r="FC19" s="1398"/>
      <c r="FD19" s="1398"/>
      <c r="FE19" s="1398"/>
      <c r="FF19" s="1398"/>
      <c r="FG19" s="1398"/>
      <c r="FH19" s="1398"/>
      <c r="FI19" s="1398"/>
      <c r="FJ19" s="1398"/>
      <c r="FK19" s="1398"/>
      <c r="FL19" s="1398"/>
      <c r="FM19" s="1398"/>
      <c r="FN19" s="1398"/>
      <c r="FO19" s="1398"/>
      <c r="FP19" s="1398"/>
      <c r="FQ19" s="1398"/>
      <c r="FR19" s="1398"/>
      <c r="FS19" s="1398"/>
      <c r="FT19" s="1398"/>
      <c r="FU19" s="1398"/>
      <c r="FV19" s="1398"/>
      <c r="FW19" s="1398"/>
      <c r="FX19" s="1398"/>
      <c r="FY19" s="1398"/>
      <c r="FZ19" s="1398"/>
      <c r="GA19" s="1398"/>
      <c r="GB19" s="1398"/>
      <c r="GC19" s="1398"/>
      <c r="GD19" s="1398"/>
      <c r="GE19" s="1398"/>
      <c r="GF19" s="1398"/>
      <c r="GG19" s="1398"/>
      <c r="GH19" s="1398"/>
      <c r="GI19" s="1398"/>
      <c r="GJ19" s="1398"/>
      <c r="GK19" s="1398"/>
      <c r="GL19" s="1398"/>
      <c r="GM19" s="1398"/>
      <c r="GN19" s="1398"/>
      <c r="GO19" s="1398"/>
      <c r="GP19" s="1398"/>
      <c r="GQ19" s="1398"/>
      <c r="GR19" s="1398"/>
      <c r="GS19" s="1398"/>
      <c r="GT19" s="1398"/>
      <c r="GU19" s="1398"/>
      <c r="GV19" s="1398"/>
      <c r="GW19" s="1398"/>
      <c r="GX19" s="1398"/>
      <c r="GY19" s="1398"/>
      <c r="GZ19" s="1398"/>
      <c r="HA19" s="1398"/>
      <c r="HB19" s="1398"/>
      <c r="HC19" s="1398"/>
      <c r="HD19" s="1398"/>
      <c r="HE19" s="1398"/>
      <c r="HF19" s="1398"/>
      <c r="HG19" s="1398"/>
      <c r="HH19" s="1398"/>
      <c r="HI19" s="1398"/>
      <c r="HJ19" s="1398"/>
      <c r="HK19" s="1398"/>
      <c r="HL19" s="1398"/>
      <c r="HM19" s="1398"/>
      <c r="HN19" s="1398"/>
      <c r="HO19" s="1398"/>
      <c r="HP19" s="1398"/>
      <c r="HQ19" s="1398"/>
      <c r="HR19" s="1398"/>
      <c r="HS19" s="1398"/>
      <c r="HT19" s="1398"/>
      <c r="HU19" s="1398"/>
      <c r="HV19" s="1398"/>
      <c r="HW19" s="1398"/>
      <c r="HX19" s="1398"/>
      <c r="HY19" s="1398"/>
      <c r="HZ19" s="1398"/>
      <c r="IA19" s="1398"/>
      <c r="IB19" s="1398"/>
      <c r="IC19" s="1398"/>
      <c r="ID19" s="1398"/>
      <c r="IE19" s="1398"/>
      <c r="IF19" s="1398"/>
      <c r="IG19" s="1398"/>
      <c r="IH19" s="1398"/>
      <c r="II19" s="1398"/>
      <c r="IJ19" s="1398"/>
      <c r="IK19" s="1398"/>
      <c r="IL19" s="1398"/>
      <c r="IM19" s="1398"/>
      <c r="IN19" s="1398"/>
      <c r="IO19" s="1398"/>
      <c r="IP19" s="1398"/>
      <c r="IQ19" s="1398"/>
      <c r="IR19" s="1398"/>
      <c r="IS19" s="1398"/>
      <c r="IT19" s="1398"/>
      <c r="IU19" s="1398"/>
      <c r="IV19" s="1398"/>
    </row>
    <row r="20" spans="1:256" s="1399" customFormat="1" ht="38.25">
      <c r="A20" s="2438" t="s">
        <v>552</v>
      </c>
      <c r="B20" s="1402" t="s">
        <v>553</v>
      </c>
      <c r="C20" s="2445">
        <v>0.16106615651748718</v>
      </c>
      <c r="D20" s="2446"/>
      <c r="E20" s="2446"/>
      <c r="F20" s="2446"/>
      <c r="G20" s="2446"/>
      <c r="H20" s="2446"/>
      <c r="I20" s="2447"/>
      <c r="J20" s="1398"/>
      <c r="K20" s="1398"/>
      <c r="L20" s="1398"/>
      <c r="M20" s="1398"/>
      <c r="N20" s="1398"/>
      <c r="O20" s="1398"/>
      <c r="P20" s="1398"/>
      <c r="Q20" s="1398"/>
      <c r="R20" s="1398"/>
      <c r="S20" s="1398"/>
      <c r="T20" s="1398"/>
      <c r="U20" s="1398"/>
      <c r="V20" s="1398"/>
      <c r="W20" s="1398"/>
      <c r="X20" s="1398"/>
      <c r="Y20" s="1398"/>
      <c r="Z20" s="1398"/>
      <c r="AA20" s="1398"/>
      <c r="AB20" s="1398"/>
      <c r="AC20" s="1398"/>
      <c r="AD20" s="1398"/>
      <c r="AE20" s="1398"/>
      <c r="AF20" s="1398"/>
      <c r="AG20" s="1398"/>
      <c r="AH20" s="1398"/>
      <c r="AI20" s="1398"/>
      <c r="AJ20" s="1398"/>
      <c r="AK20" s="1398"/>
      <c r="AL20" s="1398"/>
      <c r="AM20" s="1398"/>
      <c r="AN20" s="1398"/>
      <c r="AO20" s="1398"/>
      <c r="AP20" s="1398"/>
      <c r="AQ20" s="1398"/>
      <c r="AR20" s="1398"/>
      <c r="AS20" s="1398"/>
      <c r="AT20" s="1398"/>
      <c r="AU20" s="1398"/>
      <c r="AV20" s="1398"/>
      <c r="AW20" s="1398"/>
      <c r="AX20" s="1398"/>
      <c r="AY20" s="1398"/>
      <c r="AZ20" s="1398"/>
      <c r="BA20" s="1398"/>
      <c r="BB20" s="1398"/>
      <c r="BC20" s="1398"/>
      <c r="BD20" s="1398"/>
      <c r="BE20" s="1398"/>
      <c r="BF20" s="1398"/>
      <c r="BG20" s="1398"/>
      <c r="BH20" s="1398"/>
      <c r="BI20" s="1398"/>
      <c r="BJ20" s="1398"/>
      <c r="BK20" s="1398"/>
      <c r="BL20" s="1398"/>
      <c r="BM20" s="1398"/>
      <c r="BN20" s="1398"/>
      <c r="BO20" s="1398"/>
      <c r="BP20" s="1398"/>
      <c r="BQ20" s="1398"/>
      <c r="BR20" s="1398"/>
      <c r="BS20" s="1398"/>
      <c r="BT20" s="1398"/>
      <c r="BU20" s="1398"/>
      <c r="BV20" s="1398"/>
      <c r="BW20" s="1398"/>
      <c r="BX20" s="1398"/>
      <c r="BY20" s="1398"/>
      <c r="BZ20" s="1398"/>
      <c r="CA20" s="1398"/>
      <c r="CB20" s="1398"/>
      <c r="CC20" s="1398"/>
      <c r="CD20" s="1398"/>
      <c r="CE20" s="1398"/>
      <c r="CF20" s="1398"/>
      <c r="CG20" s="1398"/>
      <c r="CH20" s="1398"/>
      <c r="CI20" s="1398"/>
      <c r="CJ20" s="1398"/>
      <c r="CK20" s="1398"/>
      <c r="CL20" s="1398"/>
      <c r="CM20" s="1398"/>
      <c r="CN20" s="1398"/>
      <c r="CO20" s="1398"/>
      <c r="CP20" s="1398"/>
      <c r="CQ20" s="1398"/>
      <c r="CR20" s="1398"/>
      <c r="CS20" s="1398"/>
      <c r="CT20" s="1398"/>
      <c r="CU20" s="1398"/>
      <c r="CV20" s="1398"/>
      <c r="CW20" s="1398"/>
      <c r="CX20" s="1398"/>
      <c r="CY20" s="1398"/>
      <c r="CZ20" s="1398"/>
      <c r="DA20" s="1398"/>
      <c r="DB20" s="1398"/>
      <c r="DC20" s="1398"/>
      <c r="DD20" s="1398"/>
      <c r="DE20" s="1398"/>
      <c r="DF20" s="1398"/>
      <c r="DG20" s="1398"/>
      <c r="DH20" s="1398"/>
      <c r="DI20" s="1398"/>
      <c r="DJ20" s="1398"/>
      <c r="DK20" s="1398"/>
      <c r="DL20" s="1398"/>
      <c r="DM20" s="1398"/>
      <c r="DN20" s="1398"/>
      <c r="DO20" s="1398"/>
      <c r="DP20" s="1398"/>
      <c r="DQ20" s="1398"/>
      <c r="DR20" s="1398"/>
      <c r="DS20" s="1398"/>
      <c r="DT20" s="1398"/>
      <c r="DU20" s="1398"/>
      <c r="DV20" s="1398"/>
      <c r="DW20" s="1398"/>
      <c r="DX20" s="1398"/>
      <c r="DY20" s="1398"/>
      <c r="DZ20" s="1398"/>
      <c r="EA20" s="1398"/>
      <c r="EB20" s="1398"/>
      <c r="EC20" s="1398"/>
      <c r="ED20" s="1398"/>
      <c r="EE20" s="1398"/>
      <c r="EF20" s="1398"/>
      <c r="EG20" s="1398"/>
      <c r="EH20" s="1398"/>
      <c r="EI20" s="1398"/>
      <c r="EJ20" s="1398"/>
      <c r="EK20" s="1398"/>
      <c r="EL20" s="1398"/>
      <c r="EM20" s="1398"/>
      <c r="EN20" s="1398"/>
      <c r="EO20" s="1398"/>
      <c r="EP20" s="1398"/>
      <c r="EQ20" s="1398"/>
      <c r="ER20" s="1398"/>
      <c r="ES20" s="1398"/>
      <c r="ET20" s="1398"/>
      <c r="EU20" s="1398"/>
      <c r="EV20" s="1398"/>
      <c r="EW20" s="1398"/>
      <c r="EX20" s="1398"/>
      <c r="EY20" s="1398"/>
      <c r="EZ20" s="1398"/>
      <c r="FA20" s="1398"/>
      <c r="FB20" s="1398"/>
      <c r="FC20" s="1398"/>
      <c r="FD20" s="1398"/>
      <c r="FE20" s="1398"/>
      <c r="FF20" s="1398"/>
      <c r="FG20" s="1398"/>
      <c r="FH20" s="1398"/>
      <c r="FI20" s="1398"/>
      <c r="FJ20" s="1398"/>
      <c r="FK20" s="1398"/>
      <c r="FL20" s="1398"/>
      <c r="FM20" s="1398"/>
      <c r="FN20" s="1398"/>
      <c r="FO20" s="1398"/>
      <c r="FP20" s="1398"/>
      <c r="FQ20" s="1398"/>
      <c r="FR20" s="1398"/>
      <c r="FS20" s="1398"/>
      <c r="FT20" s="1398"/>
      <c r="FU20" s="1398"/>
      <c r="FV20" s="1398"/>
      <c r="FW20" s="1398"/>
      <c r="FX20" s="1398"/>
      <c r="FY20" s="1398"/>
      <c r="FZ20" s="1398"/>
      <c r="GA20" s="1398"/>
      <c r="GB20" s="1398"/>
      <c r="GC20" s="1398"/>
      <c r="GD20" s="1398"/>
      <c r="GE20" s="1398"/>
      <c r="GF20" s="1398"/>
      <c r="GG20" s="1398"/>
      <c r="GH20" s="1398"/>
      <c r="GI20" s="1398"/>
      <c r="GJ20" s="1398"/>
      <c r="GK20" s="1398"/>
      <c r="GL20" s="1398"/>
      <c r="GM20" s="1398"/>
      <c r="GN20" s="1398"/>
      <c r="GO20" s="1398"/>
      <c r="GP20" s="1398"/>
      <c r="GQ20" s="1398"/>
      <c r="GR20" s="1398"/>
      <c r="GS20" s="1398"/>
      <c r="GT20" s="1398"/>
      <c r="GU20" s="1398"/>
      <c r="GV20" s="1398"/>
      <c r="GW20" s="1398"/>
      <c r="GX20" s="1398"/>
      <c r="GY20" s="1398"/>
      <c r="GZ20" s="1398"/>
      <c r="HA20" s="1398"/>
      <c r="HB20" s="1398"/>
      <c r="HC20" s="1398"/>
      <c r="HD20" s="1398"/>
      <c r="HE20" s="1398"/>
      <c r="HF20" s="1398"/>
      <c r="HG20" s="1398"/>
      <c r="HH20" s="1398"/>
      <c r="HI20" s="1398"/>
      <c r="HJ20" s="1398"/>
      <c r="HK20" s="1398"/>
      <c r="HL20" s="1398"/>
      <c r="HM20" s="1398"/>
      <c r="HN20" s="1398"/>
      <c r="HO20" s="1398"/>
      <c r="HP20" s="1398"/>
      <c r="HQ20" s="1398"/>
      <c r="HR20" s="1398"/>
      <c r="HS20" s="1398"/>
      <c r="HT20" s="1398"/>
      <c r="HU20" s="1398"/>
      <c r="HV20" s="1398"/>
      <c r="HW20" s="1398"/>
      <c r="HX20" s="1398"/>
      <c r="HY20" s="1398"/>
      <c r="HZ20" s="1398"/>
      <c r="IA20" s="1398"/>
      <c r="IB20" s="1398"/>
      <c r="IC20" s="1398"/>
      <c r="ID20" s="1398"/>
      <c r="IE20" s="1398"/>
      <c r="IF20" s="1398"/>
      <c r="IG20" s="1398"/>
      <c r="IH20" s="1398"/>
      <c r="II20" s="1398"/>
      <c r="IJ20" s="1398"/>
      <c r="IK20" s="1398"/>
      <c r="IL20" s="1398"/>
      <c r="IM20" s="1398"/>
      <c r="IN20" s="1398"/>
      <c r="IO20" s="1398"/>
      <c r="IP20" s="1398"/>
      <c r="IQ20" s="1398"/>
      <c r="IR20" s="1398"/>
      <c r="IS20" s="1398"/>
      <c r="IT20" s="1398"/>
      <c r="IU20" s="1398"/>
      <c r="IV20" s="1398"/>
    </row>
    <row r="21" spans="1:256" s="1399" customFormat="1" ht="38.25">
      <c r="A21" s="2439"/>
      <c r="B21" s="1404" t="s">
        <v>554</v>
      </c>
      <c r="C21" s="1405">
        <v>3.1347769415727665E-2</v>
      </c>
      <c r="D21" s="1406">
        <v>5.6947887810919591E-2</v>
      </c>
      <c r="E21" s="1406">
        <v>4.534490696007528E-2</v>
      </c>
      <c r="F21" s="1406">
        <v>6.6747570720194729E-2</v>
      </c>
      <c r="G21" s="1406">
        <v>0.2739959833302173</v>
      </c>
      <c r="H21" s="1406">
        <v>0.13833292272946446</v>
      </c>
      <c r="I21" s="1407">
        <v>5.5978721988390968E-2</v>
      </c>
      <c r="J21" s="1398"/>
      <c r="K21" s="1398"/>
      <c r="L21" s="1398"/>
      <c r="M21" s="1398"/>
      <c r="N21" s="1398"/>
      <c r="O21" s="1398"/>
      <c r="P21" s="1398"/>
      <c r="Q21" s="1398"/>
      <c r="R21" s="1398"/>
      <c r="S21" s="1398"/>
      <c r="T21" s="1398"/>
      <c r="U21" s="1398"/>
      <c r="V21" s="1398"/>
      <c r="W21" s="1398"/>
      <c r="X21" s="1398"/>
      <c r="Y21" s="1398"/>
      <c r="Z21" s="1398"/>
      <c r="AA21" s="1398"/>
      <c r="AB21" s="1398"/>
      <c r="AC21" s="1398"/>
      <c r="AD21" s="1398"/>
      <c r="AE21" s="1398"/>
      <c r="AF21" s="1398"/>
      <c r="AG21" s="1398"/>
      <c r="AH21" s="1398"/>
      <c r="AI21" s="1398"/>
      <c r="AJ21" s="1398"/>
      <c r="AK21" s="1398"/>
      <c r="AL21" s="1398"/>
      <c r="AM21" s="1398"/>
      <c r="AN21" s="1398"/>
      <c r="AO21" s="1398"/>
      <c r="AP21" s="1398"/>
      <c r="AQ21" s="1398"/>
      <c r="AR21" s="1398"/>
      <c r="AS21" s="1398"/>
      <c r="AT21" s="1398"/>
      <c r="AU21" s="1398"/>
      <c r="AV21" s="1398"/>
      <c r="AW21" s="1398"/>
      <c r="AX21" s="1398"/>
      <c r="AY21" s="1398"/>
      <c r="AZ21" s="1398"/>
      <c r="BA21" s="1398"/>
      <c r="BB21" s="1398"/>
      <c r="BC21" s="1398"/>
      <c r="BD21" s="1398"/>
      <c r="BE21" s="1398"/>
      <c r="BF21" s="1398"/>
      <c r="BG21" s="1398"/>
      <c r="BH21" s="1398"/>
      <c r="BI21" s="1398"/>
      <c r="BJ21" s="1398"/>
      <c r="BK21" s="1398"/>
      <c r="BL21" s="1398"/>
      <c r="BM21" s="1398"/>
      <c r="BN21" s="1398"/>
      <c r="BO21" s="1398"/>
      <c r="BP21" s="1398"/>
      <c r="BQ21" s="1398"/>
      <c r="BR21" s="1398"/>
      <c r="BS21" s="1398"/>
      <c r="BT21" s="1398"/>
      <c r="BU21" s="1398"/>
      <c r="BV21" s="1398"/>
      <c r="BW21" s="1398"/>
      <c r="BX21" s="1398"/>
      <c r="BY21" s="1398"/>
      <c r="BZ21" s="1398"/>
      <c r="CA21" s="1398"/>
      <c r="CB21" s="1398"/>
      <c r="CC21" s="1398"/>
      <c r="CD21" s="1398"/>
      <c r="CE21" s="1398"/>
      <c r="CF21" s="1398"/>
      <c r="CG21" s="1398"/>
      <c r="CH21" s="1398"/>
      <c r="CI21" s="1398"/>
      <c r="CJ21" s="1398"/>
      <c r="CK21" s="1398"/>
      <c r="CL21" s="1398"/>
      <c r="CM21" s="1398"/>
      <c r="CN21" s="1398"/>
      <c r="CO21" s="1398"/>
      <c r="CP21" s="1398"/>
      <c r="CQ21" s="1398"/>
      <c r="CR21" s="1398"/>
      <c r="CS21" s="1398"/>
      <c r="CT21" s="1398"/>
      <c r="CU21" s="1398"/>
      <c r="CV21" s="1398"/>
      <c r="CW21" s="1398"/>
      <c r="CX21" s="1398"/>
      <c r="CY21" s="1398"/>
      <c r="CZ21" s="1398"/>
      <c r="DA21" s="1398"/>
      <c r="DB21" s="1398"/>
      <c r="DC21" s="1398"/>
      <c r="DD21" s="1398"/>
      <c r="DE21" s="1398"/>
      <c r="DF21" s="1398"/>
      <c r="DG21" s="1398"/>
      <c r="DH21" s="1398"/>
      <c r="DI21" s="1398"/>
      <c r="DJ21" s="1398"/>
      <c r="DK21" s="1398"/>
      <c r="DL21" s="1398"/>
      <c r="DM21" s="1398"/>
      <c r="DN21" s="1398"/>
      <c r="DO21" s="1398"/>
      <c r="DP21" s="1398"/>
      <c r="DQ21" s="1398"/>
      <c r="DR21" s="1398"/>
      <c r="DS21" s="1398"/>
      <c r="DT21" s="1398"/>
      <c r="DU21" s="1398"/>
      <c r="DV21" s="1398"/>
      <c r="DW21" s="1398"/>
      <c r="DX21" s="1398"/>
      <c r="DY21" s="1398"/>
      <c r="DZ21" s="1398"/>
      <c r="EA21" s="1398"/>
      <c r="EB21" s="1398"/>
      <c r="EC21" s="1398"/>
      <c r="ED21" s="1398"/>
      <c r="EE21" s="1398"/>
      <c r="EF21" s="1398"/>
      <c r="EG21" s="1398"/>
      <c r="EH21" s="1398"/>
      <c r="EI21" s="1398"/>
      <c r="EJ21" s="1398"/>
      <c r="EK21" s="1398"/>
      <c r="EL21" s="1398"/>
      <c r="EM21" s="1398"/>
      <c r="EN21" s="1398"/>
      <c r="EO21" s="1398"/>
      <c r="EP21" s="1398"/>
      <c r="EQ21" s="1398"/>
      <c r="ER21" s="1398"/>
      <c r="ES21" s="1398"/>
      <c r="ET21" s="1398"/>
      <c r="EU21" s="1398"/>
      <c r="EV21" s="1398"/>
      <c r="EW21" s="1398"/>
      <c r="EX21" s="1398"/>
      <c r="EY21" s="1398"/>
      <c r="EZ21" s="1398"/>
      <c r="FA21" s="1398"/>
      <c r="FB21" s="1398"/>
      <c r="FC21" s="1398"/>
      <c r="FD21" s="1398"/>
      <c r="FE21" s="1398"/>
      <c r="FF21" s="1398"/>
      <c r="FG21" s="1398"/>
      <c r="FH21" s="1398"/>
      <c r="FI21" s="1398"/>
      <c r="FJ21" s="1398"/>
      <c r="FK21" s="1398"/>
      <c r="FL21" s="1398"/>
      <c r="FM21" s="1398"/>
      <c r="FN21" s="1398"/>
      <c r="FO21" s="1398"/>
      <c r="FP21" s="1398"/>
      <c r="FQ21" s="1398"/>
      <c r="FR21" s="1398"/>
      <c r="FS21" s="1398"/>
      <c r="FT21" s="1398"/>
      <c r="FU21" s="1398"/>
      <c r="FV21" s="1398"/>
      <c r="FW21" s="1398"/>
      <c r="FX21" s="1398"/>
      <c r="FY21" s="1398"/>
      <c r="FZ21" s="1398"/>
      <c r="GA21" s="1398"/>
      <c r="GB21" s="1398"/>
      <c r="GC21" s="1398"/>
      <c r="GD21" s="1398"/>
      <c r="GE21" s="1398"/>
      <c r="GF21" s="1398"/>
      <c r="GG21" s="1398"/>
      <c r="GH21" s="1398"/>
      <c r="GI21" s="1398"/>
      <c r="GJ21" s="1398"/>
      <c r="GK21" s="1398"/>
      <c r="GL21" s="1398"/>
      <c r="GM21" s="1398"/>
      <c r="GN21" s="1398"/>
      <c r="GO21" s="1398"/>
      <c r="GP21" s="1398"/>
      <c r="GQ21" s="1398"/>
      <c r="GR21" s="1398"/>
      <c r="GS21" s="1398"/>
      <c r="GT21" s="1398"/>
      <c r="GU21" s="1398"/>
      <c r="GV21" s="1398"/>
      <c r="GW21" s="1398"/>
      <c r="GX21" s="1398"/>
      <c r="GY21" s="1398"/>
      <c r="GZ21" s="1398"/>
      <c r="HA21" s="1398"/>
      <c r="HB21" s="1398"/>
      <c r="HC21" s="1398"/>
      <c r="HD21" s="1398"/>
      <c r="HE21" s="1398"/>
      <c r="HF21" s="1398"/>
      <c r="HG21" s="1398"/>
      <c r="HH21" s="1398"/>
      <c r="HI21" s="1398"/>
      <c r="HJ21" s="1398"/>
      <c r="HK21" s="1398"/>
      <c r="HL21" s="1398"/>
      <c r="HM21" s="1398"/>
      <c r="HN21" s="1398"/>
      <c r="HO21" s="1398"/>
      <c r="HP21" s="1398"/>
      <c r="HQ21" s="1398"/>
      <c r="HR21" s="1398"/>
      <c r="HS21" s="1398"/>
      <c r="HT21" s="1398"/>
      <c r="HU21" s="1398"/>
      <c r="HV21" s="1398"/>
      <c r="HW21" s="1398"/>
      <c r="HX21" s="1398"/>
      <c r="HY21" s="1398"/>
      <c r="HZ21" s="1398"/>
      <c r="IA21" s="1398"/>
      <c r="IB21" s="1398"/>
      <c r="IC21" s="1398"/>
      <c r="ID21" s="1398"/>
      <c r="IE21" s="1398"/>
      <c r="IF21" s="1398"/>
      <c r="IG21" s="1398"/>
      <c r="IH21" s="1398"/>
      <c r="II21" s="1398"/>
      <c r="IJ21" s="1398"/>
      <c r="IK21" s="1398"/>
      <c r="IL21" s="1398"/>
      <c r="IM21" s="1398"/>
      <c r="IN21" s="1398"/>
      <c r="IO21" s="1398"/>
      <c r="IP21" s="1398"/>
      <c r="IQ21" s="1398"/>
      <c r="IR21" s="1398"/>
      <c r="IS21" s="1398"/>
      <c r="IT21" s="1398"/>
      <c r="IU21" s="1398"/>
      <c r="IV21" s="1398"/>
    </row>
    <row r="22" spans="1:256" s="1399" customFormat="1" ht="15.75" thickBot="1">
      <c r="A22" s="2440"/>
      <c r="B22" s="1409" t="s">
        <v>496</v>
      </c>
      <c r="C22" s="1410">
        <v>2.7927289376226013E-2</v>
      </c>
      <c r="D22" s="1411">
        <v>5.372427548489548E-2</v>
      </c>
      <c r="E22" s="1411">
        <v>5.1209943750623904E-2</v>
      </c>
      <c r="F22" s="1411">
        <v>6.7418053167674574E-2</v>
      </c>
      <c r="G22" s="1411">
        <v>0.267045320217841</v>
      </c>
      <c r="H22" s="1411">
        <v>0.11909243284230223</v>
      </c>
      <c r="I22" s="1412">
        <v>5.3683063748526813E-2</v>
      </c>
      <c r="L22" s="1398"/>
      <c r="M22" s="1398"/>
      <c r="N22" s="1398"/>
      <c r="O22" s="1398"/>
      <c r="P22" s="1398"/>
      <c r="Q22" s="1398"/>
      <c r="R22" s="1398"/>
      <c r="S22" s="1398"/>
      <c r="T22" s="1398"/>
      <c r="U22" s="1398"/>
      <c r="V22" s="1398"/>
      <c r="W22" s="1398"/>
      <c r="X22" s="1398"/>
      <c r="Y22" s="1398"/>
      <c r="Z22" s="1398"/>
      <c r="AA22" s="1398"/>
      <c r="AB22" s="1398"/>
      <c r="AC22" s="1398"/>
      <c r="AD22" s="1398"/>
      <c r="AE22" s="1398"/>
      <c r="AF22" s="1398"/>
      <c r="AG22" s="1398"/>
      <c r="AH22" s="1398"/>
      <c r="AI22" s="1398"/>
      <c r="AJ22" s="1398"/>
      <c r="AK22" s="1398"/>
      <c r="AL22" s="1398"/>
      <c r="AM22" s="1398"/>
      <c r="AN22" s="1398"/>
      <c r="AO22" s="1398"/>
      <c r="AP22" s="1398"/>
      <c r="AQ22" s="1398"/>
      <c r="AR22" s="1398"/>
      <c r="AS22" s="1398"/>
      <c r="AT22" s="1398"/>
      <c r="AU22" s="1398"/>
      <c r="AV22" s="1398"/>
      <c r="AW22" s="1398"/>
      <c r="AX22" s="1398"/>
      <c r="AY22" s="1398"/>
      <c r="AZ22" s="1398"/>
      <c r="BA22" s="1398"/>
      <c r="BB22" s="1398"/>
      <c r="BC22" s="1398"/>
      <c r="BD22" s="1398"/>
      <c r="BE22" s="1398"/>
      <c r="BF22" s="1398"/>
      <c r="BG22" s="1398"/>
      <c r="BH22" s="1398"/>
      <c r="BI22" s="1398"/>
      <c r="BJ22" s="1398"/>
      <c r="BK22" s="1398"/>
      <c r="BL22" s="1398"/>
      <c r="BM22" s="1398"/>
      <c r="BN22" s="1398"/>
      <c r="BO22" s="1398"/>
      <c r="BP22" s="1398"/>
      <c r="BQ22" s="1398"/>
      <c r="BR22" s="1398"/>
      <c r="BS22" s="1398"/>
      <c r="BT22" s="1398"/>
      <c r="BU22" s="1398"/>
      <c r="BV22" s="1398"/>
      <c r="BW22" s="1398"/>
      <c r="BX22" s="1398"/>
      <c r="BY22" s="1398"/>
      <c r="BZ22" s="1398"/>
      <c r="CA22" s="1398"/>
      <c r="CB22" s="1398"/>
      <c r="CC22" s="1398"/>
      <c r="CD22" s="1398"/>
      <c r="CE22" s="1398"/>
      <c r="CF22" s="1398"/>
      <c r="CG22" s="1398"/>
      <c r="CH22" s="1398"/>
      <c r="CI22" s="1398"/>
      <c r="CJ22" s="1398"/>
      <c r="CK22" s="1398"/>
      <c r="CL22" s="1398"/>
      <c r="CM22" s="1398"/>
      <c r="CN22" s="1398"/>
      <c r="CO22" s="1398"/>
      <c r="CP22" s="1398"/>
      <c r="CQ22" s="1398"/>
      <c r="CR22" s="1398"/>
      <c r="CS22" s="1398"/>
      <c r="CT22" s="1398"/>
      <c r="CU22" s="1398"/>
      <c r="CV22" s="1398"/>
      <c r="CW22" s="1398"/>
      <c r="CX22" s="1398"/>
      <c r="CY22" s="1398"/>
      <c r="CZ22" s="1398"/>
      <c r="DA22" s="1398"/>
      <c r="DB22" s="1398"/>
      <c r="DC22" s="1398"/>
      <c r="DD22" s="1398"/>
      <c r="DE22" s="1398"/>
      <c r="DF22" s="1398"/>
      <c r="DG22" s="1398"/>
      <c r="DH22" s="1398"/>
      <c r="DI22" s="1398"/>
      <c r="DJ22" s="1398"/>
      <c r="DK22" s="1398"/>
      <c r="DL22" s="1398"/>
      <c r="DM22" s="1398"/>
      <c r="DN22" s="1398"/>
      <c r="DO22" s="1398"/>
      <c r="DP22" s="1398"/>
      <c r="DQ22" s="1398"/>
      <c r="DR22" s="1398"/>
      <c r="DS22" s="1398"/>
      <c r="DT22" s="1398"/>
      <c r="DU22" s="1398"/>
      <c r="DV22" s="1398"/>
      <c r="DW22" s="1398"/>
      <c r="DX22" s="1398"/>
      <c r="DY22" s="1398"/>
      <c r="DZ22" s="1398"/>
      <c r="EA22" s="1398"/>
      <c r="EB22" s="1398"/>
      <c r="EC22" s="1398"/>
      <c r="ED22" s="1398"/>
      <c r="EE22" s="1398"/>
      <c r="EF22" s="1398"/>
      <c r="EG22" s="1398"/>
      <c r="EH22" s="1398"/>
      <c r="EI22" s="1398"/>
      <c r="EJ22" s="1398"/>
      <c r="EK22" s="1398"/>
      <c r="EL22" s="1398"/>
      <c r="EM22" s="1398"/>
      <c r="EN22" s="1398"/>
      <c r="EO22" s="1398"/>
      <c r="EP22" s="1398"/>
      <c r="EQ22" s="1398"/>
      <c r="ER22" s="1398"/>
      <c r="ES22" s="1398"/>
      <c r="ET22" s="1398"/>
      <c r="EU22" s="1398"/>
      <c r="EV22" s="1398"/>
      <c r="EW22" s="1398"/>
      <c r="EX22" s="1398"/>
      <c r="EY22" s="1398"/>
      <c r="EZ22" s="1398"/>
      <c r="FA22" s="1398"/>
      <c r="FB22" s="1398"/>
      <c r="FC22" s="1398"/>
      <c r="FD22" s="1398"/>
      <c r="FE22" s="1398"/>
      <c r="FF22" s="1398"/>
      <c r="FG22" s="1398"/>
      <c r="FH22" s="1398"/>
      <c r="FI22" s="1398"/>
      <c r="FJ22" s="1398"/>
      <c r="FK22" s="1398"/>
      <c r="FL22" s="1398"/>
      <c r="FM22" s="1398"/>
      <c r="FN22" s="1398"/>
      <c r="FO22" s="1398"/>
      <c r="FP22" s="1398"/>
      <c r="FQ22" s="1398"/>
      <c r="FR22" s="1398"/>
      <c r="FS22" s="1398"/>
      <c r="FT22" s="1398"/>
      <c r="FU22" s="1398"/>
      <c r="FV22" s="1398"/>
      <c r="FW22" s="1398"/>
      <c r="FX22" s="1398"/>
      <c r="FY22" s="1398"/>
      <c r="FZ22" s="1398"/>
      <c r="GA22" s="1398"/>
      <c r="GB22" s="1398"/>
      <c r="GC22" s="1398"/>
      <c r="GD22" s="1398"/>
      <c r="GE22" s="1398"/>
      <c r="GF22" s="1398"/>
      <c r="GG22" s="1398"/>
      <c r="GH22" s="1398"/>
      <c r="GI22" s="1398"/>
      <c r="GJ22" s="1398"/>
      <c r="GK22" s="1398"/>
      <c r="GL22" s="1398"/>
      <c r="GM22" s="1398"/>
      <c r="GN22" s="1398"/>
      <c r="GO22" s="1398"/>
      <c r="GP22" s="1398"/>
      <c r="GQ22" s="1398"/>
      <c r="GR22" s="1398"/>
      <c r="GS22" s="1398"/>
      <c r="GT22" s="1398"/>
      <c r="GU22" s="1398"/>
      <c r="GV22" s="1398"/>
      <c r="GW22" s="1398"/>
      <c r="GX22" s="1398"/>
      <c r="GY22" s="1398"/>
      <c r="GZ22" s="1398"/>
      <c r="HA22" s="1398"/>
      <c r="HB22" s="1398"/>
      <c r="HC22" s="1398"/>
      <c r="HD22" s="1398"/>
      <c r="HE22" s="1398"/>
      <c r="HF22" s="1398"/>
      <c r="HG22" s="1398"/>
      <c r="HH22" s="1398"/>
      <c r="HI22" s="1398"/>
      <c r="HJ22" s="1398"/>
      <c r="HK22" s="1398"/>
      <c r="HL22" s="1398"/>
      <c r="HM22" s="1398"/>
      <c r="HN22" s="1398"/>
      <c r="HO22" s="1398"/>
      <c r="HP22" s="1398"/>
      <c r="HQ22" s="1398"/>
      <c r="HR22" s="1398"/>
      <c r="HS22" s="1398"/>
      <c r="HT22" s="1398"/>
      <c r="HU22" s="1398"/>
      <c r="HV22" s="1398"/>
      <c r="HW22" s="1398"/>
      <c r="HX22" s="1398"/>
      <c r="HY22" s="1398"/>
      <c r="HZ22" s="1398"/>
      <c r="IA22" s="1398"/>
      <c r="IB22" s="1398"/>
      <c r="IC22" s="1398"/>
      <c r="ID22" s="1398"/>
      <c r="IE22" s="1398"/>
      <c r="IF22" s="1398"/>
      <c r="IG22" s="1398"/>
      <c r="IH22" s="1398"/>
      <c r="II22" s="1398"/>
      <c r="IJ22" s="1398"/>
      <c r="IK22" s="1398"/>
      <c r="IL22" s="1398"/>
      <c r="IM22" s="1398"/>
      <c r="IN22" s="1398"/>
      <c r="IO22" s="1398"/>
      <c r="IP22" s="1398"/>
      <c r="IQ22" s="1398"/>
      <c r="IR22" s="1398"/>
      <c r="IS22" s="1398"/>
      <c r="IT22" s="1398"/>
      <c r="IU22" s="1398"/>
      <c r="IV22" s="1398"/>
    </row>
    <row r="23" spans="1:256" s="1399" customFormat="1" ht="38.25">
      <c r="A23" s="2448" t="s">
        <v>555</v>
      </c>
      <c r="B23" s="1402" t="s">
        <v>553</v>
      </c>
      <c r="C23" s="1413">
        <v>0.15944334614206987</v>
      </c>
      <c r="D23" s="1414">
        <v>0.15782574653707712</v>
      </c>
      <c r="E23" s="1414">
        <v>0.16043344116714334</v>
      </c>
      <c r="F23" s="1414">
        <v>0.15982675688236053</v>
      </c>
      <c r="G23" s="1414">
        <v>0.16103445978096598</v>
      </c>
      <c r="H23" s="1414">
        <v>0.16096376633839096</v>
      </c>
      <c r="I23" s="1415">
        <v>0.15409630649181297</v>
      </c>
      <c r="L23" s="1408"/>
      <c r="M23" s="1398"/>
      <c r="N23" s="1398"/>
      <c r="O23" s="1398"/>
      <c r="P23" s="1398"/>
      <c r="Q23" s="1398"/>
      <c r="R23" s="1398"/>
      <c r="S23" s="1398"/>
      <c r="T23" s="1398"/>
      <c r="U23" s="1398"/>
      <c r="V23" s="1398"/>
      <c r="W23" s="1398"/>
      <c r="X23" s="1398"/>
      <c r="Y23" s="1398"/>
      <c r="Z23" s="1398"/>
      <c r="AA23" s="1398"/>
      <c r="AB23" s="1398"/>
      <c r="AC23" s="1398"/>
      <c r="AD23" s="1398"/>
      <c r="AE23" s="1398"/>
      <c r="AF23" s="1398"/>
      <c r="AG23" s="1398"/>
      <c r="AH23" s="1398"/>
      <c r="AI23" s="1398"/>
      <c r="AJ23" s="1398"/>
      <c r="AK23" s="1398"/>
      <c r="AL23" s="1398"/>
      <c r="AM23" s="1398"/>
      <c r="AN23" s="1398"/>
      <c r="AO23" s="1398"/>
      <c r="AP23" s="1398"/>
      <c r="AQ23" s="1398"/>
      <c r="AR23" s="1398"/>
      <c r="AS23" s="1398"/>
      <c r="AT23" s="1398"/>
      <c r="AU23" s="1398"/>
      <c r="AV23" s="1398"/>
      <c r="AW23" s="1398"/>
      <c r="AX23" s="1398"/>
      <c r="AY23" s="1398"/>
      <c r="AZ23" s="1398"/>
      <c r="BA23" s="1398"/>
      <c r="BB23" s="1398"/>
      <c r="BC23" s="1398"/>
      <c r="BD23" s="1398"/>
      <c r="BE23" s="1398"/>
      <c r="BF23" s="1398"/>
      <c r="BG23" s="1398"/>
      <c r="BH23" s="1398"/>
      <c r="BI23" s="1398"/>
      <c r="BJ23" s="1398"/>
      <c r="BK23" s="1398"/>
      <c r="BL23" s="1398"/>
      <c r="BM23" s="1398"/>
      <c r="BN23" s="1398"/>
      <c r="BO23" s="1398"/>
      <c r="BP23" s="1398"/>
      <c r="BQ23" s="1398"/>
      <c r="BR23" s="1398"/>
      <c r="BS23" s="1398"/>
      <c r="BT23" s="1398"/>
      <c r="BU23" s="1398"/>
      <c r="BV23" s="1398"/>
      <c r="BW23" s="1398"/>
      <c r="BX23" s="1398"/>
      <c r="BY23" s="1398"/>
      <c r="BZ23" s="1398"/>
      <c r="CA23" s="1398"/>
      <c r="CB23" s="1398"/>
      <c r="CC23" s="1398"/>
      <c r="CD23" s="1398"/>
      <c r="CE23" s="1398"/>
      <c r="CF23" s="1398"/>
      <c r="CG23" s="1398"/>
      <c r="CH23" s="1398"/>
      <c r="CI23" s="1398"/>
      <c r="CJ23" s="1398"/>
      <c r="CK23" s="1398"/>
      <c r="CL23" s="1398"/>
      <c r="CM23" s="1398"/>
      <c r="CN23" s="1398"/>
      <c r="CO23" s="1398"/>
      <c r="CP23" s="1398"/>
      <c r="CQ23" s="1398"/>
      <c r="CR23" s="1398"/>
      <c r="CS23" s="1398"/>
      <c r="CT23" s="1398"/>
      <c r="CU23" s="1398"/>
      <c r="CV23" s="1398"/>
      <c r="CW23" s="1398"/>
      <c r="CX23" s="1398"/>
      <c r="CY23" s="1398"/>
      <c r="CZ23" s="1398"/>
      <c r="DA23" s="1398"/>
      <c r="DB23" s="1398"/>
      <c r="DC23" s="1398"/>
      <c r="DD23" s="1398"/>
      <c r="DE23" s="1398"/>
      <c r="DF23" s="1398"/>
      <c r="DG23" s="1398"/>
      <c r="DH23" s="1398"/>
      <c r="DI23" s="1398"/>
      <c r="DJ23" s="1398"/>
      <c r="DK23" s="1398"/>
      <c r="DL23" s="1398"/>
      <c r="DM23" s="1398"/>
      <c r="DN23" s="1398"/>
      <c r="DO23" s="1398"/>
      <c r="DP23" s="1398"/>
      <c r="DQ23" s="1398"/>
      <c r="DR23" s="1398"/>
      <c r="DS23" s="1398"/>
      <c r="DT23" s="1398"/>
      <c r="DU23" s="1398"/>
      <c r="DV23" s="1398"/>
      <c r="DW23" s="1398"/>
      <c r="DX23" s="1398"/>
      <c r="DY23" s="1398"/>
      <c r="DZ23" s="1398"/>
      <c r="EA23" s="1398"/>
      <c r="EB23" s="1398"/>
      <c r="EC23" s="1398"/>
      <c r="ED23" s="1398"/>
      <c r="EE23" s="1398"/>
      <c r="EF23" s="1398"/>
      <c r="EG23" s="1398"/>
      <c r="EH23" s="1398"/>
      <c r="EI23" s="1398"/>
      <c r="EJ23" s="1398"/>
      <c r="EK23" s="1398"/>
      <c r="EL23" s="1398"/>
      <c r="EM23" s="1398"/>
      <c r="EN23" s="1398"/>
      <c r="EO23" s="1398"/>
      <c r="EP23" s="1398"/>
      <c r="EQ23" s="1398"/>
      <c r="ER23" s="1398"/>
      <c r="ES23" s="1398"/>
      <c r="ET23" s="1398"/>
      <c r="EU23" s="1398"/>
      <c r="EV23" s="1398"/>
      <c r="EW23" s="1398"/>
      <c r="EX23" s="1398"/>
      <c r="EY23" s="1398"/>
      <c r="EZ23" s="1398"/>
      <c r="FA23" s="1398"/>
      <c r="FB23" s="1398"/>
      <c r="FC23" s="1398"/>
      <c r="FD23" s="1398"/>
      <c r="FE23" s="1398"/>
      <c r="FF23" s="1398"/>
      <c r="FG23" s="1398"/>
      <c r="FH23" s="1398"/>
      <c r="FI23" s="1398"/>
      <c r="FJ23" s="1398"/>
      <c r="FK23" s="1398"/>
      <c r="FL23" s="1398"/>
      <c r="FM23" s="1398"/>
      <c r="FN23" s="1398"/>
      <c r="FO23" s="1398"/>
      <c r="FP23" s="1398"/>
      <c r="FQ23" s="1398"/>
      <c r="FR23" s="1398"/>
      <c r="FS23" s="1398"/>
      <c r="FT23" s="1398"/>
      <c r="FU23" s="1398"/>
      <c r="FV23" s="1398"/>
      <c r="FW23" s="1398"/>
      <c r="FX23" s="1398"/>
      <c r="FY23" s="1398"/>
      <c r="FZ23" s="1398"/>
      <c r="GA23" s="1398"/>
      <c r="GB23" s="1398"/>
      <c r="GC23" s="1398"/>
      <c r="GD23" s="1398"/>
      <c r="GE23" s="1398"/>
      <c r="GF23" s="1398"/>
      <c r="GG23" s="1398"/>
      <c r="GH23" s="1398"/>
      <c r="GI23" s="1398"/>
      <c r="GJ23" s="1398"/>
      <c r="GK23" s="1398"/>
      <c r="GL23" s="1398"/>
      <c r="GM23" s="1398"/>
      <c r="GN23" s="1398"/>
      <c r="GO23" s="1398"/>
      <c r="GP23" s="1398"/>
      <c r="GQ23" s="1398"/>
      <c r="GR23" s="1398"/>
      <c r="GS23" s="1398"/>
      <c r="GT23" s="1398"/>
      <c r="GU23" s="1398"/>
      <c r="GV23" s="1398"/>
      <c r="GW23" s="1398"/>
      <c r="GX23" s="1398"/>
      <c r="GY23" s="1398"/>
      <c r="GZ23" s="1398"/>
      <c r="HA23" s="1398"/>
      <c r="HB23" s="1398"/>
      <c r="HC23" s="1398"/>
      <c r="HD23" s="1398"/>
      <c r="HE23" s="1398"/>
      <c r="HF23" s="1398"/>
      <c r="HG23" s="1398"/>
      <c r="HH23" s="1398"/>
      <c r="HI23" s="1398"/>
      <c r="HJ23" s="1398"/>
      <c r="HK23" s="1398"/>
      <c r="HL23" s="1398"/>
      <c r="HM23" s="1398"/>
      <c r="HN23" s="1398"/>
      <c r="HO23" s="1398"/>
      <c r="HP23" s="1398"/>
      <c r="HQ23" s="1398"/>
      <c r="HR23" s="1398"/>
      <c r="HS23" s="1398"/>
      <c r="HT23" s="1398"/>
      <c r="HU23" s="1398"/>
      <c r="HV23" s="1398"/>
      <c r="HW23" s="1398"/>
      <c r="HX23" s="1398"/>
      <c r="HY23" s="1398"/>
      <c r="HZ23" s="1398"/>
      <c r="IA23" s="1398"/>
      <c r="IB23" s="1398"/>
      <c r="IC23" s="1398"/>
      <c r="ID23" s="1398"/>
      <c r="IE23" s="1398"/>
      <c r="IF23" s="1398"/>
      <c r="IG23" s="1398"/>
      <c r="IH23" s="1398"/>
      <c r="II23" s="1398"/>
      <c r="IJ23" s="1398"/>
      <c r="IK23" s="1398"/>
      <c r="IL23" s="1398"/>
      <c r="IM23" s="1398"/>
      <c r="IN23" s="1398"/>
      <c r="IO23" s="1398"/>
      <c r="IP23" s="1398"/>
      <c r="IQ23" s="1398"/>
      <c r="IR23" s="1398"/>
      <c r="IS23" s="1398"/>
      <c r="IT23" s="1398"/>
      <c r="IU23" s="1398"/>
      <c r="IV23" s="1398"/>
    </row>
    <row r="24" spans="1:256" s="1399" customFormat="1" ht="38.25">
      <c r="A24" s="2439"/>
      <c r="B24" s="1404" t="s">
        <v>554</v>
      </c>
      <c r="C24" s="1416">
        <v>8.2008035846003746E-2</v>
      </c>
      <c r="D24" s="1406">
        <v>0.10559604592276857</v>
      </c>
      <c r="E24" s="1406">
        <v>9.3617180202669376E-2</v>
      </c>
      <c r="F24" s="1406">
        <v>0.11413897086186525</v>
      </c>
      <c r="G24" s="1406">
        <v>0.31212185406099791</v>
      </c>
      <c r="H24" s="1406">
        <v>0.18352485527411883</v>
      </c>
      <c r="I24" s="1417">
        <v>0.10468355397232862</v>
      </c>
      <c r="K24" s="1431"/>
      <c r="L24" s="1431"/>
      <c r="M24" s="1431"/>
      <c r="N24" s="1431"/>
      <c r="O24" s="1431"/>
      <c r="P24" s="1431"/>
      <c r="Q24" s="1431"/>
      <c r="R24" s="1431"/>
      <c r="S24" s="1431"/>
      <c r="T24" s="1398"/>
      <c r="U24" s="1398"/>
      <c r="V24" s="1398"/>
      <c r="W24" s="1398"/>
      <c r="X24" s="1398"/>
      <c r="Y24" s="1398"/>
      <c r="Z24" s="1398"/>
      <c r="AA24" s="1398"/>
      <c r="AB24" s="1398"/>
      <c r="AC24" s="1398"/>
      <c r="AD24" s="1398"/>
      <c r="AE24" s="1398"/>
      <c r="AF24" s="1398"/>
      <c r="AG24" s="1398"/>
      <c r="AH24" s="1398"/>
      <c r="AI24" s="1398"/>
      <c r="AJ24" s="1398"/>
      <c r="AK24" s="1398"/>
      <c r="AL24" s="1398"/>
      <c r="AM24" s="1398"/>
      <c r="AN24" s="1398"/>
      <c r="AO24" s="1398"/>
      <c r="AP24" s="1398"/>
      <c r="AQ24" s="1398"/>
      <c r="AR24" s="1398"/>
      <c r="AS24" s="1398"/>
      <c r="AT24" s="1398"/>
      <c r="AU24" s="1398"/>
      <c r="AV24" s="1398"/>
      <c r="AW24" s="1398"/>
      <c r="AX24" s="1398"/>
      <c r="AY24" s="1398"/>
      <c r="AZ24" s="1398"/>
      <c r="BA24" s="1398"/>
      <c r="BB24" s="1398"/>
      <c r="BC24" s="1398"/>
      <c r="BD24" s="1398"/>
      <c r="BE24" s="1398"/>
      <c r="BF24" s="1398"/>
      <c r="BG24" s="1398"/>
      <c r="BH24" s="1398"/>
      <c r="BI24" s="1398"/>
      <c r="BJ24" s="1398"/>
      <c r="BK24" s="1398"/>
      <c r="BL24" s="1398"/>
      <c r="BM24" s="1398"/>
      <c r="BN24" s="1398"/>
      <c r="BO24" s="1398"/>
      <c r="BP24" s="1398"/>
      <c r="BQ24" s="1398"/>
      <c r="BR24" s="1398"/>
      <c r="BS24" s="1398"/>
      <c r="BT24" s="1398"/>
      <c r="BU24" s="1398"/>
      <c r="BV24" s="1398"/>
      <c r="BW24" s="1398"/>
      <c r="BX24" s="1398"/>
      <c r="BY24" s="1398"/>
      <c r="BZ24" s="1398"/>
      <c r="CA24" s="1398"/>
      <c r="CB24" s="1398"/>
      <c r="CC24" s="1398"/>
      <c r="CD24" s="1398"/>
      <c r="CE24" s="1398"/>
      <c r="CF24" s="1398"/>
      <c r="CG24" s="1398"/>
      <c r="CH24" s="1398"/>
      <c r="CI24" s="1398"/>
      <c r="CJ24" s="1398"/>
      <c r="CK24" s="1398"/>
      <c r="CL24" s="1398"/>
      <c r="CM24" s="1398"/>
      <c r="CN24" s="1398"/>
      <c r="CO24" s="1398"/>
      <c r="CP24" s="1398"/>
      <c r="CQ24" s="1398"/>
      <c r="CR24" s="1398"/>
      <c r="CS24" s="1398"/>
      <c r="CT24" s="1398"/>
      <c r="CU24" s="1398"/>
      <c r="CV24" s="1398"/>
      <c r="CW24" s="1398"/>
      <c r="CX24" s="1398"/>
      <c r="CY24" s="1398"/>
      <c r="CZ24" s="1398"/>
      <c r="DA24" s="1398"/>
      <c r="DB24" s="1398"/>
      <c r="DC24" s="1398"/>
      <c r="DD24" s="1398"/>
      <c r="DE24" s="1398"/>
      <c r="DF24" s="1398"/>
      <c r="DG24" s="1398"/>
      <c r="DH24" s="1398"/>
      <c r="DI24" s="1398"/>
      <c r="DJ24" s="1398"/>
      <c r="DK24" s="1398"/>
      <c r="DL24" s="1398"/>
      <c r="DM24" s="1398"/>
      <c r="DN24" s="1398"/>
      <c r="DO24" s="1398"/>
      <c r="DP24" s="1398"/>
      <c r="DQ24" s="1398"/>
      <c r="DR24" s="1398"/>
      <c r="DS24" s="1398"/>
      <c r="DT24" s="1398"/>
      <c r="DU24" s="1398"/>
      <c r="DV24" s="1398"/>
      <c r="DW24" s="1398"/>
      <c r="DX24" s="1398"/>
      <c r="DY24" s="1398"/>
      <c r="DZ24" s="1398"/>
      <c r="EA24" s="1398"/>
      <c r="EB24" s="1398"/>
      <c r="EC24" s="1398"/>
      <c r="ED24" s="1398"/>
      <c r="EE24" s="1398"/>
      <c r="EF24" s="1398"/>
      <c r="EG24" s="1398"/>
      <c r="EH24" s="1398"/>
      <c r="EI24" s="1398"/>
      <c r="EJ24" s="1398"/>
      <c r="EK24" s="1398"/>
      <c r="EL24" s="1398"/>
      <c r="EM24" s="1398"/>
      <c r="EN24" s="1398"/>
      <c r="EO24" s="1398"/>
      <c r="EP24" s="1398"/>
      <c r="EQ24" s="1398"/>
      <c r="ER24" s="1398"/>
      <c r="ES24" s="1398"/>
      <c r="ET24" s="1398"/>
      <c r="EU24" s="1398"/>
      <c r="EV24" s="1398"/>
      <c r="EW24" s="1398"/>
      <c r="EX24" s="1398"/>
      <c r="EY24" s="1398"/>
      <c r="EZ24" s="1398"/>
      <c r="FA24" s="1398"/>
      <c r="FB24" s="1398"/>
      <c r="FC24" s="1398"/>
      <c r="FD24" s="1398"/>
      <c r="FE24" s="1398"/>
      <c r="FF24" s="1398"/>
      <c r="FG24" s="1398"/>
      <c r="FH24" s="1398"/>
      <c r="FI24" s="1398"/>
      <c r="FJ24" s="1398"/>
      <c r="FK24" s="1398"/>
      <c r="FL24" s="1398"/>
      <c r="FM24" s="1398"/>
      <c r="FN24" s="1398"/>
      <c r="FO24" s="1398"/>
      <c r="FP24" s="1398"/>
      <c r="FQ24" s="1398"/>
      <c r="FR24" s="1398"/>
      <c r="FS24" s="1398"/>
      <c r="FT24" s="1398"/>
      <c r="FU24" s="1398"/>
      <c r="FV24" s="1398"/>
      <c r="FW24" s="1398"/>
      <c r="FX24" s="1398"/>
      <c r="FY24" s="1398"/>
      <c r="FZ24" s="1398"/>
      <c r="GA24" s="1398"/>
      <c r="GB24" s="1398"/>
      <c r="GC24" s="1398"/>
      <c r="GD24" s="1398"/>
      <c r="GE24" s="1398"/>
      <c r="GF24" s="1398"/>
      <c r="GG24" s="1398"/>
      <c r="GH24" s="1398"/>
      <c r="GI24" s="1398"/>
      <c r="GJ24" s="1398"/>
      <c r="GK24" s="1398"/>
      <c r="GL24" s="1398"/>
      <c r="GM24" s="1398"/>
      <c r="GN24" s="1398"/>
      <c r="GO24" s="1398"/>
      <c r="GP24" s="1398"/>
      <c r="GQ24" s="1398"/>
      <c r="GR24" s="1398"/>
      <c r="GS24" s="1398"/>
      <c r="GT24" s="1398"/>
      <c r="GU24" s="1398"/>
      <c r="GV24" s="1398"/>
      <c r="GW24" s="1398"/>
      <c r="GX24" s="1398"/>
      <c r="GY24" s="1398"/>
      <c r="GZ24" s="1398"/>
      <c r="HA24" s="1398"/>
      <c r="HB24" s="1398"/>
      <c r="HC24" s="1398"/>
      <c r="HD24" s="1398"/>
      <c r="HE24" s="1398"/>
      <c r="HF24" s="1398"/>
      <c r="HG24" s="1398"/>
      <c r="HH24" s="1398"/>
      <c r="HI24" s="1398"/>
      <c r="HJ24" s="1398"/>
      <c r="HK24" s="1398"/>
      <c r="HL24" s="1398"/>
      <c r="HM24" s="1398"/>
      <c r="HN24" s="1398"/>
      <c r="HO24" s="1398"/>
      <c r="HP24" s="1398"/>
      <c r="HQ24" s="1398"/>
      <c r="HR24" s="1398"/>
      <c r="HS24" s="1398"/>
      <c r="HT24" s="1398"/>
      <c r="HU24" s="1398"/>
      <c r="HV24" s="1398"/>
      <c r="HW24" s="1398"/>
      <c r="HX24" s="1398"/>
      <c r="HY24" s="1398"/>
      <c r="HZ24" s="1398"/>
      <c r="IA24" s="1398"/>
      <c r="IB24" s="1398"/>
      <c r="IC24" s="1398"/>
      <c r="ID24" s="1398"/>
      <c r="IE24" s="1398"/>
      <c r="IF24" s="1398"/>
      <c r="IG24" s="1398"/>
      <c r="IH24" s="1398"/>
      <c r="II24" s="1398"/>
      <c r="IJ24" s="1398"/>
      <c r="IK24" s="1398"/>
      <c r="IL24" s="1398"/>
      <c r="IM24" s="1398"/>
      <c r="IN24" s="1398"/>
      <c r="IO24" s="1398"/>
      <c r="IP24" s="1398"/>
      <c r="IQ24" s="1398"/>
      <c r="IR24" s="1398"/>
      <c r="IS24" s="1398"/>
      <c r="IT24" s="1398"/>
      <c r="IU24" s="1398"/>
      <c r="IV24" s="1398"/>
    </row>
    <row r="25" spans="1:256" s="1399" customFormat="1" ht="15.75" thickBot="1">
      <c r="A25" s="2449"/>
      <c r="B25" s="1409" t="s">
        <v>496</v>
      </c>
      <c r="C25" s="1418">
        <v>4.3783057033108128E-2</v>
      </c>
      <c r="D25" s="1419">
        <v>6.9907129412540653E-2</v>
      </c>
      <c r="E25" s="1419">
        <v>6.6917347545005404E-2</v>
      </c>
      <c r="F25" s="1419">
        <v>8.3449595779064287E-2</v>
      </c>
      <c r="G25" s="1419">
        <v>0.27988253295653204</v>
      </c>
      <c r="H25" s="1411">
        <v>0.13321259529497728</v>
      </c>
      <c r="I25" s="1420">
        <v>6.9634999445651671E-2</v>
      </c>
      <c r="K25" s="1431"/>
      <c r="L25" s="1431"/>
      <c r="M25" s="1432"/>
      <c r="N25" s="1431"/>
      <c r="O25" s="1432"/>
      <c r="P25" s="1431"/>
      <c r="Q25" s="1431"/>
      <c r="R25" s="1431"/>
      <c r="S25" s="1431"/>
      <c r="T25" s="1398"/>
      <c r="U25" s="1398"/>
      <c r="V25" s="1398"/>
      <c r="W25" s="1398"/>
      <c r="X25" s="1398"/>
      <c r="Y25" s="1398"/>
      <c r="Z25" s="1398"/>
      <c r="AA25" s="1398"/>
      <c r="AB25" s="1398"/>
      <c r="AC25" s="1398"/>
      <c r="AD25" s="1398"/>
      <c r="AE25" s="1398"/>
      <c r="AF25" s="1398"/>
      <c r="AG25" s="1398"/>
      <c r="AH25" s="1398"/>
      <c r="AI25" s="1398"/>
      <c r="AJ25" s="1398"/>
      <c r="AK25" s="1398"/>
      <c r="AL25" s="1398"/>
      <c r="AM25" s="1398"/>
      <c r="AN25" s="1398"/>
      <c r="AO25" s="1398"/>
      <c r="AP25" s="1398"/>
      <c r="AQ25" s="1398"/>
      <c r="AR25" s="1398"/>
      <c r="AS25" s="1398"/>
      <c r="AT25" s="1398"/>
      <c r="AU25" s="1398"/>
      <c r="AV25" s="1398"/>
      <c r="AW25" s="1398"/>
      <c r="AX25" s="1398"/>
      <c r="AY25" s="1398"/>
      <c r="AZ25" s="1398"/>
      <c r="BA25" s="1398"/>
      <c r="BB25" s="1398"/>
      <c r="BC25" s="1398"/>
      <c r="BD25" s="1398"/>
      <c r="BE25" s="1398"/>
      <c r="BF25" s="1398"/>
      <c r="BG25" s="1398"/>
      <c r="BH25" s="1398"/>
      <c r="BI25" s="1398"/>
      <c r="BJ25" s="1398"/>
      <c r="BK25" s="1398"/>
      <c r="BL25" s="1398"/>
      <c r="BM25" s="1398"/>
      <c r="BN25" s="1398"/>
      <c r="BO25" s="1398"/>
      <c r="BP25" s="1398"/>
      <c r="BQ25" s="1398"/>
      <c r="BR25" s="1398"/>
      <c r="BS25" s="1398"/>
      <c r="BT25" s="1398"/>
      <c r="BU25" s="1398"/>
      <c r="BV25" s="1398"/>
      <c r="BW25" s="1398"/>
      <c r="BX25" s="1398"/>
      <c r="BY25" s="1398"/>
      <c r="BZ25" s="1398"/>
      <c r="CA25" s="1398"/>
      <c r="CB25" s="1398"/>
      <c r="CC25" s="1398"/>
      <c r="CD25" s="1398"/>
      <c r="CE25" s="1398"/>
      <c r="CF25" s="1398"/>
      <c r="CG25" s="1398"/>
      <c r="CH25" s="1398"/>
      <c r="CI25" s="1398"/>
      <c r="CJ25" s="1398"/>
      <c r="CK25" s="1398"/>
      <c r="CL25" s="1398"/>
      <c r="CM25" s="1398"/>
      <c r="CN25" s="1398"/>
      <c r="CO25" s="1398"/>
      <c r="CP25" s="1398"/>
      <c r="CQ25" s="1398"/>
      <c r="CR25" s="1398"/>
      <c r="CS25" s="1398"/>
      <c r="CT25" s="1398"/>
      <c r="CU25" s="1398"/>
      <c r="CV25" s="1398"/>
      <c r="CW25" s="1398"/>
      <c r="CX25" s="1398"/>
      <c r="CY25" s="1398"/>
      <c r="CZ25" s="1398"/>
      <c r="DA25" s="1398"/>
      <c r="DB25" s="1398"/>
      <c r="DC25" s="1398"/>
      <c r="DD25" s="1398"/>
      <c r="DE25" s="1398"/>
      <c r="DF25" s="1398"/>
      <c r="DG25" s="1398"/>
      <c r="DH25" s="1398"/>
      <c r="DI25" s="1398"/>
      <c r="DJ25" s="1398"/>
      <c r="DK25" s="1398"/>
      <c r="DL25" s="1398"/>
      <c r="DM25" s="1398"/>
      <c r="DN25" s="1398"/>
      <c r="DO25" s="1398"/>
      <c r="DP25" s="1398"/>
      <c r="DQ25" s="1398"/>
      <c r="DR25" s="1398"/>
      <c r="DS25" s="1398"/>
      <c r="DT25" s="1398"/>
      <c r="DU25" s="1398"/>
      <c r="DV25" s="1398"/>
      <c r="DW25" s="1398"/>
      <c r="DX25" s="1398"/>
      <c r="DY25" s="1398"/>
      <c r="DZ25" s="1398"/>
      <c r="EA25" s="1398"/>
      <c r="EB25" s="1398"/>
      <c r="EC25" s="1398"/>
      <c r="ED25" s="1398"/>
      <c r="EE25" s="1398"/>
      <c r="EF25" s="1398"/>
      <c r="EG25" s="1398"/>
      <c r="EH25" s="1398"/>
      <c r="EI25" s="1398"/>
      <c r="EJ25" s="1398"/>
      <c r="EK25" s="1398"/>
      <c r="EL25" s="1398"/>
      <c r="EM25" s="1398"/>
      <c r="EN25" s="1398"/>
      <c r="EO25" s="1398"/>
      <c r="EP25" s="1398"/>
      <c r="EQ25" s="1398"/>
      <c r="ER25" s="1398"/>
      <c r="ES25" s="1398"/>
      <c r="ET25" s="1398"/>
      <c r="EU25" s="1398"/>
      <c r="EV25" s="1398"/>
      <c r="EW25" s="1398"/>
      <c r="EX25" s="1398"/>
      <c r="EY25" s="1398"/>
      <c r="EZ25" s="1398"/>
      <c r="FA25" s="1398"/>
      <c r="FB25" s="1398"/>
      <c r="FC25" s="1398"/>
      <c r="FD25" s="1398"/>
      <c r="FE25" s="1398"/>
      <c r="FF25" s="1398"/>
      <c r="FG25" s="1398"/>
      <c r="FH25" s="1398"/>
      <c r="FI25" s="1398"/>
      <c r="FJ25" s="1398"/>
      <c r="FK25" s="1398"/>
      <c r="FL25" s="1398"/>
      <c r="FM25" s="1398"/>
      <c r="FN25" s="1398"/>
      <c r="FO25" s="1398"/>
      <c r="FP25" s="1398"/>
      <c r="FQ25" s="1398"/>
      <c r="FR25" s="1398"/>
      <c r="FS25" s="1398"/>
      <c r="FT25" s="1398"/>
      <c r="FU25" s="1398"/>
      <c r="FV25" s="1398"/>
      <c r="FW25" s="1398"/>
      <c r="FX25" s="1398"/>
      <c r="FY25" s="1398"/>
      <c r="FZ25" s="1398"/>
      <c r="GA25" s="1398"/>
      <c r="GB25" s="1398"/>
      <c r="GC25" s="1398"/>
      <c r="GD25" s="1398"/>
      <c r="GE25" s="1398"/>
      <c r="GF25" s="1398"/>
      <c r="GG25" s="1398"/>
      <c r="GH25" s="1398"/>
      <c r="GI25" s="1398"/>
      <c r="GJ25" s="1398"/>
      <c r="GK25" s="1398"/>
      <c r="GL25" s="1398"/>
      <c r="GM25" s="1398"/>
      <c r="GN25" s="1398"/>
      <c r="GO25" s="1398"/>
      <c r="GP25" s="1398"/>
      <c r="GQ25" s="1398"/>
      <c r="GR25" s="1398"/>
      <c r="GS25" s="1398"/>
      <c r="GT25" s="1398"/>
      <c r="GU25" s="1398"/>
      <c r="GV25" s="1398"/>
      <c r="GW25" s="1398"/>
      <c r="GX25" s="1398"/>
      <c r="GY25" s="1398"/>
      <c r="GZ25" s="1398"/>
      <c r="HA25" s="1398"/>
      <c r="HB25" s="1398"/>
      <c r="HC25" s="1398"/>
      <c r="HD25" s="1398"/>
      <c r="HE25" s="1398"/>
      <c r="HF25" s="1398"/>
      <c r="HG25" s="1398"/>
      <c r="HH25" s="1398"/>
      <c r="HI25" s="1398"/>
      <c r="HJ25" s="1398"/>
      <c r="HK25" s="1398"/>
      <c r="HL25" s="1398"/>
      <c r="HM25" s="1398"/>
      <c r="HN25" s="1398"/>
      <c r="HO25" s="1398"/>
      <c r="HP25" s="1398"/>
      <c r="HQ25" s="1398"/>
      <c r="HR25" s="1398"/>
      <c r="HS25" s="1398"/>
      <c r="HT25" s="1398"/>
      <c r="HU25" s="1398"/>
      <c r="HV25" s="1398"/>
      <c r="HW25" s="1398"/>
      <c r="HX25" s="1398"/>
      <c r="HY25" s="1398"/>
      <c r="HZ25" s="1398"/>
      <c r="IA25" s="1398"/>
      <c r="IB25" s="1398"/>
      <c r="IC25" s="1398"/>
      <c r="ID25" s="1398"/>
      <c r="IE25" s="1398"/>
      <c r="IF25" s="1398"/>
      <c r="IG25" s="1398"/>
      <c r="IH25" s="1398"/>
      <c r="II25" s="1398"/>
      <c r="IJ25" s="1398"/>
      <c r="IK25" s="1398"/>
      <c r="IL25" s="1398"/>
      <c r="IM25" s="1398"/>
      <c r="IN25" s="1398"/>
      <c r="IO25" s="1398"/>
      <c r="IP25" s="1398"/>
      <c r="IQ25" s="1398"/>
      <c r="IR25" s="1398"/>
      <c r="IS25" s="1398"/>
      <c r="IT25" s="1398"/>
      <c r="IU25" s="1398"/>
      <c r="IV25" s="1398"/>
    </row>
    <row r="26" spans="1:256" s="1399" customFormat="1" ht="38.25">
      <c r="A26" s="2438" t="s">
        <v>556</v>
      </c>
      <c r="B26" s="1402" t="s">
        <v>553</v>
      </c>
      <c r="C26" s="1421">
        <v>0.15619772539123528</v>
      </c>
      <c r="D26" s="1422">
        <v>0.15134492657625698</v>
      </c>
      <c r="E26" s="1422">
        <v>0.15916801046645565</v>
      </c>
      <c r="F26" s="1422">
        <v>0.15734795761210718</v>
      </c>
      <c r="G26" s="1422">
        <v>0.16097106630792363</v>
      </c>
      <c r="H26" s="1422">
        <v>0.1607589859801985</v>
      </c>
      <c r="I26" s="1423">
        <v>0.14009307311674729</v>
      </c>
      <c r="L26" s="1398"/>
      <c r="M26" s="1408"/>
      <c r="N26" s="1398"/>
      <c r="O26" s="1398"/>
      <c r="P26" s="1398"/>
      <c r="Q26" s="1398"/>
      <c r="R26" s="1398"/>
      <c r="S26" s="1398"/>
      <c r="T26" s="1398"/>
      <c r="U26" s="1398"/>
      <c r="V26" s="1398"/>
      <c r="W26" s="1398"/>
      <c r="X26" s="1398"/>
      <c r="Y26" s="1398"/>
      <c r="Z26" s="1398"/>
      <c r="AA26" s="1398"/>
      <c r="AB26" s="1398"/>
      <c r="AC26" s="1398"/>
      <c r="AD26" s="1398"/>
      <c r="AE26" s="1398"/>
      <c r="AF26" s="1398"/>
      <c r="AG26" s="1398"/>
      <c r="AH26" s="1398"/>
      <c r="AI26" s="1398"/>
      <c r="AJ26" s="1398"/>
      <c r="AK26" s="1398"/>
      <c r="AL26" s="1398"/>
      <c r="AM26" s="1398"/>
      <c r="AN26" s="1398"/>
      <c r="AO26" s="1398"/>
      <c r="AP26" s="1398"/>
      <c r="AQ26" s="1398"/>
      <c r="AR26" s="1398"/>
      <c r="AS26" s="1398"/>
      <c r="AT26" s="1398"/>
      <c r="AU26" s="1398"/>
      <c r="AV26" s="1398"/>
      <c r="AW26" s="1398"/>
      <c r="AX26" s="1398"/>
      <c r="AY26" s="1398"/>
      <c r="AZ26" s="1398"/>
      <c r="BA26" s="1398"/>
      <c r="BB26" s="1398"/>
      <c r="BC26" s="1398"/>
      <c r="BD26" s="1398"/>
      <c r="BE26" s="1398"/>
      <c r="BF26" s="1398"/>
      <c r="BG26" s="1398"/>
      <c r="BH26" s="1398"/>
      <c r="BI26" s="1398"/>
      <c r="BJ26" s="1398"/>
      <c r="BK26" s="1398"/>
      <c r="BL26" s="1398"/>
      <c r="BM26" s="1398"/>
      <c r="BN26" s="1398"/>
      <c r="BO26" s="1398"/>
      <c r="BP26" s="1398"/>
      <c r="BQ26" s="1398"/>
      <c r="BR26" s="1398"/>
      <c r="BS26" s="1398"/>
      <c r="BT26" s="1398"/>
      <c r="BU26" s="1398"/>
      <c r="BV26" s="1398"/>
      <c r="BW26" s="1398"/>
      <c r="BX26" s="1398"/>
      <c r="BY26" s="1398"/>
      <c r="BZ26" s="1398"/>
      <c r="CA26" s="1398"/>
      <c r="CB26" s="1398"/>
      <c r="CC26" s="1398"/>
      <c r="CD26" s="1398"/>
      <c r="CE26" s="1398"/>
      <c r="CF26" s="1398"/>
      <c r="CG26" s="1398"/>
      <c r="CH26" s="1398"/>
      <c r="CI26" s="1398"/>
      <c r="CJ26" s="1398"/>
      <c r="CK26" s="1398"/>
      <c r="CL26" s="1398"/>
      <c r="CM26" s="1398"/>
      <c r="CN26" s="1398"/>
      <c r="CO26" s="1398"/>
      <c r="CP26" s="1398"/>
      <c r="CQ26" s="1398"/>
      <c r="CR26" s="1398"/>
      <c r="CS26" s="1398"/>
      <c r="CT26" s="1398"/>
      <c r="CU26" s="1398"/>
      <c r="CV26" s="1398"/>
      <c r="CW26" s="1398"/>
      <c r="CX26" s="1398"/>
      <c r="CY26" s="1398"/>
      <c r="CZ26" s="1398"/>
      <c r="DA26" s="1398"/>
      <c r="DB26" s="1398"/>
      <c r="DC26" s="1398"/>
      <c r="DD26" s="1398"/>
      <c r="DE26" s="1398"/>
      <c r="DF26" s="1398"/>
      <c r="DG26" s="1398"/>
      <c r="DH26" s="1398"/>
      <c r="DI26" s="1398"/>
      <c r="DJ26" s="1398"/>
      <c r="DK26" s="1398"/>
      <c r="DL26" s="1398"/>
      <c r="DM26" s="1398"/>
      <c r="DN26" s="1398"/>
      <c r="DO26" s="1398"/>
      <c r="DP26" s="1398"/>
      <c r="DQ26" s="1398"/>
      <c r="DR26" s="1398"/>
      <c r="DS26" s="1398"/>
      <c r="DT26" s="1398"/>
      <c r="DU26" s="1398"/>
      <c r="DV26" s="1398"/>
      <c r="DW26" s="1398"/>
      <c r="DX26" s="1398"/>
      <c r="DY26" s="1398"/>
      <c r="DZ26" s="1398"/>
      <c r="EA26" s="1398"/>
      <c r="EB26" s="1398"/>
      <c r="EC26" s="1398"/>
      <c r="ED26" s="1398"/>
      <c r="EE26" s="1398"/>
      <c r="EF26" s="1398"/>
      <c r="EG26" s="1398"/>
      <c r="EH26" s="1398"/>
      <c r="EI26" s="1398"/>
      <c r="EJ26" s="1398"/>
      <c r="EK26" s="1398"/>
      <c r="EL26" s="1398"/>
      <c r="EM26" s="1398"/>
      <c r="EN26" s="1398"/>
      <c r="EO26" s="1398"/>
      <c r="EP26" s="1398"/>
      <c r="EQ26" s="1398"/>
      <c r="ER26" s="1398"/>
      <c r="ES26" s="1398"/>
      <c r="ET26" s="1398"/>
      <c r="EU26" s="1398"/>
      <c r="EV26" s="1398"/>
      <c r="EW26" s="1398"/>
      <c r="EX26" s="1398"/>
      <c r="EY26" s="1398"/>
      <c r="EZ26" s="1398"/>
      <c r="FA26" s="1398"/>
      <c r="FB26" s="1398"/>
      <c r="FC26" s="1398"/>
      <c r="FD26" s="1398"/>
      <c r="FE26" s="1398"/>
      <c r="FF26" s="1398"/>
      <c r="FG26" s="1398"/>
      <c r="FH26" s="1398"/>
      <c r="FI26" s="1398"/>
      <c r="FJ26" s="1398"/>
      <c r="FK26" s="1398"/>
      <c r="FL26" s="1398"/>
      <c r="FM26" s="1398"/>
      <c r="FN26" s="1398"/>
      <c r="FO26" s="1398"/>
      <c r="FP26" s="1398"/>
      <c r="FQ26" s="1398"/>
      <c r="FR26" s="1398"/>
      <c r="FS26" s="1398"/>
      <c r="FT26" s="1398"/>
      <c r="FU26" s="1398"/>
      <c r="FV26" s="1398"/>
      <c r="FW26" s="1398"/>
      <c r="FX26" s="1398"/>
      <c r="FY26" s="1398"/>
      <c r="FZ26" s="1398"/>
      <c r="GA26" s="1398"/>
      <c r="GB26" s="1398"/>
      <c r="GC26" s="1398"/>
      <c r="GD26" s="1398"/>
      <c r="GE26" s="1398"/>
      <c r="GF26" s="1398"/>
      <c r="GG26" s="1398"/>
      <c r="GH26" s="1398"/>
      <c r="GI26" s="1398"/>
      <c r="GJ26" s="1398"/>
      <c r="GK26" s="1398"/>
      <c r="GL26" s="1398"/>
      <c r="GM26" s="1398"/>
      <c r="GN26" s="1398"/>
      <c r="GO26" s="1398"/>
      <c r="GP26" s="1398"/>
      <c r="GQ26" s="1398"/>
      <c r="GR26" s="1398"/>
      <c r="GS26" s="1398"/>
      <c r="GT26" s="1398"/>
      <c r="GU26" s="1398"/>
      <c r="GV26" s="1398"/>
      <c r="GW26" s="1398"/>
      <c r="GX26" s="1398"/>
      <c r="GY26" s="1398"/>
      <c r="GZ26" s="1398"/>
      <c r="HA26" s="1398"/>
      <c r="HB26" s="1398"/>
      <c r="HC26" s="1398"/>
      <c r="HD26" s="1398"/>
      <c r="HE26" s="1398"/>
      <c r="HF26" s="1398"/>
      <c r="HG26" s="1398"/>
      <c r="HH26" s="1398"/>
      <c r="HI26" s="1398"/>
      <c r="HJ26" s="1398"/>
      <c r="HK26" s="1398"/>
      <c r="HL26" s="1398"/>
      <c r="HM26" s="1398"/>
      <c r="HN26" s="1398"/>
      <c r="HO26" s="1398"/>
      <c r="HP26" s="1398"/>
      <c r="HQ26" s="1398"/>
      <c r="HR26" s="1398"/>
      <c r="HS26" s="1398"/>
      <c r="HT26" s="1398"/>
      <c r="HU26" s="1398"/>
      <c r="HV26" s="1398"/>
      <c r="HW26" s="1398"/>
      <c r="HX26" s="1398"/>
      <c r="HY26" s="1398"/>
      <c r="HZ26" s="1398"/>
      <c r="IA26" s="1398"/>
      <c r="IB26" s="1398"/>
      <c r="IC26" s="1398"/>
      <c r="ID26" s="1398"/>
      <c r="IE26" s="1398"/>
      <c r="IF26" s="1398"/>
      <c r="IG26" s="1398"/>
      <c r="IH26" s="1398"/>
      <c r="II26" s="1398"/>
      <c r="IJ26" s="1398"/>
      <c r="IK26" s="1398"/>
      <c r="IL26" s="1398"/>
      <c r="IM26" s="1398"/>
      <c r="IN26" s="1398"/>
      <c r="IO26" s="1398"/>
      <c r="IP26" s="1398"/>
      <c r="IQ26" s="1398"/>
      <c r="IR26" s="1398"/>
      <c r="IS26" s="1398"/>
      <c r="IT26" s="1398"/>
      <c r="IU26" s="1398"/>
      <c r="IV26" s="1398"/>
    </row>
    <row r="27" spans="1:256" s="1399" customFormat="1" ht="38.25">
      <c r="A27" s="2439"/>
      <c r="B27" s="1404" t="s">
        <v>554</v>
      </c>
      <c r="C27" s="1416">
        <v>0.18332856870655589</v>
      </c>
      <c r="D27" s="1406">
        <v>0.20289236214646655</v>
      </c>
      <c r="E27" s="1406">
        <v>0.19016172668785755</v>
      </c>
      <c r="F27" s="1406">
        <v>0.20892177114520635</v>
      </c>
      <c r="G27" s="1406">
        <v>0.38837359552255912</v>
      </c>
      <c r="H27" s="1406">
        <v>0.27390872036342756</v>
      </c>
      <c r="I27" s="1417">
        <v>0.20209321794020393</v>
      </c>
      <c r="J27" s="1398"/>
      <c r="K27" s="1408"/>
      <c r="L27" s="1408"/>
      <c r="M27" s="1408"/>
      <c r="N27" s="1408"/>
      <c r="O27" s="1408"/>
      <c r="P27" s="1408"/>
      <c r="Q27" s="1398"/>
      <c r="R27" s="1398"/>
      <c r="S27" s="1398"/>
      <c r="T27" s="1398"/>
      <c r="U27" s="1398"/>
      <c r="V27" s="1398"/>
      <c r="W27" s="1398"/>
      <c r="X27" s="1398"/>
      <c r="Y27" s="1398"/>
      <c r="Z27" s="1398"/>
      <c r="AA27" s="1398"/>
      <c r="AB27" s="1398"/>
      <c r="AC27" s="1398"/>
      <c r="AD27" s="1398"/>
      <c r="AE27" s="1398"/>
      <c r="AF27" s="1398"/>
      <c r="AG27" s="1398"/>
      <c r="AH27" s="1398"/>
      <c r="AI27" s="1398"/>
      <c r="AJ27" s="1398"/>
      <c r="AK27" s="1398"/>
      <c r="AL27" s="1398"/>
      <c r="AM27" s="1398"/>
      <c r="AN27" s="1398"/>
      <c r="AO27" s="1398"/>
      <c r="AP27" s="1398"/>
      <c r="AQ27" s="1398"/>
      <c r="AR27" s="1398"/>
      <c r="AS27" s="1398"/>
      <c r="AT27" s="1398"/>
      <c r="AU27" s="1398"/>
      <c r="AV27" s="1398"/>
      <c r="AW27" s="1398"/>
      <c r="AX27" s="1398"/>
      <c r="AY27" s="1398"/>
      <c r="AZ27" s="1398"/>
      <c r="BA27" s="1398"/>
      <c r="BB27" s="1398"/>
      <c r="BC27" s="1398"/>
      <c r="BD27" s="1398"/>
      <c r="BE27" s="1398"/>
      <c r="BF27" s="1398"/>
      <c r="BG27" s="1398"/>
      <c r="BH27" s="1398"/>
      <c r="BI27" s="1398"/>
      <c r="BJ27" s="1398"/>
      <c r="BK27" s="1398"/>
      <c r="BL27" s="1398"/>
      <c r="BM27" s="1398"/>
      <c r="BN27" s="1398"/>
      <c r="BO27" s="1398"/>
      <c r="BP27" s="1398"/>
      <c r="BQ27" s="1398"/>
      <c r="BR27" s="1398"/>
      <c r="BS27" s="1398"/>
      <c r="BT27" s="1398"/>
      <c r="BU27" s="1398"/>
      <c r="BV27" s="1398"/>
      <c r="BW27" s="1398"/>
      <c r="BX27" s="1398"/>
      <c r="BY27" s="1398"/>
      <c r="BZ27" s="1398"/>
      <c r="CA27" s="1398"/>
      <c r="CB27" s="1398"/>
      <c r="CC27" s="1398"/>
      <c r="CD27" s="1398"/>
      <c r="CE27" s="1398"/>
      <c r="CF27" s="1398"/>
      <c r="CG27" s="1398"/>
      <c r="CH27" s="1398"/>
      <c r="CI27" s="1398"/>
      <c r="CJ27" s="1398"/>
      <c r="CK27" s="1398"/>
      <c r="CL27" s="1398"/>
      <c r="CM27" s="1398"/>
      <c r="CN27" s="1398"/>
      <c r="CO27" s="1398"/>
      <c r="CP27" s="1398"/>
      <c r="CQ27" s="1398"/>
      <c r="CR27" s="1398"/>
      <c r="CS27" s="1398"/>
      <c r="CT27" s="1398"/>
      <c r="CU27" s="1398"/>
      <c r="CV27" s="1398"/>
      <c r="CW27" s="1398"/>
      <c r="CX27" s="1398"/>
      <c r="CY27" s="1398"/>
      <c r="CZ27" s="1398"/>
      <c r="DA27" s="1398"/>
      <c r="DB27" s="1398"/>
      <c r="DC27" s="1398"/>
      <c r="DD27" s="1398"/>
      <c r="DE27" s="1398"/>
      <c r="DF27" s="1398"/>
      <c r="DG27" s="1398"/>
      <c r="DH27" s="1398"/>
      <c r="DI27" s="1398"/>
      <c r="DJ27" s="1398"/>
      <c r="DK27" s="1398"/>
      <c r="DL27" s="1398"/>
      <c r="DM27" s="1398"/>
      <c r="DN27" s="1398"/>
      <c r="DO27" s="1398"/>
      <c r="DP27" s="1398"/>
      <c r="DQ27" s="1398"/>
      <c r="DR27" s="1398"/>
      <c r="DS27" s="1398"/>
      <c r="DT27" s="1398"/>
      <c r="DU27" s="1398"/>
      <c r="DV27" s="1398"/>
      <c r="DW27" s="1398"/>
      <c r="DX27" s="1398"/>
      <c r="DY27" s="1398"/>
      <c r="DZ27" s="1398"/>
      <c r="EA27" s="1398"/>
      <c r="EB27" s="1398"/>
      <c r="EC27" s="1398"/>
      <c r="ED27" s="1398"/>
      <c r="EE27" s="1398"/>
      <c r="EF27" s="1398"/>
      <c r="EG27" s="1398"/>
      <c r="EH27" s="1398"/>
      <c r="EI27" s="1398"/>
      <c r="EJ27" s="1398"/>
      <c r="EK27" s="1398"/>
      <c r="EL27" s="1398"/>
      <c r="EM27" s="1398"/>
      <c r="EN27" s="1398"/>
      <c r="EO27" s="1398"/>
      <c r="EP27" s="1398"/>
      <c r="EQ27" s="1398"/>
      <c r="ER27" s="1398"/>
      <c r="ES27" s="1398"/>
      <c r="ET27" s="1398"/>
      <c r="EU27" s="1398"/>
      <c r="EV27" s="1398"/>
      <c r="EW27" s="1398"/>
      <c r="EX27" s="1398"/>
      <c r="EY27" s="1398"/>
      <c r="EZ27" s="1398"/>
      <c r="FA27" s="1398"/>
      <c r="FB27" s="1398"/>
      <c r="FC27" s="1398"/>
      <c r="FD27" s="1398"/>
      <c r="FE27" s="1398"/>
      <c r="FF27" s="1398"/>
      <c r="FG27" s="1398"/>
      <c r="FH27" s="1398"/>
      <c r="FI27" s="1398"/>
      <c r="FJ27" s="1398"/>
      <c r="FK27" s="1398"/>
      <c r="FL27" s="1398"/>
      <c r="FM27" s="1398"/>
      <c r="FN27" s="1398"/>
      <c r="FO27" s="1398"/>
      <c r="FP27" s="1398"/>
      <c r="FQ27" s="1398"/>
      <c r="FR27" s="1398"/>
      <c r="FS27" s="1398"/>
      <c r="FT27" s="1398"/>
      <c r="FU27" s="1398"/>
      <c r="FV27" s="1398"/>
      <c r="FW27" s="1398"/>
      <c r="FX27" s="1398"/>
      <c r="FY27" s="1398"/>
      <c r="FZ27" s="1398"/>
      <c r="GA27" s="1398"/>
      <c r="GB27" s="1398"/>
      <c r="GC27" s="1398"/>
      <c r="GD27" s="1398"/>
      <c r="GE27" s="1398"/>
      <c r="GF27" s="1398"/>
      <c r="GG27" s="1398"/>
      <c r="GH27" s="1398"/>
      <c r="GI27" s="1398"/>
      <c r="GJ27" s="1398"/>
      <c r="GK27" s="1398"/>
      <c r="GL27" s="1398"/>
      <c r="GM27" s="1398"/>
      <c r="GN27" s="1398"/>
      <c r="GO27" s="1398"/>
      <c r="GP27" s="1398"/>
      <c r="GQ27" s="1398"/>
      <c r="GR27" s="1398"/>
      <c r="GS27" s="1398"/>
      <c r="GT27" s="1398"/>
      <c r="GU27" s="1398"/>
      <c r="GV27" s="1398"/>
      <c r="GW27" s="1398"/>
      <c r="GX27" s="1398"/>
      <c r="GY27" s="1398"/>
      <c r="GZ27" s="1398"/>
      <c r="HA27" s="1398"/>
      <c r="HB27" s="1398"/>
      <c r="HC27" s="1398"/>
      <c r="HD27" s="1398"/>
      <c r="HE27" s="1398"/>
      <c r="HF27" s="1398"/>
      <c r="HG27" s="1398"/>
      <c r="HH27" s="1398"/>
      <c r="HI27" s="1398"/>
      <c r="HJ27" s="1398"/>
      <c r="HK27" s="1398"/>
      <c r="HL27" s="1398"/>
      <c r="HM27" s="1398"/>
      <c r="HN27" s="1398"/>
      <c r="HO27" s="1398"/>
      <c r="HP27" s="1398"/>
      <c r="HQ27" s="1398"/>
      <c r="HR27" s="1398"/>
      <c r="HS27" s="1398"/>
      <c r="HT27" s="1398"/>
      <c r="HU27" s="1398"/>
      <c r="HV27" s="1398"/>
      <c r="HW27" s="1398"/>
      <c r="HX27" s="1398"/>
      <c r="HY27" s="1398"/>
      <c r="HZ27" s="1398"/>
      <c r="IA27" s="1398"/>
      <c r="IB27" s="1398"/>
      <c r="IC27" s="1398"/>
      <c r="ID27" s="1398"/>
      <c r="IE27" s="1398"/>
      <c r="IF27" s="1398"/>
      <c r="IG27" s="1398"/>
      <c r="IH27" s="1398"/>
      <c r="II27" s="1398"/>
      <c r="IJ27" s="1398"/>
      <c r="IK27" s="1398"/>
      <c r="IL27" s="1398"/>
      <c r="IM27" s="1398"/>
      <c r="IN27" s="1398"/>
      <c r="IO27" s="1398"/>
      <c r="IP27" s="1398"/>
      <c r="IQ27" s="1398"/>
      <c r="IR27" s="1398"/>
      <c r="IS27" s="1398"/>
      <c r="IT27" s="1398"/>
      <c r="IU27" s="1398"/>
      <c r="IV27" s="1398"/>
    </row>
    <row r="28" spans="1:256" s="1399" customFormat="1" ht="15.75" thickBot="1">
      <c r="A28" s="2440"/>
      <c r="B28" s="1409" t="s">
        <v>496</v>
      </c>
      <c r="C28" s="1424">
        <v>7.5494592346872377E-2</v>
      </c>
      <c r="D28" s="1411">
        <v>0.10227283726783105</v>
      </c>
      <c r="E28" s="1411">
        <v>9.8332155133768334E-2</v>
      </c>
      <c r="F28" s="1411">
        <v>0.11551268100184364</v>
      </c>
      <c r="G28" s="1411">
        <v>0.30555695843391423</v>
      </c>
      <c r="H28" s="1411">
        <v>0.16145292020032739</v>
      </c>
      <c r="I28" s="1425">
        <v>0.10153887083990139</v>
      </c>
      <c r="J28" s="1398"/>
      <c r="K28" s="1408"/>
      <c r="L28" s="1408"/>
      <c r="M28" s="1408"/>
      <c r="N28" s="1408"/>
      <c r="O28" s="1408"/>
      <c r="P28" s="1408"/>
      <c r="Q28" s="1398"/>
      <c r="R28" s="1398"/>
      <c r="S28" s="1398"/>
      <c r="T28" s="1398"/>
      <c r="U28" s="1398"/>
      <c r="V28" s="1398"/>
      <c r="W28" s="1398"/>
      <c r="X28" s="1398"/>
      <c r="Y28" s="1398"/>
      <c r="Z28" s="1398"/>
      <c r="AA28" s="1398"/>
      <c r="AB28" s="1398"/>
      <c r="AC28" s="1398"/>
      <c r="AD28" s="1398"/>
      <c r="AE28" s="1398"/>
      <c r="AF28" s="1398"/>
      <c r="AG28" s="1398"/>
      <c r="AH28" s="1398"/>
      <c r="AI28" s="1398"/>
      <c r="AJ28" s="1398"/>
      <c r="AK28" s="1398"/>
      <c r="AL28" s="1398"/>
      <c r="AM28" s="1398"/>
      <c r="AN28" s="1398"/>
      <c r="AO28" s="1398"/>
      <c r="AP28" s="1398"/>
      <c r="AQ28" s="1398"/>
      <c r="AR28" s="1398"/>
      <c r="AS28" s="1398"/>
      <c r="AT28" s="1398"/>
      <c r="AU28" s="1398"/>
      <c r="AV28" s="1398"/>
      <c r="AW28" s="1398"/>
      <c r="AX28" s="1398"/>
      <c r="AY28" s="1398"/>
      <c r="AZ28" s="1398"/>
      <c r="BA28" s="1398"/>
      <c r="BB28" s="1398"/>
      <c r="BC28" s="1398"/>
      <c r="BD28" s="1398"/>
      <c r="BE28" s="1398"/>
      <c r="BF28" s="1398"/>
      <c r="BG28" s="1398"/>
      <c r="BH28" s="1398"/>
      <c r="BI28" s="1398"/>
      <c r="BJ28" s="1398"/>
      <c r="BK28" s="1398"/>
      <c r="BL28" s="1398"/>
      <c r="BM28" s="1398"/>
      <c r="BN28" s="1398"/>
      <c r="BO28" s="1398"/>
      <c r="BP28" s="1398"/>
      <c r="BQ28" s="1398"/>
      <c r="BR28" s="1398"/>
      <c r="BS28" s="1398"/>
      <c r="BT28" s="1398"/>
      <c r="BU28" s="1398"/>
      <c r="BV28" s="1398"/>
      <c r="BW28" s="1398"/>
      <c r="BX28" s="1398"/>
      <c r="BY28" s="1398"/>
      <c r="BZ28" s="1398"/>
      <c r="CA28" s="1398"/>
      <c r="CB28" s="1398"/>
      <c r="CC28" s="1398"/>
      <c r="CD28" s="1398"/>
      <c r="CE28" s="1398"/>
      <c r="CF28" s="1398"/>
      <c r="CG28" s="1398"/>
      <c r="CH28" s="1398"/>
      <c r="CI28" s="1398"/>
      <c r="CJ28" s="1398"/>
      <c r="CK28" s="1398"/>
      <c r="CL28" s="1398"/>
      <c r="CM28" s="1398"/>
      <c r="CN28" s="1398"/>
      <c r="CO28" s="1398"/>
      <c r="CP28" s="1398"/>
      <c r="CQ28" s="1398"/>
      <c r="CR28" s="1398"/>
      <c r="CS28" s="1398"/>
      <c r="CT28" s="1398"/>
      <c r="CU28" s="1398"/>
      <c r="CV28" s="1398"/>
      <c r="CW28" s="1398"/>
      <c r="CX28" s="1398"/>
      <c r="CY28" s="1398"/>
      <c r="CZ28" s="1398"/>
      <c r="DA28" s="1398"/>
      <c r="DB28" s="1398"/>
      <c r="DC28" s="1398"/>
      <c r="DD28" s="1398"/>
      <c r="DE28" s="1398"/>
      <c r="DF28" s="1398"/>
      <c r="DG28" s="1398"/>
      <c r="DH28" s="1398"/>
      <c r="DI28" s="1398"/>
      <c r="DJ28" s="1398"/>
      <c r="DK28" s="1398"/>
      <c r="DL28" s="1398"/>
      <c r="DM28" s="1398"/>
      <c r="DN28" s="1398"/>
      <c r="DO28" s="1398"/>
      <c r="DP28" s="1398"/>
      <c r="DQ28" s="1398"/>
      <c r="DR28" s="1398"/>
      <c r="DS28" s="1398"/>
      <c r="DT28" s="1398"/>
      <c r="DU28" s="1398"/>
      <c r="DV28" s="1398"/>
      <c r="DW28" s="1398"/>
      <c r="DX28" s="1398"/>
      <c r="DY28" s="1398"/>
      <c r="DZ28" s="1398"/>
      <c r="EA28" s="1398"/>
      <c r="EB28" s="1398"/>
      <c r="EC28" s="1398"/>
      <c r="ED28" s="1398"/>
      <c r="EE28" s="1398"/>
      <c r="EF28" s="1398"/>
      <c r="EG28" s="1398"/>
      <c r="EH28" s="1398"/>
      <c r="EI28" s="1398"/>
      <c r="EJ28" s="1398"/>
      <c r="EK28" s="1398"/>
      <c r="EL28" s="1398"/>
      <c r="EM28" s="1398"/>
      <c r="EN28" s="1398"/>
      <c r="EO28" s="1398"/>
      <c r="EP28" s="1398"/>
      <c r="EQ28" s="1398"/>
      <c r="ER28" s="1398"/>
      <c r="ES28" s="1398"/>
      <c r="ET28" s="1398"/>
      <c r="EU28" s="1398"/>
      <c r="EV28" s="1398"/>
      <c r="EW28" s="1398"/>
      <c r="EX28" s="1398"/>
      <c r="EY28" s="1398"/>
      <c r="EZ28" s="1398"/>
      <c r="FA28" s="1398"/>
      <c r="FB28" s="1398"/>
      <c r="FC28" s="1398"/>
      <c r="FD28" s="1398"/>
      <c r="FE28" s="1398"/>
      <c r="FF28" s="1398"/>
      <c r="FG28" s="1398"/>
      <c r="FH28" s="1398"/>
      <c r="FI28" s="1398"/>
      <c r="FJ28" s="1398"/>
      <c r="FK28" s="1398"/>
      <c r="FL28" s="1398"/>
      <c r="FM28" s="1398"/>
      <c r="FN28" s="1398"/>
      <c r="FO28" s="1398"/>
      <c r="FP28" s="1398"/>
      <c r="FQ28" s="1398"/>
      <c r="FR28" s="1398"/>
      <c r="FS28" s="1398"/>
      <c r="FT28" s="1398"/>
      <c r="FU28" s="1398"/>
      <c r="FV28" s="1398"/>
      <c r="FW28" s="1398"/>
      <c r="FX28" s="1398"/>
      <c r="FY28" s="1398"/>
      <c r="FZ28" s="1398"/>
      <c r="GA28" s="1398"/>
      <c r="GB28" s="1398"/>
      <c r="GC28" s="1398"/>
      <c r="GD28" s="1398"/>
      <c r="GE28" s="1398"/>
      <c r="GF28" s="1398"/>
      <c r="GG28" s="1398"/>
      <c r="GH28" s="1398"/>
      <c r="GI28" s="1398"/>
      <c r="GJ28" s="1398"/>
      <c r="GK28" s="1398"/>
      <c r="GL28" s="1398"/>
      <c r="GM28" s="1398"/>
      <c r="GN28" s="1398"/>
      <c r="GO28" s="1398"/>
      <c r="GP28" s="1398"/>
      <c r="GQ28" s="1398"/>
      <c r="GR28" s="1398"/>
      <c r="GS28" s="1398"/>
      <c r="GT28" s="1398"/>
      <c r="GU28" s="1398"/>
      <c r="GV28" s="1398"/>
      <c r="GW28" s="1398"/>
      <c r="GX28" s="1398"/>
      <c r="GY28" s="1398"/>
      <c r="GZ28" s="1398"/>
      <c r="HA28" s="1398"/>
      <c r="HB28" s="1398"/>
      <c r="HC28" s="1398"/>
      <c r="HD28" s="1398"/>
      <c r="HE28" s="1398"/>
      <c r="HF28" s="1398"/>
      <c r="HG28" s="1398"/>
      <c r="HH28" s="1398"/>
      <c r="HI28" s="1398"/>
      <c r="HJ28" s="1398"/>
      <c r="HK28" s="1398"/>
      <c r="HL28" s="1398"/>
      <c r="HM28" s="1398"/>
      <c r="HN28" s="1398"/>
      <c r="HO28" s="1398"/>
      <c r="HP28" s="1398"/>
      <c r="HQ28" s="1398"/>
      <c r="HR28" s="1398"/>
      <c r="HS28" s="1398"/>
      <c r="HT28" s="1398"/>
      <c r="HU28" s="1398"/>
      <c r="HV28" s="1398"/>
      <c r="HW28" s="1398"/>
      <c r="HX28" s="1398"/>
      <c r="HY28" s="1398"/>
      <c r="HZ28" s="1398"/>
      <c r="IA28" s="1398"/>
      <c r="IB28" s="1398"/>
      <c r="IC28" s="1398"/>
      <c r="ID28" s="1398"/>
      <c r="IE28" s="1398"/>
      <c r="IF28" s="1398"/>
      <c r="IG28" s="1398"/>
      <c r="IH28" s="1398"/>
      <c r="II28" s="1398"/>
      <c r="IJ28" s="1398"/>
      <c r="IK28" s="1398"/>
      <c r="IL28" s="1398"/>
      <c r="IM28" s="1398"/>
      <c r="IN28" s="1398"/>
      <c r="IO28" s="1398"/>
      <c r="IP28" s="1398"/>
      <c r="IQ28" s="1398"/>
      <c r="IR28" s="1398"/>
      <c r="IS28" s="1398"/>
      <c r="IT28" s="1398"/>
      <c r="IU28" s="1398"/>
      <c r="IV28" s="1398"/>
    </row>
    <row r="31" spans="1:256" s="1399" customFormat="1" ht="15" customHeight="1">
      <c r="A31" s="2394" t="s">
        <v>558</v>
      </c>
      <c r="B31" s="2394"/>
      <c r="C31" s="2394"/>
      <c r="D31" s="2394"/>
      <c r="E31" s="2394"/>
      <c r="F31" s="2394"/>
      <c r="G31" s="2394"/>
      <c r="H31" s="2394"/>
      <c r="I31" s="2394"/>
      <c r="J31" s="1398"/>
      <c r="K31" s="1398"/>
      <c r="L31" s="1398"/>
      <c r="M31" s="1398"/>
      <c r="N31" s="1398"/>
      <c r="O31" s="1398"/>
      <c r="P31" s="1398"/>
      <c r="Q31" s="1398"/>
      <c r="R31" s="1398"/>
      <c r="S31" s="1398"/>
      <c r="T31" s="1398"/>
      <c r="U31" s="1398"/>
      <c r="V31" s="1398"/>
      <c r="W31" s="1398"/>
      <c r="X31" s="1398"/>
      <c r="Y31" s="1398"/>
      <c r="Z31" s="1398"/>
      <c r="AA31" s="1398"/>
      <c r="AB31" s="1398"/>
      <c r="AC31" s="1398"/>
      <c r="AD31" s="1398"/>
      <c r="AE31" s="1398"/>
      <c r="AF31" s="1398"/>
      <c r="AG31" s="1398"/>
      <c r="AH31" s="1398"/>
      <c r="AI31" s="1398"/>
      <c r="AJ31" s="1398"/>
      <c r="AK31" s="1398"/>
      <c r="AL31" s="1398"/>
      <c r="AM31" s="1398"/>
      <c r="AN31" s="1398"/>
      <c r="AO31" s="1398"/>
      <c r="AP31" s="1398"/>
      <c r="AQ31" s="1398"/>
      <c r="AR31" s="1398"/>
      <c r="AS31" s="1398"/>
      <c r="AT31" s="1398"/>
      <c r="AU31" s="1398"/>
      <c r="AV31" s="1398"/>
      <c r="AW31" s="1398"/>
      <c r="AX31" s="1398"/>
      <c r="AY31" s="1398"/>
      <c r="AZ31" s="1398"/>
      <c r="BA31" s="1398"/>
      <c r="BB31" s="1398"/>
      <c r="BC31" s="1398"/>
      <c r="BD31" s="1398"/>
      <c r="BE31" s="1398"/>
      <c r="BF31" s="1398"/>
      <c r="BG31" s="1398"/>
      <c r="BH31" s="1398"/>
      <c r="BI31" s="1398"/>
      <c r="BJ31" s="1398"/>
      <c r="BK31" s="1398"/>
      <c r="BL31" s="1398"/>
      <c r="BM31" s="1398"/>
      <c r="BN31" s="1398"/>
      <c r="BO31" s="1398"/>
      <c r="BP31" s="1398"/>
      <c r="BQ31" s="1398"/>
      <c r="BR31" s="1398"/>
      <c r="BS31" s="1398"/>
      <c r="BT31" s="1398"/>
      <c r="BU31" s="1398"/>
      <c r="BV31" s="1398"/>
      <c r="BW31" s="1398"/>
      <c r="BX31" s="1398"/>
      <c r="BY31" s="1398"/>
      <c r="BZ31" s="1398"/>
      <c r="CA31" s="1398"/>
      <c r="CB31" s="1398"/>
      <c r="CC31" s="1398"/>
      <c r="CD31" s="1398"/>
      <c r="CE31" s="1398"/>
      <c r="CF31" s="1398"/>
      <c r="CG31" s="1398"/>
      <c r="CH31" s="1398"/>
      <c r="CI31" s="1398"/>
      <c r="CJ31" s="1398"/>
      <c r="CK31" s="1398"/>
      <c r="CL31" s="1398"/>
      <c r="CM31" s="1398"/>
      <c r="CN31" s="1398"/>
      <c r="CO31" s="1398"/>
      <c r="CP31" s="1398"/>
      <c r="CQ31" s="1398"/>
      <c r="CR31" s="1398"/>
      <c r="CS31" s="1398"/>
      <c r="CT31" s="1398"/>
      <c r="CU31" s="1398"/>
      <c r="CV31" s="1398"/>
      <c r="CW31" s="1398"/>
      <c r="CX31" s="1398"/>
      <c r="CY31" s="1398"/>
      <c r="CZ31" s="1398"/>
      <c r="DA31" s="1398"/>
      <c r="DB31" s="1398"/>
      <c r="DC31" s="1398"/>
      <c r="DD31" s="1398"/>
      <c r="DE31" s="1398"/>
      <c r="DF31" s="1398"/>
      <c r="DG31" s="1398"/>
      <c r="DH31" s="1398"/>
      <c r="DI31" s="1398"/>
      <c r="DJ31" s="1398"/>
      <c r="DK31" s="1398"/>
      <c r="DL31" s="1398"/>
      <c r="DM31" s="1398"/>
      <c r="DN31" s="1398"/>
      <c r="DO31" s="1398"/>
      <c r="DP31" s="1398"/>
      <c r="DQ31" s="1398"/>
      <c r="DR31" s="1398"/>
      <c r="DS31" s="1398"/>
      <c r="DT31" s="1398"/>
      <c r="DU31" s="1398"/>
      <c r="DV31" s="1398"/>
      <c r="DW31" s="1398"/>
      <c r="DX31" s="1398"/>
      <c r="DY31" s="1398"/>
      <c r="DZ31" s="1398"/>
      <c r="EA31" s="1398"/>
      <c r="EB31" s="1398"/>
      <c r="EC31" s="1398"/>
      <c r="ED31" s="1398"/>
      <c r="EE31" s="1398"/>
      <c r="EF31" s="1398"/>
      <c r="EG31" s="1398"/>
      <c r="EH31" s="1398"/>
      <c r="EI31" s="1398"/>
      <c r="EJ31" s="1398"/>
      <c r="EK31" s="1398"/>
      <c r="EL31" s="1398"/>
      <c r="EM31" s="1398"/>
      <c r="EN31" s="1398"/>
      <c r="EO31" s="1398"/>
      <c r="EP31" s="1398"/>
      <c r="EQ31" s="1398"/>
      <c r="ER31" s="1398"/>
      <c r="ES31" s="1398"/>
      <c r="ET31" s="1398"/>
      <c r="EU31" s="1398"/>
      <c r="EV31" s="1398"/>
      <c r="EW31" s="1398"/>
      <c r="EX31" s="1398"/>
      <c r="EY31" s="1398"/>
      <c r="EZ31" s="1398"/>
      <c r="FA31" s="1398"/>
      <c r="FB31" s="1398"/>
      <c r="FC31" s="1398"/>
      <c r="FD31" s="1398"/>
      <c r="FE31" s="1398"/>
      <c r="FF31" s="1398"/>
      <c r="FG31" s="1398"/>
      <c r="FH31" s="1398"/>
      <c r="FI31" s="1398"/>
      <c r="FJ31" s="1398"/>
      <c r="FK31" s="1398"/>
      <c r="FL31" s="1398"/>
      <c r="FM31" s="1398"/>
      <c r="FN31" s="1398"/>
      <c r="FO31" s="1398"/>
      <c r="FP31" s="1398"/>
      <c r="FQ31" s="1398"/>
      <c r="FR31" s="1398"/>
      <c r="FS31" s="1398"/>
      <c r="FT31" s="1398"/>
      <c r="FU31" s="1398"/>
      <c r="FV31" s="1398"/>
      <c r="FW31" s="1398"/>
      <c r="FX31" s="1398"/>
      <c r="FY31" s="1398"/>
      <c r="FZ31" s="1398"/>
      <c r="GA31" s="1398"/>
      <c r="GB31" s="1398"/>
      <c r="GC31" s="1398"/>
      <c r="GD31" s="1398"/>
      <c r="GE31" s="1398"/>
      <c r="GF31" s="1398"/>
      <c r="GG31" s="1398"/>
      <c r="GH31" s="1398"/>
      <c r="GI31" s="1398"/>
      <c r="GJ31" s="1398"/>
      <c r="GK31" s="1398"/>
      <c r="GL31" s="1398"/>
      <c r="GM31" s="1398"/>
      <c r="GN31" s="1398"/>
      <c r="GO31" s="1398"/>
      <c r="GP31" s="1398"/>
      <c r="GQ31" s="1398"/>
      <c r="GR31" s="1398"/>
      <c r="GS31" s="1398"/>
      <c r="GT31" s="1398"/>
      <c r="GU31" s="1398"/>
      <c r="GV31" s="1398"/>
      <c r="GW31" s="1398"/>
      <c r="GX31" s="1398"/>
      <c r="GY31" s="1398"/>
      <c r="GZ31" s="1398"/>
      <c r="HA31" s="1398"/>
      <c r="HB31" s="1398"/>
      <c r="HC31" s="1398"/>
      <c r="HD31" s="1398"/>
      <c r="HE31" s="1398"/>
      <c r="HF31" s="1398"/>
      <c r="HG31" s="1398"/>
      <c r="HH31" s="1398"/>
      <c r="HI31" s="1398"/>
      <c r="HJ31" s="1398"/>
      <c r="HK31" s="1398"/>
      <c r="HL31" s="1398"/>
      <c r="HM31" s="1398"/>
      <c r="HN31" s="1398"/>
      <c r="HO31" s="1398"/>
      <c r="HP31" s="1398"/>
      <c r="HQ31" s="1398"/>
      <c r="HR31" s="1398"/>
      <c r="HS31" s="1398"/>
      <c r="HT31" s="1398"/>
      <c r="HU31" s="1398"/>
      <c r="HV31" s="1398"/>
      <c r="HW31" s="1398"/>
      <c r="HX31" s="1398"/>
      <c r="HY31" s="1398"/>
      <c r="HZ31" s="1398"/>
      <c r="IA31" s="1398"/>
      <c r="IB31" s="1398"/>
      <c r="IC31" s="1398"/>
      <c r="ID31" s="1398"/>
      <c r="IE31" s="1398"/>
      <c r="IF31" s="1398"/>
      <c r="IG31" s="1398"/>
      <c r="IH31" s="1398"/>
      <c r="II31" s="1398"/>
      <c r="IJ31" s="1398"/>
      <c r="IK31" s="1398"/>
      <c r="IL31" s="1398"/>
      <c r="IM31" s="1398"/>
      <c r="IN31" s="1398"/>
      <c r="IO31" s="1398"/>
      <c r="IP31" s="1398"/>
      <c r="IQ31" s="1398"/>
      <c r="IR31" s="1398"/>
      <c r="IS31" s="1398"/>
      <c r="IT31" s="1398"/>
      <c r="IU31" s="1398"/>
      <c r="IV31" s="1398"/>
    </row>
    <row r="32" spans="1:256" s="1399" customFormat="1" ht="15" customHeight="1">
      <c r="A32" s="2441" t="s">
        <v>559</v>
      </c>
      <c r="B32" s="2441"/>
      <c r="C32" s="2441"/>
      <c r="D32" s="2441"/>
      <c r="E32" s="2441"/>
      <c r="F32" s="2441"/>
      <c r="G32" s="2441"/>
      <c r="H32" s="2441"/>
      <c r="I32" s="2441"/>
      <c r="J32" s="1398"/>
      <c r="K32" s="1398"/>
      <c r="L32" s="1398"/>
      <c r="M32" s="1398"/>
      <c r="N32" s="1398"/>
      <c r="O32" s="1398"/>
      <c r="P32" s="1398"/>
      <c r="Q32" s="1398"/>
      <c r="R32" s="1398"/>
      <c r="S32" s="1398"/>
      <c r="T32" s="1398"/>
      <c r="U32" s="1398"/>
      <c r="V32" s="1398"/>
      <c r="W32" s="1398"/>
      <c r="X32" s="1398"/>
      <c r="Y32" s="1398"/>
      <c r="Z32" s="1398"/>
      <c r="AA32" s="1398"/>
      <c r="AB32" s="1398"/>
      <c r="AC32" s="1398"/>
      <c r="AD32" s="1398"/>
      <c r="AE32" s="1398"/>
      <c r="AF32" s="1398"/>
      <c r="AG32" s="1398"/>
      <c r="AH32" s="1398"/>
      <c r="AI32" s="1398"/>
      <c r="AJ32" s="1398"/>
      <c r="AK32" s="1398"/>
      <c r="AL32" s="1398"/>
      <c r="AM32" s="1398"/>
      <c r="AN32" s="1398"/>
      <c r="AO32" s="1398"/>
      <c r="AP32" s="1398"/>
      <c r="AQ32" s="1398"/>
      <c r="AR32" s="1398"/>
      <c r="AS32" s="1398"/>
      <c r="AT32" s="1398"/>
      <c r="AU32" s="1398"/>
      <c r="AV32" s="1398"/>
      <c r="AW32" s="1398"/>
      <c r="AX32" s="1398"/>
      <c r="AY32" s="1398"/>
      <c r="AZ32" s="1398"/>
      <c r="BA32" s="1398"/>
      <c r="BB32" s="1398"/>
      <c r="BC32" s="1398"/>
      <c r="BD32" s="1398"/>
      <c r="BE32" s="1398"/>
      <c r="BF32" s="1398"/>
      <c r="BG32" s="1398"/>
      <c r="BH32" s="1398"/>
      <c r="BI32" s="1398"/>
      <c r="BJ32" s="1398"/>
      <c r="BK32" s="1398"/>
      <c r="BL32" s="1398"/>
      <c r="BM32" s="1398"/>
      <c r="BN32" s="1398"/>
      <c r="BO32" s="1398"/>
      <c r="BP32" s="1398"/>
      <c r="BQ32" s="1398"/>
      <c r="BR32" s="1398"/>
      <c r="BS32" s="1398"/>
      <c r="BT32" s="1398"/>
      <c r="BU32" s="1398"/>
      <c r="BV32" s="1398"/>
      <c r="BW32" s="1398"/>
      <c r="BX32" s="1398"/>
      <c r="BY32" s="1398"/>
      <c r="BZ32" s="1398"/>
      <c r="CA32" s="1398"/>
      <c r="CB32" s="1398"/>
      <c r="CC32" s="1398"/>
      <c r="CD32" s="1398"/>
      <c r="CE32" s="1398"/>
      <c r="CF32" s="1398"/>
      <c r="CG32" s="1398"/>
      <c r="CH32" s="1398"/>
      <c r="CI32" s="1398"/>
      <c r="CJ32" s="1398"/>
      <c r="CK32" s="1398"/>
      <c r="CL32" s="1398"/>
      <c r="CM32" s="1398"/>
      <c r="CN32" s="1398"/>
      <c r="CO32" s="1398"/>
      <c r="CP32" s="1398"/>
      <c r="CQ32" s="1398"/>
      <c r="CR32" s="1398"/>
      <c r="CS32" s="1398"/>
      <c r="CT32" s="1398"/>
      <c r="CU32" s="1398"/>
      <c r="CV32" s="1398"/>
      <c r="CW32" s="1398"/>
      <c r="CX32" s="1398"/>
      <c r="CY32" s="1398"/>
      <c r="CZ32" s="1398"/>
      <c r="DA32" s="1398"/>
      <c r="DB32" s="1398"/>
      <c r="DC32" s="1398"/>
      <c r="DD32" s="1398"/>
      <c r="DE32" s="1398"/>
      <c r="DF32" s="1398"/>
      <c r="DG32" s="1398"/>
      <c r="DH32" s="1398"/>
      <c r="DI32" s="1398"/>
      <c r="DJ32" s="1398"/>
      <c r="DK32" s="1398"/>
      <c r="DL32" s="1398"/>
      <c r="DM32" s="1398"/>
      <c r="DN32" s="1398"/>
      <c r="DO32" s="1398"/>
      <c r="DP32" s="1398"/>
      <c r="DQ32" s="1398"/>
      <c r="DR32" s="1398"/>
      <c r="DS32" s="1398"/>
      <c r="DT32" s="1398"/>
      <c r="DU32" s="1398"/>
      <c r="DV32" s="1398"/>
      <c r="DW32" s="1398"/>
      <c r="DX32" s="1398"/>
      <c r="DY32" s="1398"/>
      <c r="DZ32" s="1398"/>
      <c r="EA32" s="1398"/>
      <c r="EB32" s="1398"/>
      <c r="EC32" s="1398"/>
      <c r="ED32" s="1398"/>
      <c r="EE32" s="1398"/>
      <c r="EF32" s="1398"/>
      <c r="EG32" s="1398"/>
      <c r="EH32" s="1398"/>
      <c r="EI32" s="1398"/>
      <c r="EJ32" s="1398"/>
      <c r="EK32" s="1398"/>
      <c r="EL32" s="1398"/>
      <c r="EM32" s="1398"/>
      <c r="EN32" s="1398"/>
      <c r="EO32" s="1398"/>
      <c r="EP32" s="1398"/>
      <c r="EQ32" s="1398"/>
      <c r="ER32" s="1398"/>
      <c r="ES32" s="1398"/>
      <c r="ET32" s="1398"/>
      <c r="EU32" s="1398"/>
      <c r="EV32" s="1398"/>
      <c r="EW32" s="1398"/>
      <c r="EX32" s="1398"/>
      <c r="EY32" s="1398"/>
      <c r="EZ32" s="1398"/>
      <c r="FA32" s="1398"/>
      <c r="FB32" s="1398"/>
      <c r="FC32" s="1398"/>
      <c r="FD32" s="1398"/>
      <c r="FE32" s="1398"/>
      <c r="FF32" s="1398"/>
      <c r="FG32" s="1398"/>
      <c r="FH32" s="1398"/>
      <c r="FI32" s="1398"/>
      <c r="FJ32" s="1398"/>
      <c r="FK32" s="1398"/>
      <c r="FL32" s="1398"/>
      <c r="FM32" s="1398"/>
      <c r="FN32" s="1398"/>
      <c r="FO32" s="1398"/>
      <c r="FP32" s="1398"/>
      <c r="FQ32" s="1398"/>
      <c r="FR32" s="1398"/>
      <c r="FS32" s="1398"/>
      <c r="FT32" s="1398"/>
      <c r="FU32" s="1398"/>
      <c r="FV32" s="1398"/>
      <c r="FW32" s="1398"/>
      <c r="FX32" s="1398"/>
      <c r="FY32" s="1398"/>
      <c r="FZ32" s="1398"/>
      <c r="GA32" s="1398"/>
      <c r="GB32" s="1398"/>
      <c r="GC32" s="1398"/>
      <c r="GD32" s="1398"/>
      <c r="GE32" s="1398"/>
      <c r="GF32" s="1398"/>
      <c r="GG32" s="1398"/>
      <c r="GH32" s="1398"/>
      <c r="GI32" s="1398"/>
      <c r="GJ32" s="1398"/>
      <c r="GK32" s="1398"/>
      <c r="GL32" s="1398"/>
      <c r="GM32" s="1398"/>
      <c r="GN32" s="1398"/>
      <c r="GO32" s="1398"/>
      <c r="GP32" s="1398"/>
      <c r="GQ32" s="1398"/>
      <c r="GR32" s="1398"/>
      <c r="GS32" s="1398"/>
      <c r="GT32" s="1398"/>
      <c r="GU32" s="1398"/>
      <c r="GV32" s="1398"/>
      <c r="GW32" s="1398"/>
      <c r="GX32" s="1398"/>
      <c r="GY32" s="1398"/>
      <c r="GZ32" s="1398"/>
      <c r="HA32" s="1398"/>
      <c r="HB32" s="1398"/>
      <c r="HC32" s="1398"/>
      <c r="HD32" s="1398"/>
      <c r="HE32" s="1398"/>
      <c r="HF32" s="1398"/>
      <c r="HG32" s="1398"/>
      <c r="HH32" s="1398"/>
      <c r="HI32" s="1398"/>
      <c r="HJ32" s="1398"/>
      <c r="HK32" s="1398"/>
      <c r="HL32" s="1398"/>
      <c r="HM32" s="1398"/>
      <c r="HN32" s="1398"/>
      <c r="HO32" s="1398"/>
      <c r="HP32" s="1398"/>
      <c r="HQ32" s="1398"/>
      <c r="HR32" s="1398"/>
      <c r="HS32" s="1398"/>
      <c r="HT32" s="1398"/>
      <c r="HU32" s="1398"/>
      <c r="HV32" s="1398"/>
      <c r="HW32" s="1398"/>
      <c r="HX32" s="1398"/>
      <c r="HY32" s="1398"/>
      <c r="HZ32" s="1398"/>
      <c r="IA32" s="1398"/>
      <c r="IB32" s="1398"/>
      <c r="IC32" s="1398"/>
      <c r="ID32" s="1398"/>
      <c r="IE32" s="1398"/>
      <c r="IF32" s="1398"/>
      <c r="IG32" s="1398"/>
      <c r="IH32" s="1398"/>
      <c r="II32" s="1398"/>
      <c r="IJ32" s="1398"/>
      <c r="IK32" s="1398"/>
      <c r="IL32" s="1398"/>
      <c r="IM32" s="1398"/>
      <c r="IN32" s="1398"/>
      <c r="IO32" s="1398"/>
      <c r="IP32" s="1398"/>
      <c r="IQ32" s="1398"/>
      <c r="IR32" s="1398"/>
      <c r="IS32" s="1398"/>
      <c r="IT32" s="1398"/>
      <c r="IU32" s="1398"/>
      <c r="IV32" s="1398"/>
    </row>
    <row r="33" spans="1:256" s="1399" customFormat="1" ht="15">
      <c r="A33" s="2442" t="s">
        <v>560</v>
      </c>
      <c r="B33" s="2442"/>
      <c r="C33" s="2442"/>
      <c r="D33" s="2442"/>
      <c r="E33" s="2442"/>
      <c r="F33" s="2442"/>
      <c r="G33" s="2442"/>
      <c r="H33" s="2442"/>
      <c r="I33" s="2442"/>
      <c r="J33" s="1398"/>
      <c r="K33" s="1398"/>
      <c r="L33" s="1398"/>
      <c r="M33" s="1398"/>
      <c r="N33" s="1398"/>
      <c r="O33" s="1398"/>
      <c r="P33" s="1398"/>
      <c r="Q33" s="1398"/>
      <c r="R33" s="1398"/>
      <c r="S33" s="1398"/>
      <c r="T33" s="1398"/>
      <c r="U33" s="1398"/>
      <c r="V33" s="1398"/>
      <c r="W33" s="1398"/>
      <c r="X33" s="1398"/>
      <c r="Y33" s="1398"/>
      <c r="Z33" s="1398"/>
      <c r="AA33" s="1398"/>
      <c r="AB33" s="1398"/>
      <c r="AC33" s="1398"/>
      <c r="AD33" s="1398"/>
      <c r="AE33" s="1398"/>
      <c r="AF33" s="1398"/>
      <c r="AG33" s="1398"/>
      <c r="AH33" s="1398"/>
      <c r="AI33" s="1398"/>
      <c r="AJ33" s="1398"/>
      <c r="AK33" s="1398"/>
      <c r="AL33" s="1398"/>
      <c r="AM33" s="1398"/>
      <c r="AN33" s="1398"/>
      <c r="AO33" s="1398"/>
      <c r="AP33" s="1398"/>
      <c r="AQ33" s="1398"/>
      <c r="AR33" s="1398"/>
      <c r="AS33" s="1398"/>
      <c r="AT33" s="1398"/>
      <c r="AU33" s="1398"/>
      <c r="AV33" s="1398"/>
      <c r="AW33" s="1398"/>
      <c r="AX33" s="1398"/>
      <c r="AY33" s="1398"/>
      <c r="AZ33" s="1398"/>
      <c r="BA33" s="1398"/>
      <c r="BB33" s="1398"/>
      <c r="BC33" s="1398"/>
      <c r="BD33" s="1398"/>
      <c r="BE33" s="1398"/>
      <c r="BF33" s="1398"/>
      <c r="BG33" s="1398"/>
      <c r="BH33" s="1398"/>
      <c r="BI33" s="1398"/>
      <c r="BJ33" s="1398"/>
      <c r="BK33" s="1398"/>
      <c r="BL33" s="1398"/>
      <c r="BM33" s="1398"/>
      <c r="BN33" s="1398"/>
      <c r="BO33" s="1398"/>
      <c r="BP33" s="1398"/>
      <c r="BQ33" s="1398"/>
      <c r="BR33" s="1398"/>
      <c r="BS33" s="1398"/>
      <c r="BT33" s="1398"/>
      <c r="BU33" s="1398"/>
      <c r="BV33" s="1398"/>
      <c r="BW33" s="1398"/>
      <c r="BX33" s="1398"/>
      <c r="BY33" s="1398"/>
      <c r="BZ33" s="1398"/>
      <c r="CA33" s="1398"/>
      <c r="CB33" s="1398"/>
      <c r="CC33" s="1398"/>
      <c r="CD33" s="1398"/>
      <c r="CE33" s="1398"/>
      <c r="CF33" s="1398"/>
      <c r="CG33" s="1398"/>
      <c r="CH33" s="1398"/>
      <c r="CI33" s="1398"/>
      <c r="CJ33" s="1398"/>
      <c r="CK33" s="1398"/>
      <c r="CL33" s="1398"/>
      <c r="CM33" s="1398"/>
      <c r="CN33" s="1398"/>
      <c r="CO33" s="1398"/>
      <c r="CP33" s="1398"/>
      <c r="CQ33" s="1398"/>
      <c r="CR33" s="1398"/>
      <c r="CS33" s="1398"/>
      <c r="CT33" s="1398"/>
      <c r="CU33" s="1398"/>
      <c r="CV33" s="1398"/>
      <c r="CW33" s="1398"/>
      <c r="CX33" s="1398"/>
      <c r="CY33" s="1398"/>
      <c r="CZ33" s="1398"/>
      <c r="DA33" s="1398"/>
      <c r="DB33" s="1398"/>
      <c r="DC33" s="1398"/>
      <c r="DD33" s="1398"/>
      <c r="DE33" s="1398"/>
      <c r="DF33" s="1398"/>
      <c r="DG33" s="1398"/>
      <c r="DH33" s="1398"/>
      <c r="DI33" s="1398"/>
      <c r="DJ33" s="1398"/>
      <c r="DK33" s="1398"/>
      <c r="DL33" s="1398"/>
      <c r="DM33" s="1398"/>
      <c r="DN33" s="1398"/>
      <c r="DO33" s="1398"/>
      <c r="DP33" s="1398"/>
      <c r="DQ33" s="1398"/>
      <c r="DR33" s="1398"/>
      <c r="DS33" s="1398"/>
      <c r="DT33" s="1398"/>
      <c r="DU33" s="1398"/>
      <c r="DV33" s="1398"/>
      <c r="DW33" s="1398"/>
      <c r="DX33" s="1398"/>
      <c r="DY33" s="1398"/>
      <c r="DZ33" s="1398"/>
      <c r="EA33" s="1398"/>
      <c r="EB33" s="1398"/>
      <c r="EC33" s="1398"/>
      <c r="ED33" s="1398"/>
      <c r="EE33" s="1398"/>
      <c r="EF33" s="1398"/>
      <c r="EG33" s="1398"/>
      <c r="EH33" s="1398"/>
      <c r="EI33" s="1398"/>
      <c r="EJ33" s="1398"/>
      <c r="EK33" s="1398"/>
      <c r="EL33" s="1398"/>
      <c r="EM33" s="1398"/>
      <c r="EN33" s="1398"/>
      <c r="EO33" s="1398"/>
      <c r="EP33" s="1398"/>
      <c r="EQ33" s="1398"/>
      <c r="ER33" s="1398"/>
      <c r="ES33" s="1398"/>
      <c r="ET33" s="1398"/>
      <c r="EU33" s="1398"/>
      <c r="EV33" s="1398"/>
      <c r="EW33" s="1398"/>
      <c r="EX33" s="1398"/>
      <c r="EY33" s="1398"/>
      <c r="EZ33" s="1398"/>
      <c r="FA33" s="1398"/>
      <c r="FB33" s="1398"/>
      <c r="FC33" s="1398"/>
      <c r="FD33" s="1398"/>
      <c r="FE33" s="1398"/>
      <c r="FF33" s="1398"/>
      <c r="FG33" s="1398"/>
      <c r="FH33" s="1398"/>
      <c r="FI33" s="1398"/>
      <c r="FJ33" s="1398"/>
      <c r="FK33" s="1398"/>
      <c r="FL33" s="1398"/>
      <c r="FM33" s="1398"/>
      <c r="FN33" s="1398"/>
      <c r="FO33" s="1398"/>
      <c r="FP33" s="1398"/>
      <c r="FQ33" s="1398"/>
      <c r="FR33" s="1398"/>
      <c r="FS33" s="1398"/>
      <c r="FT33" s="1398"/>
      <c r="FU33" s="1398"/>
      <c r="FV33" s="1398"/>
      <c r="FW33" s="1398"/>
      <c r="FX33" s="1398"/>
      <c r="FY33" s="1398"/>
      <c r="FZ33" s="1398"/>
      <c r="GA33" s="1398"/>
      <c r="GB33" s="1398"/>
      <c r="GC33" s="1398"/>
      <c r="GD33" s="1398"/>
      <c r="GE33" s="1398"/>
      <c r="GF33" s="1398"/>
      <c r="GG33" s="1398"/>
      <c r="GH33" s="1398"/>
      <c r="GI33" s="1398"/>
      <c r="GJ33" s="1398"/>
      <c r="GK33" s="1398"/>
      <c r="GL33" s="1398"/>
      <c r="GM33" s="1398"/>
      <c r="GN33" s="1398"/>
      <c r="GO33" s="1398"/>
      <c r="GP33" s="1398"/>
      <c r="GQ33" s="1398"/>
      <c r="GR33" s="1398"/>
      <c r="GS33" s="1398"/>
      <c r="GT33" s="1398"/>
      <c r="GU33" s="1398"/>
      <c r="GV33" s="1398"/>
      <c r="GW33" s="1398"/>
      <c r="GX33" s="1398"/>
      <c r="GY33" s="1398"/>
      <c r="GZ33" s="1398"/>
      <c r="HA33" s="1398"/>
      <c r="HB33" s="1398"/>
      <c r="HC33" s="1398"/>
      <c r="HD33" s="1398"/>
      <c r="HE33" s="1398"/>
      <c r="HF33" s="1398"/>
      <c r="HG33" s="1398"/>
      <c r="HH33" s="1398"/>
      <c r="HI33" s="1398"/>
      <c r="HJ33" s="1398"/>
      <c r="HK33" s="1398"/>
      <c r="HL33" s="1398"/>
      <c r="HM33" s="1398"/>
      <c r="HN33" s="1398"/>
      <c r="HO33" s="1398"/>
      <c r="HP33" s="1398"/>
      <c r="HQ33" s="1398"/>
      <c r="HR33" s="1398"/>
      <c r="HS33" s="1398"/>
      <c r="HT33" s="1398"/>
      <c r="HU33" s="1398"/>
      <c r="HV33" s="1398"/>
      <c r="HW33" s="1398"/>
      <c r="HX33" s="1398"/>
      <c r="HY33" s="1398"/>
      <c r="HZ33" s="1398"/>
      <c r="IA33" s="1398"/>
      <c r="IB33" s="1398"/>
      <c r="IC33" s="1398"/>
      <c r="ID33" s="1398"/>
      <c r="IE33" s="1398"/>
      <c r="IF33" s="1398"/>
      <c r="IG33" s="1398"/>
      <c r="IH33" s="1398"/>
      <c r="II33" s="1398"/>
      <c r="IJ33" s="1398"/>
      <c r="IK33" s="1398"/>
      <c r="IL33" s="1398"/>
      <c r="IM33" s="1398"/>
      <c r="IN33" s="1398"/>
      <c r="IO33" s="1398"/>
      <c r="IP33" s="1398"/>
      <c r="IQ33" s="1398"/>
      <c r="IR33" s="1398"/>
      <c r="IS33" s="1398"/>
      <c r="IT33" s="1398"/>
      <c r="IU33" s="1398"/>
      <c r="IV33" s="1398"/>
    </row>
    <row r="36" spans="1:256">
      <c r="C36" s="1408"/>
      <c r="D36" s="1408"/>
      <c r="E36" s="1408"/>
      <c r="F36" s="1408"/>
      <c r="G36" s="1408"/>
      <c r="H36" s="1408"/>
      <c r="I36" s="1408"/>
      <c r="J36" s="1408"/>
    </row>
    <row r="37" spans="1:256">
      <c r="C37" s="1408"/>
      <c r="D37" s="1408"/>
      <c r="E37" s="1408"/>
      <c r="F37" s="1408"/>
      <c r="G37" s="1408"/>
      <c r="H37" s="1408"/>
      <c r="I37" s="1408"/>
      <c r="J37" s="1408"/>
    </row>
  </sheetData>
  <mergeCells count="16">
    <mergeCell ref="A9:A11"/>
    <mergeCell ref="I1:J1"/>
    <mergeCell ref="A3:J3"/>
    <mergeCell ref="A5:B5"/>
    <mergeCell ref="A6:A8"/>
    <mergeCell ref="C6:J6"/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workbookViewId="0"/>
  </sheetViews>
  <sheetFormatPr defaultColWidth="9.140625" defaultRowHeight="14.25"/>
  <cols>
    <col min="1" max="1" width="9.140625" style="1434"/>
    <col min="2" max="2" width="32" style="1434" customWidth="1"/>
    <col min="3" max="10" width="9.42578125" style="1434" customWidth="1"/>
    <col min="11" max="249" width="9.140625" style="1434"/>
    <col min="250" max="250" width="32" style="1434" customWidth="1"/>
    <col min="251" max="16384" width="9.140625" style="1434"/>
  </cols>
  <sheetData>
    <row r="1" spans="2:14">
      <c r="B1" s="1433"/>
      <c r="C1" s="1433"/>
      <c r="D1" s="1433"/>
      <c r="E1" s="1433"/>
      <c r="F1" s="1433"/>
      <c r="M1" s="2454" t="s">
        <v>631</v>
      </c>
      <c r="N1" s="2454"/>
    </row>
    <row r="2" spans="2:14">
      <c r="B2" s="1433"/>
      <c r="C2" s="1433"/>
      <c r="D2" s="1433"/>
      <c r="E2" s="1433"/>
      <c r="F2" s="1433"/>
    </row>
    <row r="3" spans="2:14">
      <c r="B3" s="2455" t="s">
        <v>561</v>
      </c>
      <c r="C3" s="2455"/>
      <c r="D3" s="2455"/>
      <c r="E3" s="2455"/>
      <c r="F3" s="2455"/>
      <c r="G3" s="2455"/>
      <c r="H3" s="2455"/>
      <c r="I3" s="2455"/>
      <c r="J3" s="2455"/>
      <c r="K3" s="2455"/>
      <c r="L3" s="2455"/>
      <c r="M3" s="2455"/>
      <c r="N3" s="2455"/>
    </row>
    <row r="4" spans="2:14" ht="15" thickBot="1"/>
    <row r="5" spans="2:14" ht="38.25">
      <c r="B5" s="2456" t="s">
        <v>551</v>
      </c>
      <c r="C5" s="1435" t="s">
        <v>33</v>
      </c>
      <c r="D5" s="1436" t="s">
        <v>562</v>
      </c>
      <c r="E5" s="1436" t="s">
        <v>563</v>
      </c>
      <c r="F5" s="1437" t="s">
        <v>564</v>
      </c>
      <c r="G5" s="1435" t="s">
        <v>33</v>
      </c>
      <c r="H5" s="1436" t="s">
        <v>562</v>
      </c>
      <c r="I5" s="1436" t="s">
        <v>563</v>
      </c>
      <c r="J5" s="1437" t="s">
        <v>564</v>
      </c>
      <c r="K5" s="1435" t="s">
        <v>33</v>
      </c>
      <c r="L5" s="1436" t="s">
        <v>562</v>
      </c>
      <c r="M5" s="1436" t="s">
        <v>563</v>
      </c>
      <c r="N5" s="1437" t="s">
        <v>564</v>
      </c>
    </row>
    <row r="6" spans="2:14" ht="15" customHeight="1" thickBot="1">
      <c r="B6" s="2457"/>
      <c r="C6" s="2458" t="s">
        <v>565</v>
      </c>
      <c r="D6" s="2459"/>
      <c r="E6" s="2459"/>
      <c r="F6" s="2460"/>
      <c r="G6" s="2458" t="s">
        <v>566</v>
      </c>
      <c r="H6" s="2459"/>
      <c r="I6" s="2459"/>
      <c r="J6" s="2460"/>
      <c r="K6" s="2458" t="s">
        <v>567</v>
      </c>
      <c r="L6" s="2459"/>
      <c r="M6" s="2459"/>
      <c r="N6" s="2460"/>
    </row>
    <row r="7" spans="2:14">
      <c r="B7" s="1438" t="s">
        <v>568</v>
      </c>
      <c r="C7" s="1439">
        <v>0.33744525564462058</v>
      </c>
      <c r="D7" s="1440">
        <v>0.31642620335264471</v>
      </c>
      <c r="E7" s="1440">
        <v>0.36582430720775677</v>
      </c>
      <c r="F7" s="1441">
        <v>0.33338051450710976</v>
      </c>
      <c r="G7" s="1439">
        <v>0.32792833350544998</v>
      </c>
      <c r="H7" s="1440">
        <v>0.29839366065150985</v>
      </c>
      <c r="I7" s="1440">
        <v>0.31405883358235576</v>
      </c>
      <c r="J7" s="1441">
        <v>0.31974603532859414</v>
      </c>
      <c r="K7" s="1439">
        <v>0.3220386202012237</v>
      </c>
      <c r="L7" s="1440">
        <v>0.30476925532642851</v>
      </c>
      <c r="M7" s="1440">
        <v>0.30638755873787688</v>
      </c>
      <c r="N7" s="1441">
        <v>0.31684072421736575</v>
      </c>
    </row>
    <row r="8" spans="2:14">
      <c r="B8" s="1442" t="s">
        <v>569</v>
      </c>
      <c r="C8" s="1443">
        <v>0.39610840620988358</v>
      </c>
      <c r="D8" s="1444">
        <v>0.34321577518121321</v>
      </c>
      <c r="E8" s="1444">
        <v>0.42487385693097801</v>
      </c>
      <c r="F8" s="1445">
        <v>0.38330672120536369</v>
      </c>
      <c r="G8" s="1443">
        <v>0.38172853675548885</v>
      </c>
      <c r="H8" s="1444">
        <v>0.32405760658873839</v>
      </c>
      <c r="I8" s="1444">
        <v>0.37212352577453162</v>
      </c>
      <c r="J8" s="1445">
        <v>0.36560124881709816</v>
      </c>
      <c r="K8" s="1443">
        <v>0.37899159761343937</v>
      </c>
      <c r="L8" s="1444">
        <v>0.33217804928445849</v>
      </c>
      <c r="M8" s="1444">
        <v>0.36279399764786668</v>
      </c>
      <c r="N8" s="1445">
        <v>0.36512872940266122</v>
      </c>
    </row>
    <row r="9" spans="2:14">
      <c r="B9" s="1442" t="s">
        <v>570</v>
      </c>
      <c r="C9" s="1443">
        <v>0.56006488926302389</v>
      </c>
      <c r="D9" s="1444">
        <v>0.6876830378698735</v>
      </c>
      <c r="E9" s="1444">
        <v>0.68069743406852279</v>
      </c>
      <c r="F9" s="1445">
        <v>0.59078440104386098</v>
      </c>
      <c r="G9" s="1443">
        <v>0.54509253237372801</v>
      </c>
      <c r="H9" s="1444">
        <v>0.66731735817049365</v>
      </c>
      <c r="I9" s="1444">
        <v>0.58156442055341617</v>
      </c>
      <c r="J9" s="1445">
        <v>0.57178345096191985</v>
      </c>
      <c r="K9" s="1443">
        <v>0.53919680799593162</v>
      </c>
      <c r="L9" s="1444">
        <v>0.66958072008454783</v>
      </c>
      <c r="M9" s="1444">
        <v>0.56321975427873339</v>
      </c>
      <c r="N9" s="1445">
        <v>0.56865601118803744</v>
      </c>
    </row>
    <row r="10" spans="2:14" ht="25.5">
      <c r="B10" s="1442" t="s">
        <v>571</v>
      </c>
      <c r="C10" s="1443">
        <v>0.45349873977622157</v>
      </c>
      <c r="D10" s="1444">
        <v>0.44973983595635625</v>
      </c>
      <c r="E10" s="1444">
        <v>0.49866395074254255</v>
      </c>
      <c r="F10" s="1445">
        <v>0.47689969421469297</v>
      </c>
      <c r="G10" s="1443">
        <v>0.45748268360065442</v>
      </c>
      <c r="H10" s="1444">
        <v>0.45583746557492993</v>
      </c>
      <c r="I10" s="1444">
        <v>0.43351119410891831</v>
      </c>
      <c r="J10" s="1445">
        <v>0.4530079990052947</v>
      </c>
      <c r="K10" s="1443">
        <v>0.44919452303943541</v>
      </c>
      <c r="L10" s="1444">
        <v>0.46845803551544662</v>
      </c>
      <c r="M10" s="1444">
        <v>0.42673490319400215</v>
      </c>
      <c r="N10" s="1445">
        <v>0.44718338269303304</v>
      </c>
    </row>
    <row r="11" spans="2:14" ht="25.5">
      <c r="B11" s="1442" t="s">
        <v>572</v>
      </c>
      <c r="C11" s="1443">
        <v>0.89017674141436409</v>
      </c>
      <c r="D11" s="1444">
        <v>0.84826535528985425</v>
      </c>
      <c r="E11" s="1444">
        <v>1.1178435369748216</v>
      </c>
      <c r="F11" s="1445">
        <v>0.93241254316502531</v>
      </c>
      <c r="G11" s="1443">
        <v>0.8615283178815587</v>
      </c>
      <c r="H11" s="1444">
        <v>0.90115866048957771</v>
      </c>
      <c r="I11" s="1444">
        <v>0.8926908170391411</v>
      </c>
      <c r="J11" s="1445">
        <v>0.86586204067483763</v>
      </c>
      <c r="K11" s="1443">
        <v>0.85570478849496112</v>
      </c>
      <c r="L11" s="1444">
        <v>0.88457309325089983</v>
      </c>
      <c r="M11" s="1444">
        <v>0.86809280175660808</v>
      </c>
      <c r="N11" s="1445">
        <v>0.85198816334606697</v>
      </c>
    </row>
    <row r="12" spans="2:14" ht="25.5">
      <c r="B12" s="1442" t="s">
        <v>573</v>
      </c>
      <c r="C12" s="1443">
        <v>0.43018562990545989</v>
      </c>
      <c r="D12" s="1444">
        <v>0.51427618498353034</v>
      </c>
      <c r="E12" s="1444">
        <v>0.50213440639711193</v>
      </c>
      <c r="F12" s="1445">
        <v>0.45056460309806712</v>
      </c>
      <c r="G12" s="1443">
        <v>0.4147739901570342</v>
      </c>
      <c r="H12" s="1444">
        <v>0.47918207109444239</v>
      </c>
      <c r="I12" s="1444">
        <v>0.44664127885815974</v>
      </c>
      <c r="J12" s="1445">
        <v>0.42988630599308592</v>
      </c>
      <c r="K12" s="1443">
        <v>0.40952320561678673</v>
      </c>
      <c r="L12" s="1444">
        <v>0.4786486395511122</v>
      </c>
      <c r="M12" s="1444">
        <v>0.44436854598521769</v>
      </c>
      <c r="N12" s="1445">
        <v>0.42660033530536995</v>
      </c>
    </row>
    <row r="13" spans="2:14">
      <c r="B13" s="1442" t="s">
        <v>574</v>
      </c>
      <c r="C13" s="1443">
        <v>0.58367470751066497</v>
      </c>
      <c r="D13" s="1444">
        <v>0.74290076734813792</v>
      </c>
      <c r="E13" s="1444">
        <v>0.75524879497495823</v>
      </c>
      <c r="F13" s="1445">
        <v>0.62164387769965301</v>
      </c>
      <c r="G13" s="1443">
        <v>0.56620063421901645</v>
      </c>
      <c r="H13" s="1444">
        <v>0.70985649251107052</v>
      </c>
      <c r="I13" s="1444">
        <v>0.65501188289231782</v>
      </c>
      <c r="J13" s="1445">
        <v>0.59847441577476612</v>
      </c>
      <c r="K13" s="1443">
        <v>0.55150049257935652</v>
      </c>
      <c r="L13" s="1444">
        <v>0.7353093876438378</v>
      </c>
      <c r="M13" s="1444">
        <v>0.64170494114966525</v>
      </c>
      <c r="N13" s="1445">
        <v>0.5926647756910054</v>
      </c>
    </row>
    <row r="14" spans="2:14" ht="15" thickBot="1">
      <c r="B14" s="1446" t="s">
        <v>575</v>
      </c>
      <c r="C14" s="1447">
        <v>0.84371839840400187</v>
      </c>
      <c r="D14" s="1448">
        <v>1.0370676086305217</v>
      </c>
      <c r="E14" s="1448">
        <v>0.85053570901480113</v>
      </c>
      <c r="F14" s="1449">
        <v>0.88409601364112844</v>
      </c>
      <c r="G14" s="1447">
        <v>0.85617101010978169</v>
      </c>
      <c r="H14" s="1448">
        <v>1.0596635328576012</v>
      </c>
      <c r="I14" s="1448">
        <v>0.94257730327499101</v>
      </c>
      <c r="J14" s="1449">
        <v>0.90343026588299324</v>
      </c>
      <c r="K14" s="1447">
        <v>0.86940038835718025</v>
      </c>
      <c r="L14" s="1448">
        <v>1.0280758197479209</v>
      </c>
      <c r="M14" s="1448">
        <v>0.97522989710018659</v>
      </c>
      <c r="N14" s="1449">
        <v>0.90945401249135427</v>
      </c>
    </row>
    <row r="15" spans="2:14">
      <c r="B15" s="1433"/>
      <c r="C15" s="1433"/>
      <c r="D15" s="1433"/>
      <c r="E15" s="1433"/>
      <c r="F15" s="1433"/>
    </row>
    <row r="16" spans="2:14">
      <c r="B16" s="1433" t="s">
        <v>576</v>
      </c>
      <c r="C16" s="1433"/>
      <c r="D16" s="1433"/>
      <c r="E16" s="1433"/>
      <c r="F16" s="1433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85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451" bestFit="1" customWidth="1"/>
    <col min="2" max="2" width="26.85546875" style="1451" customWidth="1"/>
    <col min="3" max="3" width="26.5703125" style="1451" customWidth="1"/>
    <col min="4" max="8" width="12.140625" style="1451" bestFit="1" customWidth="1"/>
    <col min="9" max="9" width="12.42578125" style="1451" bestFit="1" customWidth="1"/>
    <col min="10" max="247" width="9.140625" style="1451" customWidth="1"/>
    <col min="248" max="16384" width="8.140625" style="1451"/>
  </cols>
  <sheetData>
    <row r="1" spans="1:9">
      <c r="A1" s="1450"/>
      <c r="B1" s="1450"/>
      <c r="C1" s="1450"/>
      <c r="D1" s="1450"/>
      <c r="E1" s="1450"/>
      <c r="F1" s="1450"/>
      <c r="G1" s="1450"/>
      <c r="H1" s="1450"/>
      <c r="I1" s="1450"/>
    </row>
    <row r="2" spans="1:9" ht="14.25">
      <c r="A2" s="1450"/>
      <c r="B2" s="1450"/>
      <c r="C2" s="1450"/>
      <c r="D2" s="1450"/>
      <c r="E2" s="1450"/>
      <c r="F2" s="1450"/>
      <c r="G2" s="1450"/>
      <c r="H2" s="2479" t="s">
        <v>632</v>
      </c>
      <c r="I2" s="2479"/>
    </row>
    <row r="3" spans="1:9" ht="14.25">
      <c r="A3" s="1450"/>
      <c r="B3" s="1450"/>
      <c r="C3" s="1450"/>
      <c r="D3" s="1450"/>
      <c r="E3" s="1450"/>
      <c r="F3" s="1450"/>
      <c r="G3" s="1450"/>
      <c r="H3" s="1452"/>
      <c r="I3" s="1452"/>
    </row>
    <row r="4" spans="1:9" ht="14.25">
      <c r="A4" s="2480" t="s">
        <v>629</v>
      </c>
      <c r="B4" s="2480"/>
      <c r="C4" s="2480"/>
      <c r="D4" s="2480"/>
      <c r="E4" s="2480"/>
      <c r="F4" s="2480"/>
      <c r="G4" s="2480"/>
      <c r="H4" s="2480"/>
      <c r="I4" s="2480"/>
    </row>
    <row r="5" spans="1:9">
      <c r="A5" s="1453"/>
      <c r="B5" s="1453"/>
      <c r="C5" s="1453"/>
      <c r="D5" s="1453"/>
      <c r="E5" s="1453"/>
      <c r="F5" s="1453"/>
      <c r="G5" s="1453"/>
      <c r="H5" s="1453"/>
      <c r="I5" s="1450"/>
    </row>
    <row r="6" spans="1:9" ht="13.5" customHeight="1" thickBot="1">
      <c r="A6" s="1450"/>
      <c r="B6" s="1450"/>
      <c r="C6" s="1450"/>
      <c r="D6" s="1450"/>
      <c r="E6" s="1450"/>
      <c r="F6" s="1450"/>
      <c r="G6" s="1450"/>
      <c r="H6" s="2481" t="s">
        <v>38</v>
      </c>
      <c r="I6" s="2481"/>
    </row>
    <row r="7" spans="1:9" ht="26.25" thickBot="1">
      <c r="A7" s="1454" t="s">
        <v>577</v>
      </c>
      <c r="B7" s="2482" t="s">
        <v>95</v>
      </c>
      <c r="C7" s="2483"/>
      <c r="D7" s="1455" t="s">
        <v>578</v>
      </c>
      <c r="E7" s="1456" t="s">
        <v>579</v>
      </c>
      <c r="F7" s="1456" t="s">
        <v>580</v>
      </c>
      <c r="G7" s="1456" t="s">
        <v>581</v>
      </c>
      <c r="H7" s="1457" t="s">
        <v>582</v>
      </c>
      <c r="I7" s="1458" t="s">
        <v>449</v>
      </c>
    </row>
    <row r="8" spans="1:9">
      <c r="A8" s="2474" t="s">
        <v>214</v>
      </c>
      <c r="B8" s="2475"/>
      <c r="C8" s="2476"/>
      <c r="D8" s="1459"/>
      <c r="E8" s="1460"/>
      <c r="F8" s="1460"/>
      <c r="G8" s="1460"/>
      <c r="H8" s="1461"/>
      <c r="I8" s="1462"/>
    </row>
    <row r="9" spans="1:9" ht="12.75" customHeight="1">
      <c r="A9" s="1463">
        <v>1</v>
      </c>
      <c r="B9" s="2463" t="s">
        <v>583</v>
      </c>
      <c r="C9" s="2464"/>
      <c r="D9" s="1464">
        <v>41354.125380000005</v>
      </c>
      <c r="E9" s="1464">
        <v>6.1694700000000005</v>
      </c>
      <c r="F9" s="1464">
        <v>0</v>
      </c>
      <c r="G9" s="1464">
        <v>0</v>
      </c>
      <c r="H9" s="1464">
        <v>0</v>
      </c>
      <c r="I9" s="1465">
        <v>41360.294849999998</v>
      </c>
    </row>
    <row r="10" spans="1:9" ht="12.75" customHeight="1">
      <c r="A10" s="1463">
        <v>2</v>
      </c>
      <c r="B10" s="2463" t="s">
        <v>584</v>
      </c>
      <c r="C10" s="2464"/>
      <c r="D10" s="1464">
        <v>8.0310000000000006</v>
      </c>
      <c r="E10" s="1464">
        <v>0</v>
      </c>
      <c r="F10" s="1464">
        <v>0</v>
      </c>
      <c r="G10" s="1464">
        <v>0</v>
      </c>
      <c r="H10" s="1464">
        <v>1.4730000000000001</v>
      </c>
      <c r="I10" s="1465">
        <v>9.5039999999999996</v>
      </c>
    </row>
    <row r="11" spans="1:9">
      <c r="A11" s="1463"/>
      <c r="B11" s="1466"/>
      <c r="C11" s="1467" t="s">
        <v>585</v>
      </c>
      <c r="D11" s="1464">
        <v>0</v>
      </c>
      <c r="E11" s="1464">
        <v>0</v>
      </c>
      <c r="F11" s="1464">
        <v>0</v>
      </c>
      <c r="G11" s="1464">
        <v>0</v>
      </c>
      <c r="H11" s="1464">
        <v>0</v>
      </c>
      <c r="I11" s="1465">
        <v>0</v>
      </c>
    </row>
    <row r="12" spans="1:9">
      <c r="A12" s="1463"/>
      <c r="B12" s="1466"/>
      <c r="C12" s="1467" t="s">
        <v>586</v>
      </c>
      <c r="D12" s="1464">
        <v>0</v>
      </c>
      <c r="E12" s="1464">
        <v>0</v>
      </c>
      <c r="F12" s="1464">
        <v>0</v>
      </c>
      <c r="G12" s="1464">
        <v>0</v>
      </c>
      <c r="H12" s="1464">
        <v>1.4730000000000001</v>
      </c>
      <c r="I12" s="1465">
        <v>1.4730000000000001</v>
      </c>
    </row>
    <row r="13" spans="1:9">
      <c r="A13" s="1463"/>
      <c r="B13" s="1466"/>
      <c r="C13" s="1467" t="s">
        <v>587</v>
      </c>
      <c r="D13" s="1464">
        <v>8.0310000000000006</v>
      </c>
      <c r="E13" s="1464">
        <v>0</v>
      </c>
      <c r="F13" s="1464">
        <v>0</v>
      </c>
      <c r="G13" s="1464">
        <v>0</v>
      </c>
      <c r="H13" s="1464">
        <v>0</v>
      </c>
      <c r="I13" s="1465">
        <v>8.0310000000000006</v>
      </c>
    </row>
    <row r="14" spans="1:9">
      <c r="A14" s="1463">
        <v>3</v>
      </c>
      <c r="B14" s="2470" t="s">
        <v>588</v>
      </c>
      <c r="C14" s="2471"/>
      <c r="D14" s="1464">
        <v>0</v>
      </c>
      <c r="E14" s="1464">
        <v>0</v>
      </c>
      <c r="F14" s="1464">
        <v>0</v>
      </c>
      <c r="G14" s="1464">
        <v>0</v>
      </c>
      <c r="H14" s="1464">
        <v>0</v>
      </c>
      <c r="I14" s="1465">
        <v>0</v>
      </c>
    </row>
    <row r="15" spans="1:9" ht="12.75" customHeight="1">
      <c r="A15" s="1463">
        <v>4</v>
      </c>
      <c r="B15" s="2463" t="s">
        <v>589</v>
      </c>
      <c r="C15" s="2464"/>
      <c r="D15" s="1464">
        <v>0.27300000000000002</v>
      </c>
      <c r="E15" s="1464">
        <v>0</v>
      </c>
      <c r="F15" s="1464">
        <v>0</v>
      </c>
      <c r="G15" s="1464">
        <v>0</v>
      </c>
      <c r="H15" s="1464">
        <v>0</v>
      </c>
      <c r="I15" s="1465">
        <v>0.27300000000000002</v>
      </c>
    </row>
    <row r="16" spans="1:9" ht="12.75" customHeight="1">
      <c r="A16" s="1463">
        <v>5</v>
      </c>
      <c r="B16" s="2463" t="s">
        <v>590</v>
      </c>
      <c r="C16" s="2464"/>
      <c r="D16" s="1464">
        <v>0</v>
      </c>
      <c r="E16" s="1464">
        <v>0</v>
      </c>
      <c r="F16" s="1464">
        <v>0</v>
      </c>
      <c r="G16" s="1464">
        <v>0</v>
      </c>
      <c r="H16" s="1464">
        <v>0</v>
      </c>
      <c r="I16" s="1465">
        <v>0</v>
      </c>
    </row>
    <row r="17" spans="1:9">
      <c r="A17" s="1463"/>
      <c r="B17" s="1466"/>
      <c r="C17" s="1467" t="s">
        <v>585</v>
      </c>
      <c r="D17" s="1464">
        <v>0</v>
      </c>
      <c r="E17" s="1464">
        <v>0</v>
      </c>
      <c r="F17" s="1464">
        <v>0</v>
      </c>
      <c r="G17" s="1464">
        <v>0</v>
      </c>
      <c r="H17" s="1464">
        <v>0</v>
      </c>
      <c r="I17" s="1465">
        <v>0</v>
      </c>
    </row>
    <row r="18" spans="1:9">
      <c r="A18" s="1463"/>
      <c r="B18" s="1466"/>
      <c r="C18" s="1467" t="s">
        <v>586</v>
      </c>
      <c r="D18" s="1464">
        <v>0</v>
      </c>
      <c r="E18" s="1464">
        <v>0</v>
      </c>
      <c r="F18" s="1464">
        <v>0</v>
      </c>
      <c r="G18" s="1464">
        <v>0</v>
      </c>
      <c r="H18" s="1464">
        <v>0</v>
      </c>
      <c r="I18" s="1465">
        <v>0</v>
      </c>
    </row>
    <row r="19" spans="1:9">
      <c r="A19" s="1463"/>
      <c r="B19" s="1466"/>
      <c r="C19" s="1467" t="s">
        <v>587</v>
      </c>
      <c r="D19" s="1464">
        <v>0</v>
      </c>
      <c r="E19" s="1464">
        <v>0</v>
      </c>
      <c r="F19" s="1464">
        <v>0</v>
      </c>
      <c r="G19" s="1464">
        <v>0</v>
      </c>
      <c r="H19" s="1464">
        <v>0</v>
      </c>
      <c r="I19" s="1465">
        <v>0</v>
      </c>
    </row>
    <row r="20" spans="1:9">
      <c r="A20" s="1463"/>
      <c r="B20" s="1466"/>
      <c r="C20" s="1467" t="s">
        <v>591</v>
      </c>
      <c r="D20" s="1464">
        <v>0</v>
      </c>
      <c r="E20" s="1464">
        <v>0</v>
      </c>
      <c r="F20" s="1464">
        <v>0</v>
      </c>
      <c r="G20" s="1464">
        <v>0</v>
      </c>
      <c r="H20" s="1464">
        <v>0</v>
      </c>
      <c r="I20" s="1465">
        <v>0</v>
      </c>
    </row>
    <row r="21" spans="1:9" ht="12.75" customHeight="1">
      <c r="A21" s="1463">
        <v>6</v>
      </c>
      <c r="B21" s="2463" t="s">
        <v>592</v>
      </c>
      <c r="C21" s="2464"/>
      <c r="D21" s="1464">
        <v>60.182610000000004</v>
      </c>
      <c r="E21" s="1464">
        <v>5246.1090000000004</v>
      </c>
      <c r="F21" s="1464">
        <v>675</v>
      </c>
      <c r="G21" s="1464">
        <v>530</v>
      </c>
      <c r="H21" s="1464">
        <v>341.88940000000002</v>
      </c>
      <c r="I21" s="1465">
        <v>6853.1810099999993</v>
      </c>
    </row>
    <row r="22" spans="1:9">
      <c r="A22" s="1463"/>
      <c r="B22" s="1466"/>
      <c r="C22" s="1467" t="s">
        <v>585</v>
      </c>
      <c r="D22" s="1464">
        <v>0</v>
      </c>
      <c r="E22" s="1464">
        <v>5246.1090000000004</v>
      </c>
      <c r="F22" s="1464">
        <v>675</v>
      </c>
      <c r="G22" s="1464">
        <v>530</v>
      </c>
      <c r="H22" s="1464">
        <v>339.17940000000004</v>
      </c>
      <c r="I22" s="1465">
        <v>6790.2884000000004</v>
      </c>
    </row>
    <row r="23" spans="1:9">
      <c r="A23" s="1463"/>
      <c r="B23" s="1466"/>
      <c r="C23" s="1467" t="s">
        <v>586</v>
      </c>
      <c r="D23" s="1464">
        <v>60.182610000000004</v>
      </c>
      <c r="E23" s="1464">
        <v>0</v>
      </c>
      <c r="F23" s="1464">
        <v>0</v>
      </c>
      <c r="G23" s="1464">
        <v>0</v>
      </c>
      <c r="H23" s="1464">
        <v>2.71</v>
      </c>
      <c r="I23" s="1465">
        <v>62.892609999999998</v>
      </c>
    </row>
    <row r="24" spans="1:9" ht="12.75" customHeight="1">
      <c r="A24" s="1463">
        <v>7</v>
      </c>
      <c r="B24" s="2463" t="s">
        <v>593</v>
      </c>
      <c r="C24" s="2464"/>
      <c r="D24" s="1464">
        <v>89.724209999999985</v>
      </c>
      <c r="E24" s="1464">
        <v>21422.85</v>
      </c>
      <c r="F24" s="1464">
        <v>4964.8100000000004</v>
      </c>
      <c r="G24" s="1464">
        <v>8933.0869999999995</v>
      </c>
      <c r="H24" s="1464">
        <v>4781.0929999999998</v>
      </c>
      <c r="I24" s="1465">
        <v>40191.564210000004</v>
      </c>
    </row>
    <row r="25" spans="1:9">
      <c r="A25" s="1463"/>
      <c r="B25" s="1466"/>
      <c r="C25" s="1467" t="s">
        <v>585</v>
      </c>
      <c r="D25" s="1464">
        <v>0</v>
      </c>
      <c r="E25" s="1464">
        <v>21422.85</v>
      </c>
      <c r="F25" s="1464">
        <v>4514.8100000000004</v>
      </c>
      <c r="G25" s="1464">
        <v>7876</v>
      </c>
      <c r="H25" s="1464">
        <v>3195.2559999999999</v>
      </c>
      <c r="I25" s="1465">
        <v>37008.915999999997</v>
      </c>
    </row>
    <row r="26" spans="1:9">
      <c r="A26" s="1463"/>
      <c r="B26" s="1466"/>
      <c r="C26" s="1467" t="s">
        <v>586</v>
      </c>
      <c r="D26" s="1464">
        <v>0</v>
      </c>
      <c r="E26" s="1464">
        <v>0</v>
      </c>
      <c r="F26" s="1464">
        <v>450</v>
      </c>
      <c r="G26" s="1464">
        <v>1057.087</v>
      </c>
      <c r="H26" s="1464">
        <v>1574.5219999999999</v>
      </c>
      <c r="I26" s="1465">
        <v>3081.6089999999999</v>
      </c>
    </row>
    <row r="27" spans="1:9">
      <c r="A27" s="1463"/>
      <c r="B27" s="1466"/>
      <c r="C27" s="1467" t="s">
        <v>587</v>
      </c>
      <c r="D27" s="1464">
        <v>89.724209999999985</v>
      </c>
      <c r="E27" s="1464">
        <v>0</v>
      </c>
      <c r="F27" s="1464">
        <v>0</v>
      </c>
      <c r="G27" s="1464">
        <v>0</v>
      </c>
      <c r="H27" s="1464">
        <v>11.315</v>
      </c>
      <c r="I27" s="1465">
        <v>101.03921</v>
      </c>
    </row>
    <row r="28" spans="1:9">
      <c r="A28" s="1463"/>
      <c r="B28" s="1466"/>
      <c r="C28" s="1467" t="s">
        <v>594</v>
      </c>
      <c r="D28" s="1464">
        <v>0</v>
      </c>
      <c r="E28" s="1464">
        <v>0</v>
      </c>
      <c r="F28" s="1464">
        <v>0</v>
      </c>
      <c r="G28" s="1464">
        <v>0</v>
      </c>
      <c r="H28" s="1464">
        <v>0</v>
      </c>
      <c r="I28" s="1465">
        <v>0</v>
      </c>
    </row>
    <row r="29" spans="1:9">
      <c r="A29" s="1463">
        <v>8</v>
      </c>
      <c r="B29" s="2470" t="s">
        <v>595</v>
      </c>
      <c r="C29" s="2471"/>
      <c r="D29" s="1464">
        <v>20034.217820000002</v>
      </c>
      <c r="E29" s="1464">
        <v>10251.55443</v>
      </c>
      <c r="F29" s="1464">
        <v>21355.512610000002</v>
      </c>
      <c r="G29" s="1464">
        <v>28429.860290000004</v>
      </c>
      <c r="H29" s="1464">
        <v>45364.286320000007</v>
      </c>
      <c r="I29" s="1465">
        <v>125435.43147</v>
      </c>
    </row>
    <row r="30" spans="1:9">
      <c r="A30" s="1463"/>
      <c r="B30" s="1466"/>
      <c r="C30" s="1468" t="s">
        <v>596</v>
      </c>
      <c r="D30" s="1464">
        <v>5658.7557699999998</v>
      </c>
      <c r="E30" s="1464">
        <v>2268.82746</v>
      </c>
      <c r="F30" s="1464">
        <v>3059.2381</v>
      </c>
      <c r="G30" s="1464">
        <v>5182.3549999999996</v>
      </c>
      <c r="H30" s="1464">
        <v>2190.7719999999999</v>
      </c>
      <c r="I30" s="1465">
        <v>18359.948329999999</v>
      </c>
    </row>
    <row r="31" spans="1:9">
      <c r="A31" s="1463"/>
      <c r="B31" s="1466"/>
      <c r="C31" s="1468" t="s">
        <v>597</v>
      </c>
      <c r="D31" s="1464">
        <v>10157.495550000001</v>
      </c>
      <c r="E31" s="1464">
        <v>0</v>
      </c>
      <c r="F31" s="1464">
        <v>0</v>
      </c>
      <c r="G31" s="1464">
        <v>0</v>
      </c>
      <c r="H31" s="1464">
        <v>0</v>
      </c>
      <c r="I31" s="1465">
        <v>10157.495550000001</v>
      </c>
    </row>
    <row r="32" spans="1:9">
      <c r="A32" s="1463"/>
      <c r="B32" s="1466"/>
      <c r="C32" s="1468" t="s">
        <v>591</v>
      </c>
      <c r="D32" s="1464">
        <v>7.3999999999999996E-2</v>
      </c>
      <c r="E32" s="1464">
        <v>5.7229999999999996E-2</v>
      </c>
      <c r="F32" s="1464">
        <v>0.65645000000000009</v>
      </c>
      <c r="G32" s="1464">
        <v>0.99068000000000012</v>
      </c>
      <c r="H32" s="1464">
        <v>2.2743500000000001</v>
      </c>
      <c r="I32" s="1465">
        <v>4.0527100000000003</v>
      </c>
    </row>
    <row r="33" spans="1:9">
      <c r="A33" s="1463"/>
      <c r="B33" s="1466"/>
      <c r="C33" s="1468" t="s">
        <v>598</v>
      </c>
      <c r="D33" s="1464">
        <v>4131.4302800000005</v>
      </c>
      <c r="E33" s="1464">
        <v>7956.6687399999992</v>
      </c>
      <c r="F33" s="1464">
        <v>18269.355510000001</v>
      </c>
      <c r="G33" s="1464">
        <v>23238.942610000002</v>
      </c>
      <c r="H33" s="1464">
        <v>43168.638320000005</v>
      </c>
      <c r="I33" s="1465">
        <v>96765.035459999999</v>
      </c>
    </row>
    <row r="34" spans="1:9">
      <c r="A34" s="1463"/>
      <c r="B34" s="1466"/>
      <c r="C34" s="1467" t="s">
        <v>598</v>
      </c>
      <c r="D34" s="1464">
        <v>86.462220000000002</v>
      </c>
      <c r="E34" s="1464">
        <v>26.001000000000001</v>
      </c>
      <c r="F34" s="1464">
        <v>26.262550000000001</v>
      </c>
      <c r="G34" s="1464">
        <v>7.5720000000000001</v>
      </c>
      <c r="H34" s="1464">
        <v>2.6016500000000002</v>
      </c>
      <c r="I34" s="1465">
        <v>148.89942000000002</v>
      </c>
    </row>
    <row r="35" spans="1:9" ht="12.75" customHeight="1">
      <c r="A35" s="1463">
        <v>9</v>
      </c>
      <c r="B35" s="2463" t="s">
        <v>599</v>
      </c>
      <c r="C35" s="2464"/>
      <c r="D35" s="1464">
        <v>963.79232999999999</v>
      </c>
      <c r="E35" s="1464">
        <v>466.31407999999999</v>
      </c>
      <c r="F35" s="1464">
        <v>79.246480000000005</v>
      </c>
      <c r="G35" s="1464">
        <v>69.946010000000001</v>
      </c>
      <c r="H35" s="1464">
        <v>29.958929999999995</v>
      </c>
      <c r="I35" s="1465">
        <v>1609.25783</v>
      </c>
    </row>
    <row r="36" spans="1:9" ht="12.75" customHeight="1">
      <c r="A36" s="1463">
        <v>10</v>
      </c>
      <c r="B36" s="2463" t="s">
        <v>600</v>
      </c>
      <c r="C36" s="2464"/>
      <c r="D36" s="1464">
        <v>120.72684000000001</v>
      </c>
      <c r="E36" s="1464">
        <v>6.798</v>
      </c>
      <c r="F36" s="1464">
        <v>3.1E-2</v>
      </c>
      <c r="G36" s="1464">
        <v>0.55600000000000005</v>
      </c>
      <c r="H36" s="1464">
        <v>0</v>
      </c>
      <c r="I36" s="1465">
        <v>128.11184</v>
      </c>
    </row>
    <row r="37" spans="1:9" ht="12.75" customHeight="1">
      <c r="A37" s="1463">
        <v>11</v>
      </c>
      <c r="B37" s="2463" t="s">
        <v>601</v>
      </c>
      <c r="C37" s="2464"/>
      <c r="D37" s="1464">
        <v>1175.03954</v>
      </c>
      <c r="E37" s="1464">
        <v>309.51580000000001</v>
      </c>
      <c r="F37" s="1464">
        <v>29.67916</v>
      </c>
      <c r="G37" s="1464">
        <v>0.55676000000000003</v>
      </c>
      <c r="H37" s="1464">
        <v>18.68365</v>
      </c>
      <c r="I37" s="1465">
        <v>1533.4749099999999</v>
      </c>
    </row>
    <row r="38" spans="1:9" ht="13.5" thickBot="1">
      <c r="A38" s="1469">
        <v>12</v>
      </c>
      <c r="B38" s="2461" t="s">
        <v>602</v>
      </c>
      <c r="C38" s="2462"/>
      <c r="D38" s="1470">
        <v>63806.112729999993</v>
      </c>
      <c r="E38" s="1470">
        <v>37709.31078</v>
      </c>
      <c r="F38" s="1470">
        <v>27104.27925</v>
      </c>
      <c r="G38" s="1470">
        <v>37964.00606</v>
      </c>
      <c r="H38" s="1470">
        <v>50537.384299999998</v>
      </c>
      <c r="I38" s="1471">
        <v>217121.09312000003</v>
      </c>
    </row>
    <row r="39" spans="1:9">
      <c r="A39" s="2474" t="s">
        <v>125</v>
      </c>
      <c r="B39" s="2475"/>
      <c r="C39" s="2476"/>
      <c r="D39" s="1472"/>
      <c r="E39" s="1473"/>
      <c r="F39" s="1473"/>
      <c r="G39" s="1473"/>
      <c r="H39" s="1474"/>
      <c r="I39" s="1475"/>
    </row>
    <row r="40" spans="1:9">
      <c r="A40" s="1463">
        <v>13</v>
      </c>
      <c r="B40" s="2477" t="s">
        <v>603</v>
      </c>
      <c r="C40" s="2478"/>
      <c r="D40" s="1464">
        <v>101734.56000999999</v>
      </c>
      <c r="E40" s="1464">
        <v>0</v>
      </c>
      <c r="F40" s="1464">
        <v>0</v>
      </c>
      <c r="G40" s="1464">
        <v>0</v>
      </c>
      <c r="H40" s="1464">
        <v>0</v>
      </c>
      <c r="I40" s="1465">
        <v>101734.56000999999</v>
      </c>
    </row>
    <row r="41" spans="1:9" ht="12.75" customHeight="1">
      <c r="A41" s="1463">
        <v>14</v>
      </c>
      <c r="B41" s="2477" t="s">
        <v>604</v>
      </c>
      <c r="C41" s="2478"/>
      <c r="D41" s="1464">
        <v>0</v>
      </c>
      <c r="E41" s="1464">
        <v>0</v>
      </c>
      <c r="F41" s="1464">
        <v>0</v>
      </c>
      <c r="G41" s="1464">
        <v>0</v>
      </c>
      <c r="H41" s="1464">
        <v>0</v>
      </c>
      <c r="I41" s="1465">
        <v>0</v>
      </c>
    </row>
    <row r="42" spans="1:9">
      <c r="A42" s="1463"/>
      <c r="B42" s="1466"/>
      <c r="C42" s="1468" t="s">
        <v>585</v>
      </c>
      <c r="D42" s="1464">
        <v>0</v>
      </c>
      <c r="E42" s="1464">
        <v>0</v>
      </c>
      <c r="F42" s="1464">
        <v>0</v>
      </c>
      <c r="G42" s="1464">
        <v>0</v>
      </c>
      <c r="H42" s="1464">
        <v>0</v>
      </c>
      <c r="I42" s="1465">
        <v>0</v>
      </c>
    </row>
    <row r="43" spans="1:9">
      <c r="A43" s="1463"/>
      <c r="B43" s="1466"/>
      <c r="C43" s="1468" t="s">
        <v>586</v>
      </c>
      <c r="D43" s="1464">
        <v>0</v>
      </c>
      <c r="E43" s="1464">
        <v>0</v>
      </c>
      <c r="F43" s="1464">
        <v>0</v>
      </c>
      <c r="G43" s="1464">
        <v>0</v>
      </c>
      <c r="H43" s="1464">
        <v>0</v>
      </c>
      <c r="I43" s="1465">
        <v>0</v>
      </c>
    </row>
    <row r="44" spans="1:9">
      <c r="A44" s="1463"/>
      <c r="B44" s="1466"/>
      <c r="C44" s="1468" t="s">
        <v>587</v>
      </c>
      <c r="D44" s="1464">
        <v>0</v>
      </c>
      <c r="E44" s="1464">
        <v>0</v>
      </c>
      <c r="F44" s="1464">
        <v>0</v>
      </c>
      <c r="G44" s="1464">
        <v>0</v>
      </c>
      <c r="H44" s="1464">
        <v>0</v>
      </c>
      <c r="I44" s="1465">
        <v>0</v>
      </c>
    </row>
    <row r="45" spans="1:9">
      <c r="A45" s="1463"/>
      <c r="B45" s="1466"/>
      <c r="C45" s="1468" t="s">
        <v>596</v>
      </c>
      <c r="D45" s="1464">
        <v>0</v>
      </c>
      <c r="E45" s="1464">
        <v>0</v>
      </c>
      <c r="F45" s="1464">
        <v>0</v>
      </c>
      <c r="G45" s="1464">
        <v>0</v>
      </c>
      <c r="H45" s="1464">
        <v>0</v>
      </c>
      <c r="I45" s="1465">
        <v>0</v>
      </c>
    </row>
    <row r="46" spans="1:9">
      <c r="A46" s="1463"/>
      <c r="B46" s="1466"/>
      <c r="C46" s="1468" t="s">
        <v>605</v>
      </c>
      <c r="D46" s="1464">
        <v>0</v>
      </c>
      <c r="E46" s="1464">
        <v>0</v>
      </c>
      <c r="F46" s="1464">
        <v>0</v>
      </c>
      <c r="G46" s="1464">
        <v>0</v>
      </c>
      <c r="H46" s="1464">
        <v>0</v>
      </c>
      <c r="I46" s="1465">
        <v>0</v>
      </c>
    </row>
    <row r="47" spans="1:9">
      <c r="A47" s="1463"/>
      <c r="B47" s="1466"/>
      <c r="C47" s="1468" t="s">
        <v>606</v>
      </c>
      <c r="D47" s="1464">
        <v>0</v>
      </c>
      <c r="E47" s="1464">
        <v>0</v>
      </c>
      <c r="F47" s="1464">
        <v>0</v>
      </c>
      <c r="G47" s="1464">
        <v>0</v>
      </c>
      <c r="H47" s="1464">
        <v>0</v>
      </c>
      <c r="I47" s="1465">
        <v>0</v>
      </c>
    </row>
    <row r="48" spans="1:9">
      <c r="A48" s="1463">
        <v>15</v>
      </c>
      <c r="B48" s="2477" t="s">
        <v>588</v>
      </c>
      <c r="C48" s="2478"/>
      <c r="D48" s="1464">
        <v>0</v>
      </c>
      <c r="E48" s="1464">
        <v>0</v>
      </c>
      <c r="F48" s="1464">
        <v>0</v>
      </c>
      <c r="G48" s="1464">
        <v>0</v>
      </c>
      <c r="H48" s="1464">
        <v>0</v>
      </c>
      <c r="I48" s="1465">
        <v>0</v>
      </c>
    </row>
    <row r="49" spans="1:9" ht="12.75" customHeight="1">
      <c r="A49" s="1463">
        <v>16</v>
      </c>
      <c r="B49" s="2477" t="s">
        <v>589</v>
      </c>
      <c r="C49" s="2478"/>
      <c r="D49" s="1464">
        <v>8.7999999999999995E-2</v>
      </c>
      <c r="E49" s="1464">
        <v>0</v>
      </c>
      <c r="F49" s="1464">
        <v>0</v>
      </c>
      <c r="G49" s="1464">
        <v>0</v>
      </c>
      <c r="H49" s="1464">
        <v>0</v>
      </c>
      <c r="I49" s="1465">
        <v>8.7999999999999995E-2</v>
      </c>
    </row>
    <row r="50" spans="1:9">
      <c r="A50" s="1463">
        <v>17</v>
      </c>
      <c r="B50" s="2477" t="s">
        <v>607</v>
      </c>
      <c r="C50" s="2478"/>
      <c r="D50" s="1464">
        <v>21866.1276</v>
      </c>
      <c r="E50" s="1464">
        <v>15984.52693</v>
      </c>
      <c r="F50" s="1464">
        <v>34638.974339999993</v>
      </c>
      <c r="G50" s="1464">
        <v>36266.088069999998</v>
      </c>
      <c r="H50" s="1464">
        <v>53794.291819999999</v>
      </c>
      <c r="I50" s="1465">
        <v>162550.00876</v>
      </c>
    </row>
    <row r="51" spans="1:9">
      <c r="A51" s="1463"/>
      <c r="B51" s="1466"/>
      <c r="C51" s="1468" t="s">
        <v>608</v>
      </c>
      <c r="D51" s="1464">
        <v>13265.015000000001</v>
      </c>
      <c r="E51" s="1464">
        <v>0</v>
      </c>
      <c r="F51" s="1464">
        <v>0</v>
      </c>
      <c r="G51" s="1464">
        <v>0</v>
      </c>
      <c r="H51" s="1464">
        <v>0</v>
      </c>
      <c r="I51" s="1465">
        <v>13265.015000000001</v>
      </c>
    </row>
    <row r="52" spans="1:9">
      <c r="A52" s="1463"/>
      <c r="B52" s="1466"/>
      <c r="C52" s="1468" t="s">
        <v>609</v>
      </c>
      <c r="D52" s="1464">
        <v>8601.1125999999986</v>
      </c>
      <c r="E52" s="1464">
        <v>15984.52693</v>
      </c>
      <c r="F52" s="1464">
        <v>34638.974339999993</v>
      </c>
      <c r="G52" s="1464">
        <v>36266.088069999998</v>
      </c>
      <c r="H52" s="1464">
        <v>53794.291819999999</v>
      </c>
      <c r="I52" s="1465">
        <v>149284.99375999998</v>
      </c>
    </row>
    <row r="53" spans="1:9">
      <c r="A53" s="1463">
        <v>18</v>
      </c>
      <c r="B53" s="2463" t="s">
        <v>610</v>
      </c>
      <c r="C53" s="2464"/>
      <c r="D53" s="1464">
        <v>97.09696000000001</v>
      </c>
      <c r="E53" s="1464">
        <v>2049.6770000000001</v>
      </c>
      <c r="F53" s="1464">
        <v>314.04811999999998</v>
      </c>
      <c r="G53" s="1464">
        <v>2803.2751400000002</v>
      </c>
      <c r="H53" s="1464">
        <v>4035.9373900000001</v>
      </c>
      <c r="I53" s="1465">
        <v>9300.0346100000006</v>
      </c>
    </row>
    <row r="54" spans="1:9" ht="12.75" customHeight="1">
      <c r="A54" s="1463">
        <v>19</v>
      </c>
      <c r="B54" s="2463" t="s">
        <v>611</v>
      </c>
      <c r="C54" s="2464"/>
      <c r="D54" s="1464">
        <v>0</v>
      </c>
      <c r="E54" s="1464">
        <v>0</v>
      </c>
      <c r="F54" s="1464">
        <v>0</v>
      </c>
      <c r="G54" s="1464">
        <v>0</v>
      </c>
      <c r="H54" s="1464">
        <v>0</v>
      </c>
      <c r="I54" s="1465">
        <v>0</v>
      </c>
    </row>
    <row r="55" spans="1:9">
      <c r="A55" s="1463">
        <v>20</v>
      </c>
      <c r="B55" s="2463" t="s">
        <v>612</v>
      </c>
      <c r="C55" s="2464"/>
      <c r="D55" s="1464">
        <v>508.11804000000006</v>
      </c>
      <c r="E55" s="1464">
        <v>237.03813</v>
      </c>
      <c r="F55" s="1464">
        <v>249.17511999999996</v>
      </c>
      <c r="G55" s="1464">
        <v>208.91683</v>
      </c>
      <c r="H55" s="1464">
        <v>220.63179</v>
      </c>
      <c r="I55" s="1465">
        <v>1423.8799099999999</v>
      </c>
    </row>
    <row r="56" spans="1:9" ht="12.75" customHeight="1">
      <c r="A56" s="1463">
        <v>21</v>
      </c>
      <c r="B56" s="2463" t="s">
        <v>613</v>
      </c>
      <c r="C56" s="2464"/>
      <c r="D56" s="1464">
        <v>9.8992699999999996</v>
      </c>
      <c r="E56" s="1464">
        <v>1.9910000000000001</v>
      </c>
      <c r="F56" s="1464">
        <v>2.589</v>
      </c>
      <c r="G56" s="1464">
        <v>0.8</v>
      </c>
      <c r="H56" s="1464">
        <v>7.0000000000000001E-3</v>
      </c>
      <c r="I56" s="1465">
        <v>15.28627</v>
      </c>
    </row>
    <row r="57" spans="1:9" ht="12.75" customHeight="1">
      <c r="A57" s="1463">
        <v>22</v>
      </c>
      <c r="B57" s="2463" t="s">
        <v>614</v>
      </c>
      <c r="C57" s="2464"/>
      <c r="D57" s="1464">
        <v>0</v>
      </c>
      <c r="E57" s="1464">
        <v>0</v>
      </c>
      <c r="F57" s="1464">
        <v>0</v>
      </c>
      <c r="G57" s="1464">
        <v>0</v>
      </c>
      <c r="H57" s="1464">
        <v>0</v>
      </c>
      <c r="I57" s="1465">
        <v>0</v>
      </c>
    </row>
    <row r="58" spans="1:9" ht="12.75" customHeight="1">
      <c r="A58" s="1463">
        <v>23</v>
      </c>
      <c r="B58" s="2463" t="s">
        <v>615</v>
      </c>
      <c r="C58" s="2464"/>
      <c r="D58" s="1464">
        <v>2394.9238100000002</v>
      </c>
      <c r="E58" s="1464">
        <v>1545.98405</v>
      </c>
      <c r="F58" s="1464">
        <v>10.81546</v>
      </c>
      <c r="G58" s="1464">
        <v>6.7779999999999996</v>
      </c>
      <c r="H58" s="1464">
        <v>0.84538999999999997</v>
      </c>
      <c r="I58" s="1465">
        <v>3959.3467099999998</v>
      </c>
    </row>
    <row r="59" spans="1:9" ht="13.5" customHeight="1" thickBot="1">
      <c r="A59" s="1476">
        <v>24</v>
      </c>
      <c r="B59" s="2465" t="s">
        <v>208</v>
      </c>
      <c r="C59" s="2466"/>
      <c r="D59" s="1477">
        <v>126610.81369</v>
      </c>
      <c r="E59" s="1478">
        <v>19819.217109999998</v>
      </c>
      <c r="F59" s="1478">
        <v>35215.602039999998</v>
      </c>
      <c r="G59" s="1478">
        <v>39285.858039999999</v>
      </c>
      <c r="H59" s="1479">
        <v>58051.713389999997</v>
      </c>
      <c r="I59" s="1479">
        <v>278983.20427000005</v>
      </c>
    </row>
    <row r="60" spans="1:9">
      <c r="A60" s="2467" t="s">
        <v>616</v>
      </c>
      <c r="B60" s="2468"/>
      <c r="C60" s="2469"/>
      <c r="D60" s="1472"/>
      <c r="E60" s="1480"/>
      <c r="F60" s="1473"/>
      <c r="G60" s="1473"/>
      <c r="H60" s="1481"/>
      <c r="I60" s="1475"/>
    </row>
    <row r="61" spans="1:9">
      <c r="A61" s="1463">
        <v>25</v>
      </c>
      <c r="B61" s="2470" t="s">
        <v>617</v>
      </c>
      <c r="C61" s="2471"/>
      <c r="D61" s="1464">
        <v>1232.5398400000001</v>
      </c>
      <c r="E61" s="1464">
        <v>188.12092000000001</v>
      </c>
      <c r="F61" s="1464">
        <v>53.784729999999996</v>
      </c>
      <c r="G61" s="1464">
        <v>39.961280000000002</v>
      </c>
      <c r="H61" s="1464">
        <v>86.058089999999993</v>
      </c>
      <c r="I61" s="1465">
        <v>1600.46486</v>
      </c>
    </row>
    <row r="62" spans="1:9">
      <c r="A62" s="1463">
        <v>26</v>
      </c>
      <c r="B62" s="2470" t="s">
        <v>618</v>
      </c>
      <c r="C62" s="2471"/>
      <c r="D62" s="1464">
        <v>28808.375700000004</v>
      </c>
      <c r="E62" s="1464">
        <v>1573.9854399999999</v>
      </c>
      <c r="F62" s="1464">
        <v>4391.9658699999991</v>
      </c>
      <c r="G62" s="1464">
        <v>5662.8116600000003</v>
      </c>
      <c r="H62" s="1464">
        <v>6713.2540499999986</v>
      </c>
      <c r="I62" s="1465">
        <v>47150.392720000003</v>
      </c>
    </row>
    <row r="63" spans="1:9" ht="13.5" thickBot="1">
      <c r="A63" s="1469">
        <v>27</v>
      </c>
      <c r="B63" s="2461" t="s">
        <v>619</v>
      </c>
      <c r="C63" s="2462"/>
      <c r="D63" s="1482">
        <v>-27575.835859999999</v>
      </c>
      <c r="E63" s="1483">
        <v>-1385.8645200000001</v>
      </c>
      <c r="F63" s="1483">
        <v>-4338.1811399999997</v>
      </c>
      <c r="G63" s="1483">
        <v>-5622.8503799999989</v>
      </c>
      <c r="H63" s="1483">
        <v>-6627.1959599999991</v>
      </c>
      <c r="I63" s="1484">
        <v>-45549.927860000003</v>
      </c>
    </row>
    <row r="64" spans="1:9">
      <c r="A64" s="1485">
        <v>28</v>
      </c>
      <c r="B64" s="2472" t="s">
        <v>620</v>
      </c>
      <c r="C64" s="2473"/>
      <c r="D64" s="1486">
        <v>-90380.536820000008</v>
      </c>
      <c r="E64" s="1486">
        <v>16504.229149999999</v>
      </c>
      <c r="F64" s="1486">
        <v>-12449.503929999999</v>
      </c>
      <c r="G64" s="1486">
        <v>-6944.7023599999993</v>
      </c>
      <c r="H64" s="1486">
        <v>-14141.52505</v>
      </c>
      <c r="I64" s="1487">
        <v>-107412.03901000001</v>
      </c>
    </row>
    <row r="65" spans="1:9" ht="13.5" thickBot="1">
      <c r="A65" s="1488">
        <v>29</v>
      </c>
      <c r="B65" s="2461" t="s">
        <v>621</v>
      </c>
      <c r="C65" s="2462"/>
      <c r="D65" s="1489">
        <v>-90380.536820000008</v>
      </c>
      <c r="E65" s="1489">
        <v>-73876.307669999995</v>
      </c>
      <c r="F65" s="1489">
        <v>-86325.811600000015</v>
      </c>
      <c r="G65" s="1489">
        <v>-93270.513959999997</v>
      </c>
      <c r="H65" s="1489">
        <v>-107412.03901000001</v>
      </c>
      <c r="I65" s="1490"/>
    </row>
    <row r="66" spans="1:9">
      <c r="A66" s="1491"/>
      <c r="B66" s="1491"/>
      <c r="C66" s="1491"/>
      <c r="D66" s="1492"/>
      <c r="E66" s="1492"/>
      <c r="F66" s="1492"/>
      <c r="G66" s="1492"/>
      <c r="H66" s="1492"/>
      <c r="I66" s="1492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11"/>
  <sheetViews>
    <sheetView workbookViewId="0"/>
  </sheetViews>
  <sheetFormatPr defaultRowHeight="12.75"/>
  <cols>
    <col min="1" max="1" width="6" style="1743" customWidth="1"/>
    <col min="2" max="3" width="2.140625" style="1743" customWidth="1"/>
    <col min="4" max="4" width="2.42578125" style="1743" customWidth="1"/>
    <col min="5" max="5" width="65" style="1743" customWidth="1"/>
    <col min="6" max="6" width="11.28515625" style="1744" customWidth="1"/>
    <col min="7" max="7" width="11" style="1744" customWidth="1"/>
    <col min="8" max="8" width="9.140625" style="1744" customWidth="1"/>
    <col min="9" max="10" width="11.28515625" style="1744" customWidth="1"/>
    <col min="11" max="11" width="11" style="1744" customWidth="1"/>
    <col min="12" max="12" width="9.140625" style="1744" customWidth="1"/>
    <col min="13" max="13" width="11.28515625" style="1744" customWidth="1"/>
    <col min="14" max="23" width="9.140625" style="1744"/>
    <col min="24" max="256" width="9.140625" style="1743"/>
    <col min="257" max="257" width="6" style="1743" customWidth="1"/>
    <col min="258" max="259" width="2.140625" style="1743" customWidth="1"/>
    <col min="260" max="260" width="2.42578125" style="1743" customWidth="1"/>
    <col min="261" max="261" width="65" style="1743" customWidth="1"/>
    <col min="262" max="262" width="11.28515625" style="1743" customWidth="1"/>
    <col min="263" max="263" width="11" style="1743" customWidth="1"/>
    <col min="264" max="264" width="9.140625" style="1743" customWidth="1"/>
    <col min="265" max="266" width="11.28515625" style="1743" customWidth="1"/>
    <col min="267" max="267" width="11" style="1743" customWidth="1"/>
    <col min="268" max="268" width="9.140625" style="1743" customWidth="1"/>
    <col min="269" max="269" width="11.28515625" style="1743" customWidth="1"/>
    <col min="270" max="512" width="9.140625" style="1743"/>
    <col min="513" max="513" width="6" style="1743" customWidth="1"/>
    <col min="514" max="515" width="2.140625" style="1743" customWidth="1"/>
    <col min="516" max="516" width="2.42578125" style="1743" customWidth="1"/>
    <col min="517" max="517" width="65" style="1743" customWidth="1"/>
    <col min="518" max="518" width="11.28515625" style="1743" customWidth="1"/>
    <col min="519" max="519" width="11" style="1743" customWidth="1"/>
    <col min="520" max="520" width="9.140625" style="1743" customWidth="1"/>
    <col min="521" max="522" width="11.28515625" style="1743" customWidth="1"/>
    <col min="523" max="523" width="11" style="1743" customWidth="1"/>
    <col min="524" max="524" width="9.140625" style="1743" customWidth="1"/>
    <col min="525" max="525" width="11.28515625" style="1743" customWidth="1"/>
    <col min="526" max="768" width="9.140625" style="1743"/>
    <col min="769" max="769" width="6" style="1743" customWidth="1"/>
    <col min="770" max="771" width="2.140625" style="1743" customWidth="1"/>
    <col min="772" max="772" width="2.42578125" style="1743" customWidth="1"/>
    <col min="773" max="773" width="65" style="1743" customWidth="1"/>
    <col min="774" max="774" width="11.28515625" style="1743" customWidth="1"/>
    <col min="775" max="775" width="11" style="1743" customWidth="1"/>
    <col min="776" max="776" width="9.140625" style="1743" customWidth="1"/>
    <col min="777" max="778" width="11.28515625" style="1743" customWidth="1"/>
    <col min="779" max="779" width="11" style="1743" customWidth="1"/>
    <col min="780" max="780" width="9.140625" style="1743" customWidth="1"/>
    <col min="781" max="781" width="11.28515625" style="1743" customWidth="1"/>
    <col min="782" max="1024" width="9.140625" style="1743"/>
    <col min="1025" max="1025" width="6" style="1743" customWidth="1"/>
    <col min="1026" max="1027" width="2.140625" style="1743" customWidth="1"/>
    <col min="1028" max="1028" width="2.42578125" style="1743" customWidth="1"/>
    <col min="1029" max="1029" width="65" style="1743" customWidth="1"/>
    <col min="1030" max="1030" width="11.28515625" style="1743" customWidth="1"/>
    <col min="1031" max="1031" width="11" style="1743" customWidth="1"/>
    <col min="1032" max="1032" width="9.140625" style="1743" customWidth="1"/>
    <col min="1033" max="1034" width="11.28515625" style="1743" customWidth="1"/>
    <col min="1035" max="1035" width="11" style="1743" customWidth="1"/>
    <col min="1036" max="1036" width="9.140625" style="1743" customWidth="1"/>
    <col min="1037" max="1037" width="11.28515625" style="1743" customWidth="1"/>
    <col min="1038" max="1280" width="9.140625" style="1743"/>
    <col min="1281" max="1281" width="6" style="1743" customWidth="1"/>
    <col min="1282" max="1283" width="2.140625" style="1743" customWidth="1"/>
    <col min="1284" max="1284" width="2.42578125" style="1743" customWidth="1"/>
    <col min="1285" max="1285" width="65" style="1743" customWidth="1"/>
    <col min="1286" max="1286" width="11.28515625" style="1743" customWidth="1"/>
    <col min="1287" max="1287" width="11" style="1743" customWidth="1"/>
    <col min="1288" max="1288" width="9.140625" style="1743" customWidth="1"/>
    <col min="1289" max="1290" width="11.28515625" style="1743" customWidth="1"/>
    <col min="1291" max="1291" width="11" style="1743" customWidth="1"/>
    <col min="1292" max="1292" width="9.140625" style="1743" customWidth="1"/>
    <col min="1293" max="1293" width="11.28515625" style="1743" customWidth="1"/>
    <col min="1294" max="1536" width="9.140625" style="1743"/>
    <col min="1537" max="1537" width="6" style="1743" customWidth="1"/>
    <col min="1538" max="1539" width="2.140625" style="1743" customWidth="1"/>
    <col min="1540" max="1540" width="2.42578125" style="1743" customWidth="1"/>
    <col min="1541" max="1541" width="65" style="1743" customWidth="1"/>
    <col min="1542" max="1542" width="11.28515625" style="1743" customWidth="1"/>
    <col min="1543" max="1543" width="11" style="1743" customWidth="1"/>
    <col min="1544" max="1544" width="9.140625" style="1743" customWidth="1"/>
    <col min="1545" max="1546" width="11.28515625" style="1743" customWidth="1"/>
    <col min="1547" max="1547" width="11" style="1743" customWidth="1"/>
    <col min="1548" max="1548" width="9.140625" style="1743" customWidth="1"/>
    <col min="1549" max="1549" width="11.28515625" style="1743" customWidth="1"/>
    <col min="1550" max="1792" width="9.140625" style="1743"/>
    <col min="1793" max="1793" width="6" style="1743" customWidth="1"/>
    <col min="1794" max="1795" width="2.140625" style="1743" customWidth="1"/>
    <col min="1796" max="1796" width="2.42578125" style="1743" customWidth="1"/>
    <col min="1797" max="1797" width="65" style="1743" customWidth="1"/>
    <col min="1798" max="1798" width="11.28515625" style="1743" customWidth="1"/>
    <col min="1799" max="1799" width="11" style="1743" customWidth="1"/>
    <col min="1800" max="1800" width="9.140625" style="1743" customWidth="1"/>
    <col min="1801" max="1802" width="11.28515625" style="1743" customWidth="1"/>
    <col min="1803" max="1803" width="11" style="1743" customWidth="1"/>
    <col min="1804" max="1804" width="9.140625" style="1743" customWidth="1"/>
    <col min="1805" max="1805" width="11.28515625" style="1743" customWidth="1"/>
    <col min="1806" max="2048" width="9.140625" style="1743"/>
    <col min="2049" max="2049" width="6" style="1743" customWidth="1"/>
    <col min="2050" max="2051" width="2.140625" style="1743" customWidth="1"/>
    <col min="2052" max="2052" width="2.42578125" style="1743" customWidth="1"/>
    <col min="2053" max="2053" width="65" style="1743" customWidth="1"/>
    <col min="2054" max="2054" width="11.28515625" style="1743" customWidth="1"/>
    <col min="2055" max="2055" width="11" style="1743" customWidth="1"/>
    <col min="2056" max="2056" width="9.140625" style="1743" customWidth="1"/>
    <col min="2057" max="2058" width="11.28515625" style="1743" customWidth="1"/>
    <col min="2059" max="2059" width="11" style="1743" customWidth="1"/>
    <col min="2060" max="2060" width="9.140625" style="1743" customWidth="1"/>
    <col min="2061" max="2061" width="11.28515625" style="1743" customWidth="1"/>
    <col min="2062" max="2304" width="9.140625" style="1743"/>
    <col min="2305" max="2305" width="6" style="1743" customWidth="1"/>
    <col min="2306" max="2307" width="2.140625" style="1743" customWidth="1"/>
    <col min="2308" max="2308" width="2.42578125" style="1743" customWidth="1"/>
    <col min="2309" max="2309" width="65" style="1743" customWidth="1"/>
    <col min="2310" max="2310" width="11.28515625" style="1743" customWidth="1"/>
    <col min="2311" max="2311" width="11" style="1743" customWidth="1"/>
    <col min="2312" max="2312" width="9.140625" style="1743" customWidth="1"/>
    <col min="2313" max="2314" width="11.28515625" style="1743" customWidth="1"/>
    <col min="2315" max="2315" width="11" style="1743" customWidth="1"/>
    <col min="2316" max="2316" width="9.140625" style="1743" customWidth="1"/>
    <col min="2317" max="2317" width="11.28515625" style="1743" customWidth="1"/>
    <col min="2318" max="2560" width="9.140625" style="1743"/>
    <col min="2561" max="2561" width="6" style="1743" customWidth="1"/>
    <col min="2562" max="2563" width="2.140625" style="1743" customWidth="1"/>
    <col min="2564" max="2564" width="2.42578125" style="1743" customWidth="1"/>
    <col min="2565" max="2565" width="65" style="1743" customWidth="1"/>
    <col min="2566" max="2566" width="11.28515625" style="1743" customWidth="1"/>
    <col min="2567" max="2567" width="11" style="1743" customWidth="1"/>
    <col min="2568" max="2568" width="9.140625" style="1743" customWidth="1"/>
    <col min="2569" max="2570" width="11.28515625" style="1743" customWidth="1"/>
    <col min="2571" max="2571" width="11" style="1743" customWidth="1"/>
    <col min="2572" max="2572" width="9.140625" style="1743" customWidth="1"/>
    <col min="2573" max="2573" width="11.28515625" style="1743" customWidth="1"/>
    <col min="2574" max="2816" width="9.140625" style="1743"/>
    <col min="2817" max="2817" width="6" style="1743" customWidth="1"/>
    <col min="2818" max="2819" width="2.140625" style="1743" customWidth="1"/>
    <col min="2820" max="2820" width="2.42578125" style="1743" customWidth="1"/>
    <col min="2821" max="2821" width="65" style="1743" customWidth="1"/>
    <col min="2822" max="2822" width="11.28515625" style="1743" customWidth="1"/>
    <col min="2823" max="2823" width="11" style="1743" customWidth="1"/>
    <col min="2824" max="2824" width="9.140625" style="1743" customWidth="1"/>
    <col min="2825" max="2826" width="11.28515625" style="1743" customWidth="1"/>
    <col min="2827" max="2827" width="11" style="1743" customWidth="1"/>
    <col min="2828" max="2828" width="9.140625" style="1743" customWidth="1"/>
    <col min="2829" max="2829" width="11.28515625" style="1743" customWidth="1"/>
    <col min="2830" max="3072" width="9.140625" style="1743"/>
    <col min="3073" max="3073" width="6" style="1743" customWidth="1"/>
    <col min="3074" max="3075" width="2.140625" style="1743" customWidth="1"/>
    <col min="3076" max="3076" width="2.42578125" style="1743" customWidth="1"/>
    <col min="3077" max="3077" width="65" style="1743" customWidth="1"/>
    <col min="3078" max="3078" width="11.28515625" style="1743" customWidth="1"/>
    <col min="3079" max="3079" width="11" style="1743" customWidth="1"/>
    <col min="3080" max="3080" width="9.140625" style="1743" customWidth="1"/>
    <col min="3081" max="3082" width="11.28515625" style="1743" customWidth="1"/>
    <col min="3083" max="3083" width="11" style="1743" customWidth="1"/>
    <col min="3084" max="3084" width="9.140625" style="1743" customWidth="1"/>
    <col min="3085" max="3085" width="11.28515625" style="1743" customWidth="1"/>
    <col min="3086" max="3328" width="9.140625" style="1743"/>
    <col min="3329" max="3329" width="6" style="1743" customWidth="1"/>
    <col min="3330" max="3331" width="2.140625" style="1743" customWidth="1"/>
    <col min="3332" max="3332" width="2.42578125" style="1743" customWidth="1"/>
    <col min="3333" max="3333" width="65" style="1743" customWidth="1"/>
    <col min="3334" max="3334" width="11.28515625" style="1743" customWidth="1"/>
    <col min="3335" max="3335" width="11" style="1743" customWidth="1"/>
    <col min="3336" max="3336" width="9.140625" style="1743" customWidth="1"/>
    <col min="3337" max="3338" width="11.28515625" style="1743" customWidth="1"/>
    <col min="3339" max="3339" width="11" style="1743" customWidth="1"/>
    <col min="3340" max="3340" width="9.140625" style="1743" customWidth="1"/>
    <col min="3341" max="3341" width="11.28515625" style="1743" customWidth="1"/>
    <col min="3342" max="3584" width="9.140625" style="1743"/>
    <col min="3585" max="3585" width="6" style="1743" customWidth="1"/>
    <col min="3586" max="3587" width="2.140625" style="1743" customWidth="1"/>
    <col min="3588" max="3588" width="2.42578125" style="1743" customWidth="1"/>
    <col min="3589" max="3589" width="65" style="1743" customWidth="1"/>
    <col min="3590" max="3590" width="11.28515625" style="1743" customWidth="1"/>
    <col min="3591" max="3591" width="11" style="1743" customWidth="1"/>
    <col min="3592" max="3592" width="9.140625" style="1743" customWidth="1"/>
    <col min="3593" max="3594" width="11.28515625" style="1743" customWidth="1"/>
    <col min="3595" max="3595" width="11" style="1743" customWidth="1"/>
    <col min="3596" max="3596" width="9.140625" style="1743" customWidth="1"/>
    <col min="3597" max="3597" width="11.28515625" style="1743" customWidth="1"/>
    <col min="3598" max="3840" width="9.140625" style="1743"/>
    <col min="3841" max="3841" width="6" style="1743" customWidth="1"/>
    <col min="3842" max="3843" width="2.140625" style="1743" customWidth="1"/>
    <col min="3844" max="3844" width="2.42578125" style="1743" customWidth="1"/>
    <col min="3845" max="3845" width="65" style="1743" customWidth="1"/>
    <col min="3846" max="3846" width="11.28515625" style="1743" customWidth="1"/>
    <col min="3847" max="3847" width="11" style="1743" customWidth="1"/>
    <col min="3848" max="3848" width="9.140625" style="1743" customWidth="1"/>
    <col min="3849" max="3850" width="11.28515625" style="1743" customWidth="1"/>
    <col min="3851" max="3851" width="11" style="1743" customWidth="1"/>
    <col min="3852" max="3852" width="9.140625" style="1743" customWidth="1"/>
    <col min="3853" max="3853" width="11.28515625" style="1743" customWidth="1"/>
    <col min="3854" max="4096" width="9.140625" style="1743"/>
    <col min="4097" max="4097" width="6" style="1743" customWidth="1"/>
    <col min="4098" max="4099" width="2.140625" style="1743" customWidth="1"/>
    <col min="4100" max="4100" width="2.42578125" style="1743" customWidth="1"/>
    <col min="4101" max="4101" width="65" style="1743" customWidth="1"/>
    <col min="4102" max="4102" width="11.28515625" style="1743" customWidth="1"/>
    <col min="4103" max="4103" width="11" style="1743" customWidth="1"/>
    <col min="4104" max="4104" width="9.140625" style="1743" customWidth="1"/>
    <col min="4105" max="4106" width="11.28515625" style="1743" customWidth="1"/>
    <col min="4107" max="4107" width="11" style="1743" customWidth="1"/>
    <col min="4108" max="4108" width="9.140625" style="1743" customWidth="1"/>
    <col min="4109" max="4109" width="11.28515625" style="1743" customWidth="1"/>
    <col min="4110" max="4352" width="9.140625" style="1743"/>
    <col min="4353" max="4353" width="6" style="1743" customWidth="1"/>
    <col min="4354" max="4355" width="2.140625" style="1743" customWidth="1"/>
    <col min="4356" max="4356" width="2.42578125" style="1743" customWidth="1"/>
    <col min="4357" max="4357" width="65" style="1743" customWidth="1"/>
    <col min="4358" max="4358" width="11.28515625" style="1743" customWidth="1"/>
    <col min="4359" max="4359" width="11" style="1743" customWidth="1"/>
    <col min="4360" max="4360" width="9.140625" style="1743" customWidth="1"/>
    <col min="4361" max="4362" width="11.28515625" style="1743" customWidth="1"/>
    <col min="4363" max="4363" width="11" style="1743" customWidth="1"/>
    <col min="4364" max="4364" width="9.140625" style="1743" customWidth="1"/>
    <col min="4365" max="4365" width="11.28515625" style="1743" customWidth="1"/>
    <col min="4366" max="4608" width="9.140625" style="1743"/>
    <col min="4609" max="4609" width="6" style="1743" customWidth="1"/>
    <col min="4610" max="4611" width="2.140625" style="1743" customWidth="1"/>
    <col min="4612" max="4612" width="2.42578125" style="1743" customWidth="1"/>
    <col min="4613" max="4613" width="65" style="1743" customWidth="1"/>
    <col min="4614" max="4614" width="11.28515625" style="1743" customWidth="1"/>
    <col min="4615" max="4615" width="11" style="1743" customWidth="1"/>
    <col min="4616" max="4616" width="9.140625" style="1743" customWidth="1"/>
    <col min="4617" max="4618" width="11.28515625" style="1743" customWidth="1"/>
    <col min="4619" max="4619" width="11" style="1743" customWidth="1"/>
    <col min="4620" max="4620" width="9.140625" style="1743" customWidth="1"/>
    <col min="4621" max="4621" width="11.28515625" style="1743" customWidth="1"/>
    <col min="4622" max="4864" width="9.140625" style="1743"/>
    <col min="4865" max="4865" width="6" style="1743" customWidth="1"/>
    <col min="4866" max="4867" width="2.140625" style="1743" customWidth="1"/>
    <col min="4868" max="4868" width="2.42578125" style="1743" customWidth="1"/>
    <col min="4869" max="4869" width="65" style="1743" customWidth="1"/>
    <col min="4870" max="4870" width="11.28515625" style="1743" customWidth="1"/>
    <col min="4871" max="4871" width="11" style="1743" customWidth="1"/>
    <col min="4872" max="4872" width="9.140625" style="1743" customWidth="1"/>
    <col min="4873" max="4874" width="11.28515625" style="1743" customWidth="1"/>
    <col min="4875" max="4875" width="11" style="1743" customWidth="1"/>
    <col min="4876" max="4876" width="9.140625" style="1743" customWidth="1"/>
    <col min="4877" max="4877" width="11.28515625" style="1743" customWidth="1"/>
    <col min="4878" max="5120" width="9.140625" style="1743"/>
    <col min="5121" max="5121" width="6" style="1743" customWidth="1"/>
    <col min="5122" max="5123" width="2.140625" style="1743" customWidth="1"/>
    <col min="5124" max="5124" width="2.42578125" style="1743" customWidth="1"/>
    <col min="5125" max="5125" width="65" style="1743" customWidth="1"/>
    <col min="5126" max="5126" width="11.28515625" style="1743" customWidth="1"/>
    <col min="5127" max="5127" width="11" style="1743" customWidth="1"/>
    <col min="5128" max="5128" width="9.140625" style="1743" customWidth="1"/>
    <col min="5129" max="5130" width="11.28515625" style="1743" customWidth="1"/>
    <col min="5131" max="5131" width="11" style="1743" customWidth="1"/>
    <col min="5132" max="5132" width="9.140625" style="1743" customWidth="1"/>
    <col min="5133" max="5133" width="11.28515625" style="1743" customWidth="1"/>
    <col min="5134" max="5376" width="9.140625" style="1743"/>
    <col min="5377" max="5377" width="6" style="1743" customWidth="1"/>
    <col min="5378" max="5379" width="2.140625" style="1743" customWidth="1"/>
    <col min="5380" max="5380" width="2.42578125" style="1743" customWidth="1"/>
    <col min="5381" max="5381" width="65" style="1743" customWidth="1"/>
    <col min="5382" max="5382" width="11.28515625" style="1743" customWidth="1"/>
    <col min="5383" max="5383" width="11" style="1743" customWidth="1"/>
    <col min="5384" max="5384" width="9.140625" style="1743" customWidth="1"/>
    <col min="5385" max="5386" width="11.28515625" style="1743" customWidth="1"/>
    <col min="5387" max="5387" width="11" style="1743" customWidth="1"/>
    <col min="5388" max="5388" width="9.140625" style="1743" customWidth="1"/>
    <col min="5389" max="5389" width="11.28515625" style="1743" customWidth="1"/>
    <col min="5390" max="5632" width="9.140625" style="1743"/>
    <col min="5633" max="5633" width="6" style="1743" customWidth="1"/>
    <col min="5634" max="5635" width="2.140625" style="1743" customWidth="1"/>
    <col min="5636" max="5636" width="2.42578125" style="1743" customWidth="1"/>
    <col min="5637" max="5637" width="65" style="1743" customWidth="1"/>
    <col min="5638" max="5638" width="11.28515625" style="1743" customWidth="1"/>
    <col min="5639" max="5639" width="11" style="1743" customWidth="1"/>
    <col min="5640" max="5640" width="9.140625" style="1743" customWidth="1"/>
    <col min="5641" max="5642" width="11.28515625" style="1743" customWidth="1"/>
    <col min="5643" max="5643" width="11" style="1743" customWidth="1"/>
    <col min="5644" max="5644" width="9.140625" style="1743" customWidth="1"/>
    <col min="5645" max="5645" width="11.28515625" style="1743" customWidth="1"/>
    <col min="5646" max="5888" width="9.140625" style="1743"/>
    <col min="5889" max="5889" width="6" style="1743" customWidth="1"/>
    <col min="5890" max="5891" width="2.140625" style="1743" customWidth="1"/>
    <col min="5892" max="5892" width="2.42578125" style="1743" customWidth="1"/>
    <col min="5893" max="5893" width="65" style="1743" customWidth="1"/>
    <col min="5894" max="5894" width="11.28515625" style="1743" customWidth="1"/>
    <col min="5895" max="5895" width="11" style="1743" customWidth="1"/>
    <col min="5896" max="5896" width="9.140625" style="1743" customWidth="1"/>
    <col min="5897" max="5898" width="11.28515625" style="1743" customWidth="1"/>
    <col min="5899" max="5899" width="11" style="1743" customWidth="1"/>
    <col min="5900" max="5900" width="9.140625" style="1743" customWidth="1"/>
    <col min="5901" max="5901" width="11.28515625" style="1743" customWidth="1"/>
    <col min="5902" max="6144" width="9.140625" style="1743"/>
    <col min="6145" max="6145" width="6" style="1743" customWidth="1"/>
    <col min="6146" max="6147" width="2.140625" style="1743" customWidth="1"/>
    <col min="6148" max="6148" width="2.42578125" style="1743" customWidth="1"/>
    <col min="6149" max="6149" width="65" style="1743" customWidth="1"/>
    <col min="6150" max="6150" width="11.28515625" style="1743" customWidth="1"/>
    <col min="6151" max="6151" width="11" style="1743" customWidth="1"/>
    <col min="6152" max="6152" width="9.140625" style="1743" customWidth="1"/>
    <col min="6153" max="6154" width="11.28515625" style="1743" customWidth="1"/>
    <col min="6155" max="6155" width="11" style="1743" customWidth="1"/>
    <col min="6156" max="6156" width="9.140625" style="1743" customWidth="1"/>
    <col min="6157" max="6157" width="11.28515625" style="1743" customWidth="1"/>
    <col min="6158" max="6400" width="9.140625" style="1743"/>
    <col min="6401" max="6401" width="6" style="1743" customWidth="1"/>
    <col min="6402" max="6403" width="2.140625" style="1743" customWidth="1"/>
    <col min="6404" max="6404" width="2.42578125" style="1743" customWidth="1"/>
    <col min="6405" max="6405" width="65" style="1743" customWidth="1"/>
    <col min="6406" max="6406" width="11.28515625" style="1743" customWidth="1"/>
    <col min="6407" max="6407" width="11" style="1743" customWidth="1"/>
    <col min="6408" max="6408" width="9.140625" style="1743" customWidth="1"/>
    <col min="6409" max="6410" width="11.28515625" style="1743" customWidth="1"/>
    <col min="6411" max="6411" width="11" style="1743" customWidth="1"/>
    <col min="6412" max="6412" width="9.140625" style="1743" customWidth="1"/>
    <col min="6413" max="6413" width="11.28515625" style="1743" customWidth="1"/>
    <col min="6414" max="6656" width="9.140625" style="1743"/>
    <col min="6657" max="6657" width="6" style="1743" customWidth="1"/>
    <col min="6658" max="6659" width="2.140625" style="1743" customWidth="1"/>
    <col min="6660" max="6660" width="2.42578125" style="1743" customWidth="1"/>
    <col min="6661" max="6661" width="65" style="1743" customWidth="1"/>
    <col min="6662" max="6662" width="11.28515625" style="1743" customWidth="1"/>
    <col min="6663" max="6663" width="11" style="1743" customWidth="1"/>
    <col min="6664" max="6664" width="9.140625" style="1743" customWidth="1"/>
    <col min="6665" max="6666" width="11.28515625" style="1743" customWidth="1"/>
    <col min="6667" max="6667" width="11" style="1743" customWidth="1"/>
    <col min="6668" max="6668" width="9.140625" style="1743" customWidth="1"/>
    <col min="6669" max="6669" width="11.28515625" style="1743" customWidth="1"/>
    <col min="6670" max="6912" width="9.140625" style="1743"/>
    <col min="6913" max="6913" width="6" style="1743" customWidth="1"/>
    <col min="6914" max="6915" width="2.140625" style="1743" customWidth="1"/>
    <col min="6916" max="6916" width="2.42578125" style="1743" customWidth="1"/>
    <col min="6917" max="6917" width="65" style="1743" customWidth="1"/>
    <col min="6918" max="6918" width="11.28515625" style="1743" customWidth="1"/>
    <col min="6919" max="6919" width="11" style="1743" customWidth="1"/>
    <col min="6920" max="6920" width="9.140625" style="1743" customWidth="1"/>
    <col min="6921" max="6922" width="11.28515625" style="1743" customWidth="1"/>
    <col min="6923" max="6923" width="11" style="1743" customWidth="1"/>
    <col min="6924" max="6924" width="9.140625" style="1743" customWidth="1"/>
    <col min="6925" max="6925" width="11.28515625" style="1743" customWidth="1"/>
    <col min="6926" max="7168" width="9.140625" style="1743"/>
    <col min="7169" max="7169" width="6" style="1743" customWidth="1"/>
    <col min="7170" max="7171" width="2.140625" style="1743" customWidth="1"/>
    <col min="7172" max="7172" width="2.42578125" style="1743" customWidth="1"/>
    <col min="7173" max="7173" width="65" style="1743" customWidth="1"/>
    <col min="7174" max="7174" width="11.28515625" style="1743" customWidth="1"/>
    <col min="7175" max="7175" width="11" style="1743" customWidth="1"/>
    <col min="7176" max="7176" width="9.140625" style="1743" customWidth="1"/>
    <col min="7177" max="7178" width="11.28515625" style="1743" customWidth="1"/>
    <col min="7179" max="7179" width="11" style="1743" customWidth="1"/>
    <col min="7180" max="7180" width="9.140625" style="1743" customWidth="1"/>
    <col min="7181" max="7181" width="11.28515625" style="1743" customWidth="1"/>
    <col min="7182" max="7424" width="9.140625" style="1743"/>
    <col min="7425" max="7425" width="6" style="1743" customWidth="1"/>
    <col min="7426" max="7427" width="2.140625" style="1743" customWidth="1"/>
    <col min="7428" max="7428" width="2.42578125" style="1743" customWidth="1"/>
    <col min="7429" max="7429" width="65" style="1743" customWidth="1"/>
    <col min="7430" max="7430" width="11.28515625" style="1743" customWidth="1"/>
    <col min="7431" max="7431" width="11" style="1743" customWidth="1"/>
    <col min="7432" max="7432" width="9.140625" style="1743" customWidth="1"/>
    <col min="7433" max="7434" width="11.28515625" style="1743" customWidth="1"/>
    <col min="7435" max="7435" width="11" style="1743" customWidth="1"/>
    <col min="7436" max="7436" width="9.140625" style="1743" customWidth="1"/>
    <col min="7437" max="7437" width="11.28515625" style="1743" customWidth="1"/>
    <col min="7438" max="7680" width="9.140625" style="1743"/>
    <col min="7681" max="7681" width="6" style="1743" customWidth="1"/>
    <col min="7682" max="7683" width="2.140625" style="1743" customWidth="1"/>
    <col min="7684" max="7684" width="2.42578125" style="1743" customWidth="1"/>
    <col min="7685" max="7685" width="65" style="1743" customWidth="1"/>
    <col min="7686" max="7686" width="11.28515625" style="1743" customWidth="1"/>
    <col min="7687" max="7687" width="11" style="1743" customWidth="1"/>
    <col min="7688" max="7688" width="9.140625" style="1743" customWidth="1"/>
    <col min="7689" max="7690" width="11.28515625" style="1743" customWidth="1"/>
    <col min="7691" max="7691" width="11" style="1743" customWidth="1"/>
    <col min="7692" max="7692" width="9.140625" style="1743" customWidth="1"/>
    <col min="7693" max="7693" width="11.28515625" style="1743" customWidth="1"/>
    <col min="7694" max="7936" width="9.140625" style="1743"/>
    <col min="7937" max="7937" width="6" style="1743" customWidth="1"/>
    <col min="7938" max="7939" width="2.140625" style="1743" customWidth="1"/>
    <col min="7940" max="7940" width="2.42578125" style="1743" customWidth="1"/>
    <col min="7941" max="7941" width="65" style="1743" customWidth="1"/>
    <col min="7942" max="7942" width="11.28515625" style="1743" customWidth="1"/>
    <col min="7943" max="7943" width="11" style="1743" customWidth="1"/>
    <col min="7944" max="7944" width="9.140625" style="1743" customWidth="1"/>
    <col min="7945" max="7946" width="11.28515625" style="1743" customWidth="1"/>
    <col min="7947" max="7947" width="11" style="1743" customWidth="1"/>
    <col min="7948" max="7948" width="9.140625" style="1743" customWidth="1"/>
    <col min="7949" max="7949" width="11.28515625" style="1743" customWidth="1"/>
    <col min="7950" max="8192" width="9.140625" style="1743"/>
    <col min="8193" max="8193" width="6" style="1743" customWidth="1"/>
    <col min="8194" max="8195" width="2.140625" style="1743" customWidth="1"/>
    <col min="8196" max="8196" width="2.42578125" style="1743" customWidth="1"/>
    <col min="8197" max="8197" width="65" style="1743" customWidth="1"/>
    <col min="8198" max="8198" width="11.28515625" style="1743" customWidth="1"/>
    <col min="8199" max="8199" width="11" style="1743" customWidth="1"/>
    <col min="8200" max="8200" width="9.140625" style="1743" customWidth="1"/>
    <col min="8201" max="8202" width="11.28515625" style="1743" customWidth="1"/>
    <col min="8203" max="8203" width="11" style="1743" customWidth="1"/>
    <col min="8204" max="8204" width="9.140625" style="1743" customWidth="1"/>
    <col min="8205" max="8205" width="11.28515625" style="1743" customWidth="1"/>
    <col min="8206" max="8448" width="9.140625" style="1743"/>
    <col min="8449" max="8449" width="6" style="1743" customWidth="1"/>
    <col min="8450" max="8451" width="2.140625" style="1743" customWidth="1"/>
    <col min="8452" max="8452" width="2.42578125" style="1743" customWidth="1"/>
    <col min="8453" max="8453" width="65" style="1743" customWidth="1"/>
    <col min="8454" max="8454" width="11.28515625" style="1743" customWidth="1"/>
    <col min="8455" max="8455" width="11" style="1743" customWidth="1"/>
    <col min="8456" max="8456" width="9.140625" style="1743" customWidth="1"/>
    <col min="8457" max="8458" width="11.28515625" style="1743" customWidth="1"/>
    <col min="8459" max="8459" width="11" style="1743" customWidth="1"/>
    <col min="8460" max="8460" width="9.140625" style="1743" customWidth="1"/>
    <col min="8461" max="8461" width="11.28515625" style="1743" customWidth="1"/>
    <col min="8462" max="8704" width="9.140625" style="1743"/>
    <col min="8705" max="8705" width="6" style="1743" customWidth="1"/>
    <col min="8706" max="8707" width="2.140625" style="1743" customWidth="1"/>
    <col min="8708" max="8708" width="2.42578125" style="1743" customWidth="1"/>
    <col min="8709" max="8709" width="65" style="1743" customWidth="1"/>
    <col min="8710" max="8710" width="11.28515625" style="1743" customWidth="1"/>
    <col min="8711" max="8711" width="11" style="1743" customWidth="1"/>
    <col min="8712" max="8712" width="9.140625" style="1743" customWidth="1"/>
    <col min="8713" max="8714" width="11.28515625" style="1743" customWidth="1"/>
    <col min="8715" max="8715" width="11" style="1743" customWidth="1"/>
    <col min="8716" max="8716" width="9.140625" style="1743" customWidth="1"/>
    <col min="8717" max="8717" width="11.28515625" style="1743" customWidth="1"/>
    <col min="8718" max="8960" width="9.140625" style="1743"/>
    <col min="8961" max="8961" width="6" style="1743" customWidth="1"/>
    <col min="8962" max="8963" width="2.140625" style="1743" customWidth="1"/>
    <col min="8964" max="8964" width="2.42578125" style="1743" customWidth="1"/>
    <col min="8965" max="8965" width="65" style="1743" customWidth="1"/>
    <col min="8966" max="8966" width="11.28515625" style="1743" customWidth="1"/>
    <col min="8967" max="8967" width="11" style="1743" customWidth="1"/>
    <col min="8968" max="8968" width="9.140625" style="1743" customWidth="1"/>
    <col min="8969" max="8970" width="11.28515625" style="1743" customWidth="1"/>
    <col min="8971" max="8971" width="11" style="1743" customWidth="1"/>
    <col min="8972" max="8972" width="9.140625" style="1743" customWidth="1"/>
    <col min="8973" max="8973" width="11.28515625" style="1743" customWidth="1"/>
    <col min="8974" max="9216" width="9.140625" style="1743"/>
    <col min="9217" max="9217" width="6" style="1743" customWidth="1"/>
    <col min="9218" max="9219" width="2.140625" style="1743" customWidth="1"/>
    <col min="9220" max="9220" width="2.42578125" style="1743" customWidth="1"/>
    <col min="9221" max="9221" width="65" style="1743" customWidth="1"/>
    <col min="9222" max="9222" width="11.28515625" style="1743" customWidth="1"/>
    <col min="9223" max="9223" width="11" style="1743" customWidth="1"/>
    <col min="9224" max="9224" width="9.140625" style="1743" customWidth="1"/>
    <col min="9225" max="9226" width="11.28515625" style="1743" customWidth="1"/>
    <col min="9227" max="9227" width="11" style="1743" customWidth="1"/>
    <col min="9228" max="9228" width="9.140625" style="1743" customWidth="1"/>
    <col min="9229" max="9229" width="11.28515625" style="1743" customWidth="1"/>
    <col min="9230" max="9472" width="9.140625" style="1743"/>
    <col min="9473" max="9473" width="6" style="1743" customWidth="1"/>
    <col min="9474" max="9475" width="2.140625" style="1743" customWidth="1"/>
    <col min="9476" max="9476" width="2.42578125" style="1743" customWidth="1"/>
    <col min="9477" max="9477" width="65" style="1743" customWidth="1"/>
    <col min="9478" max="9478" width="11.28515625" style="1743" customWidth="1"/>
    <col min="9479" max="9479" width="11" style="1743" customWidth="1"/>
    <col min="9480" max="9480" width="9.140625" style="1743" customWidth="1"/>
    <col min="9481" max="9482" width="11.28515625" style="1743" customWidth="1"/>
    <col min="9483" max="9483" width="11" style="1743" customWidth="1"/>
    <col min="9484" max="9484" width="9.140625" style="1743" customWidth="1"/>
    <col min="9485" max="9485" width="11.28515625" style="1743" customWidth="1"/>
    <col min="9486" max="9728" width="9.140625" style="1743"/>
    <col min="9729" max="9729" width="6" style="1743" customWidth="1"/>
    <col min="9730" max="9731" width="2.140625" style="1743" customWidth="1"/>
    <col min="9732" max="9732" width="2.42578125" style="1743" customWidth="1"/>
    <col min="9733" max="9733" width="65" style="1743" customWidth="1"/>
    <col min="9734" max="9734" width="11.28515625" style="1743" customWidth="1"/>
    <col min="9735" max="9735" width="11" style="1743" customWidth="1"/>
    <col min="9736" max="9736" width="9.140625" style="1743" customWidth="1"/>
    <col min="9737" max="9738" width="11.28515625" style="1743" customWidth="1"/>
    <col min="9739" max="9739" width="11" style="1743" customWidth="1"/>
    <col min="9740" max="9740" width="9.140625" style="1743" customWidth="1"/>
    <col min="9741" max="9741" width="11.28515625" style="1743" customWidth="1"/>
    <col min="9742" max="9984" width="9.140625" style="1743"/>
    <col min="9985" max="9985" width="6" style="1743" customWidth="1"/>
    <col min="9986" max="9987" width="2.140625" style="1743" customWidth="1"/>
    <col min="9988" max="9988" width="2.42578125" style="1743" customWidth="1"/>
    <col min="9989" max="9989" width="65" style="1743" customWidth="1"/>
    <col min="9990" max="9990" width="11.28515625" style="1743" customWidth="1"/>
    <col min="9991" max="9991" width="11" style="1743" customWidth="1"/>
    <col min="9992" max="9992" width="9.140625" style="1743" customWidth="1"/>
    <col min="9993" max="9994" width="11.28515625" style="1743" customWidth="1"/>
    <col min="9995" max="9995" width="11" style="1743" customWidth="1"/>
    <col min="9996" max="9996" width="9.140625" style="1743" customWidth="1"/>
    <col min="9997" max="9997" width="11.28515625" style="1743" customWidth="1"/>
    <col min="9998" max="10240" width="9.140625" style="1743"/>
    <col min="10241" max="10241" width="6" style="1743" customWidth="1"/>
    <col min="10242" max="10243" width="2.140625" style="1743" customWidth="1"/>
    <col min="10244" max="10244" width="2.42578125" style="1743" customWidth="1"/>
    <col min="10245" max="10245" width="65" style="1743" customWidth="1"/>
    <col min="10246" max="10246" width="11.28515625" style="1743" customWidth="1"/>
    <col min="10247" max="10247" width="11" style="1743" customWidth="1"/>
    <col min="10248" max="10248" width="9.140625" style="1743" customWidth="1"/>
    <col min="10249" max="10250" width="11.28515625" style="1743" customWidth="1"/>
    <col min="10251" max="10251" width="11" style="1743" customWidth="1"/>
    <col min="10252" max="10252" width="9.140625" style="1743" customWidth="1"/>
    <col min="10253" max="10253" width="11.28515625" style="1743" customWidth="1"/>
    <col min="10254" max="10496" width="9.140625" style="1743"/>
    <col min="10497" max="10497" width="6" style="1743" customWidth="1"/>
    <col min="10498" max="10499" width="2.140625" style="1743" customWidth="1"/>
    <col min="10500" max="10500" width="2.42578125" style="1743" customWidth="1"/>
    <col min="10501" max="10501" width="65" style="1743" customWidth="1"/>
    <col min="10502" max="10502" width="11.28515625" style="1743" customWidth="1"/>
    <col min="10503" max="10503" width="11" style="1743" customWidth="1"/>
    <col min="10504" max="10504" width="9.140625" style="1743" customWidth="1"/>
    <col min="10505" max="10506" width="11.28515625" style="1743" customWidth="1"/>
    <col min="10507" max="10507" width="11" style="1743" customWidth="1"/>
    <col min="10508" max="10508" width="9.140625" style="1743" customWidth="1"/>
    <col min="10509" max="10509" width="11.28515625" style="1743" customWidth="1"/>
    <col min="10510" max="10752" width="9.140625" style="1743"/>
    <col min="10753" max="10753" width="6" style="1743" customWidth="1"/>
    <col min="10754" max="10755" width="2.140625" style="1743" customWidth="1"/>
    <col min="10756" max="10756" width="2.42578125" style="1743" customWidth="1"/>
    <col min="10757" max="10757" width="65" style="1743" customWidth="1"/>
    <col min="10758" max="10758" width="11.28515625" style="1743" customWidth="1"/>
    <col min="10759" max="10759" width="11" style="1743" customWidth="1"/>
    <col min="10760" max="10760" width="9.140625" style="1743" customWidth="1"/>
    <col min="10761" max="10762" width="11.28515625" style="1743" customWidth="1"/>
    <col min="10763" max="10763" width="11" style="1743" customWidth="1"/>
    <col min="10764" max="10764" width="9.140625" style="1743" customWidth="1"/>
    <col min="10765" max="10765" width="11.28515625" style="1743" customWidth="1"/>
    <col min="10766" max="11008" width="9.140625" style="1743"/>
    <col min="11009" max="11009" width="6" style="1743" customWidth="1"/>
    <col min="11010" max="11011" width="2.140625" style="1743" customWidth="1"/>
    <col min="11012" max="11012" width="2.42578125" style="1743" customWidth="1"/>
    <col min="11013" max="11013" width="65" style="1743" customWidth="1"/>
    <col min="11014" max="11014" width="11.28515625" style="1743" customWidth="1"/>
    <col min="11015" max="11015" width="11" style="1743" customWidth="1"/>
    <col min="11016" max="11016" width="9.140625" style="1743" customWidth="1"/>
    <col min="11017" max="11018" width="11.28515625" style="1743" customWidth="1"/>
    <col min="11019" max="11019" width="11" style="1743" customWidth="1"/>
    <col min="11020" max="11020" width="9.140625" style="1743" customWidth="1"/>
    <col min="11021" max="11021" width="11.28515625" style="1743" customWidth="1"/>
    <col min="11022" max="11264" width="9.140625" style="1743"/>
    <col min="11265" max="11265" width="6" style="1743" customWidth="1"/>
    <col min="11266" max="11267" width="2.140625" style="1743" customWidth="1"/>
    <col min="11268" max="11268" width="2.42578125" style="1743" customWidth="1"/>
    <col min="11269" max="11269" width="65" style="1743" customWidth="1"/>
    <col min="11270" max="11270" width="11.28515625" style="1743" customWidth="1"/>
    <col min="11271" max="11271" width="11" style="1743" customWidth="1"/>
    <col min="11272" max="11272" width="9.140625" style="1743" customWidth="1"/>
    <col min="11273" max="11274" width="11.28515625" style="1743" customWidth="1"/>
    <col min="11275" max="11275" width="11" style="1743" customWidth="1"/>
    <col min="11276" max="11276" width="9.140625" style="1743" customWidth="1"/>
    <col min="11277" max="11277" width="11.28515625" style="1743" customWidth="1"/>
    <col min="11278" max="11520" width="9.140625" style="1743"/>
    <col min="11521" max="11521" width="6" style="1743" customWidth="1"/>
    <col min="11522" max="11523" width="2.140625" style="1743" customWidth="1"/>
    <col min="11524" max="11524" width="2.42578125" style="1743" customWidth="1"/>
    <col min="11525" max="11525" width="65" style="1743" customWidth="1"/>
    <col min="11526" max="11526" width="11.28515625" style="1743" customWidth="1"/>
    <col min="11527" max="11527" width="11" style="1743" customWidth="1"/>
    <col min="11528" max="11528" width="9.140625" style="1743" customWidth="1"/>
    <col min="11529" max="11530" width="11.28515625" style="1743" customWidth="1"/>
    <col min="11531" max="11531" width="11" style="1743" customWidth="1"/>
    <col min="11532" max="11532" width="9.140625" style="1743" customWidth="1"/>
    <col min="11533" max="11533" width="11.28515625" style="1743" customWidth="1"/>
    <col min="11534" max="11776" width="9.140625" style="1743"/>
    <col min="11777" max="11777" width="6" style="1743" customWidth="1"/>
    <col min="11778" max="11779" width="2.140625" style="1743" customWidth="1"/>
    <col min="11780" max="11780" width="2.42578125" style="1743" customWidth="1"/>
    <col min="11781" max="11781" width="65" style="1743" customWidth="1"/>
    <col min="11782" max="11782" width="11.28515625" style="1743" customWidth="1"/>
    <col min="11783" max="11783" width="11" style="1743" customWidth="1"/>
    <col min="11784" max="11784" width="9.140625" style="1743" customWidth="1"/>
    <col min="11785" max="11786" width="11.28515625" style="1743" customWidth="1"/>
    <col min="11787" max="11787" width="11" style="1743" customWidth="1"/>
    <col min="11788" max="11788" width="9.140625" style="1743" customWidth="1"/>
    <col min="11789" max="11789" width="11.28515625" style="1743" customWidth="1"/>
    <col min="11790" max="12032" width="9.140625" style="1743"/>
    <col min="12033" max="12033" width="6" style="1743" customWidth="1"/>
    <col min="12034" max="12035" width="2.140625" style="1743" customWidth="1"/>
    <col min="12036" max="12036" width="2.42578125" style="1743" customWidth="1"/>
    <col min="12037" max="12037" width="65" style="1743" customWidth="1"/>
    <col min="12038" max="12038" width="11.28515625" style="1743" customWidth="1"/>
    <col min="12039" max="12039" width="11" style="1743" customWidth="1"/>
    <col min="12040" max="12040" width="9.140625" style="1743" customWidth="1"/>
    <col min="12041" max="12042" width="11.28515625" style="1743" customWidth="1"/>
    <col min="12043" max="12043" width="11" style="1743" customWidth="1"/>
    <col min="12044" max="12044" width="9.140625" style="1743" customWidth="1"/>
    <col min="12045" max="12045" width="11.28515625" style="1743" customWidth="1"/>
    <col min="12046" max="12288" width="9.140625" style="1743"/>
    <col min="12289" max="12289" width="6" style="1743" customWidth="1"/>
    <col min="12290" max="12291" width="2.140625" style="1743" customWidth="1"/>
    <col min="12292" max="12292" width="2.42578125" style="1743" customWidth="1"/>
    <col min="12293" max="12293" width="65" style="1743" customWidth="1"/>
    <col min="12294" max="12294" width="11.28515625" style="1743" customWidth="1"/>
    <col min="12295" max="12295" width="11" style="1743" customWidth="1"/>
    <col min="12296" max="12296" width="9.140625" style="1743" customWidth="1"/>
    <col min="12297" max="12298" width="11.28515625" style="1743" customWidth="1"/>
    <col min="12299" max="12299" width="11" style="1743" customWidth="1"/>
    <col min="12300" max="12300" width="9.140625" style="1743" customWidth="1"/>
    <col min="12301" max="12301" width="11.28515625" style="1743" customWidth="1"/>
    <col min="12302" max="12544" width="9.140625" style="1743"/>
    <col min="12545" max="12545" width="6" style="1743" customWidth="1"/>
    <col min="12546" max="12547" width="2.140625" style="1743" customWidth="1"/>
    <col min="12548" max="12548" width="2.42578125" style="1743" customWidth="1"/>
    <col min="12549" max="12549" width="65" style="1743" customWidth="1"/>
    <col min="12550" max="12550" width="11.28515625" style="1743" customWidth="1"/>
    <col min="12551" max="12551" width="11" style="1743" customWidth="1"/>
    <col min="12552" max="12552" width="9.140625" style="1743" customWidth="1"/>
    <col min="12553" max="12554" width="11.28515625" style="1743" customWidth="1"/>
    <col min="12555" max="12555" width="11" style="1743" customWidth="1"/>
    <col min="12556" max="12556" width="9.140625" style="1743" customWidth="1"/>
    <col min="12557" max="12557" width="11.28515625" style="1743" customWidth="1"/>
    <col min="12558" max="12800" width="9.140625" style="1743"/>
    <col min="12801" max="12801" width="6" style="1743" customWidth="1"/>
    <col min="12802" max="12803" width="2.140625" style="1743" customWidth="1"/>
    <col min="12804" max="12804" width="2.42578125" style="1743" customWidth="1"/>
    <col min="12805" max="12805" width="65" style="1743" customWidth="1"/>
    <col min="12806" max="12806" width="11.28515625" style="1743" customWidth="1"/>
    <col min="12807" max="12807" width="11" style="1743" customWidth="1"/>
    <col min="12808" max="12808" width="9.140625" style="1743" customWidth="1"/>
    <col min="12809" max="12810" width="11.28515625" style="1743" customWidth="1"/>
    <col min="12811" max="12811" width="11" style="1743" customWidth="1"/>
    <col min="12812" max="12812" width="9.140625" style="1743" customWidth="1"/>
    <col min="12813" max="12813" width="11.28515625" style="1743" customWidth="1"/>
    <col min="12814" max="13056" width="9.140625" style="1743"/>
    <col min="13057" max="13057" width="6" style="1743" customWidth="1"/>
    <col min="13058" max="13059" width="2.140625" style="1743" customWidth="1"/>
    <col min="13060" max="13060" width="2.42578125" style="1743" customWidth="1"/>
    <col min="13061" max="13061" width="65" style="1743" customWidth="1"/>
    <col min="13062" max="13062" width="11.28515625" style="1743" customWidth="1"/>
    <col min="13063" max="13063" width="11" style="1743" customWidth="1"/>
    <col min="13064" max="13064" width="9.140625" style="1743" customWidth="1"/>
    <col min="13065" max="13066" width="11.28515625" style="1743" customWidth="1"/>
    <col min="13067" max="13067" width="11" style="1743" customWidth="1"/>
    <col min="13068" max="13068" width="9.140625" style="1743" customWidth="1"/>
    <col min="13069" max="13069" width="11.28515625" style="1743" customWidth="1"/>
    <col min="13070" max="13312" width="9.140625" style="1743"/>
    <col min="13313" max="13313" width="6" style="1743" customWidth="1"/>
    <col min="13314" max="13315" width="2.140625" style="1743" customWidth="1"/>
    <col min="13316" max="13316" width="2.42578125" style="1743" customWidth="1"/>
    <col min="13317" max="13317" width="65" style="1743" customWidth="1"/>
    <col min="13318" max="13318" width="11.28515625" style="1743" customWidth="1"/>
    <col min="13319" max="13319" width="11" style="1743" customWidth="1"/>
    <col min="13320" max="13320" width="9.140625" style="1743" customWidth="1"/>
    <col min="13321" max="13322" width="11.28515625" style="1743" customWidth="1"/>
    <col min="13323" max="13323" width="11" style="1743" customWidth="1"/>
    <col min="13324" max="13324" width="9.140625" style="1743" customWidth="1"/>
    <col min="13325" max="13325" width="11.28515625" style="1743" customWidth="1"/>
    <col min="13326" max="13568" width="9.140625" style="1743"/>
    <col min="13569" max="13569" width="6" style="1743" customWidth="1"/>
    <col min="13570" max="13571" width="2.140625" style="1743" customWidth="1"/>
    <col min="13572" max="13572" width="2.42578125" style="1743" customWidth="1"/>
    <col min="13573" max="13573" width="65" style="1743" customWidth="1"/>
    <col min="13574" max="13574" width="11.28515625" style="1743" customWidth="1"/>
    <col min="13575" max="13575" width="11" style="1743" customWidth="1"/>
    <col min="13576" max="13576" width="9.140625" style="1743" customWidth="1"/>
    <col min="13577" max="13578" width="11.28515625" style="1743" customWidth="1"/>
    <col min="13579" max="13579" width="11" style="1743" customWidth="1"/>
    <col min="13580" max="13580" width="9.140625" style="1743" customWidth="1"/>
    <col min="13581" max="13581" width="11.28515625" style="1743" customWidth="1"/>
    <col min="13582" max="13824" width="9.140625" style="1743"/>
    <col min="13825" max="13825" width="6" style="1743" customWidth="1"/>
    <col min="13826" max="13827" width="2.140625" style="1743" customWidth="1"/>
    <col min="13828" max="13828" width="2.42578125" style="1743" customWidth="1"/>
    <col min="13829" max="13829" width="65" style="1743" customWidth="1"/>
    <col min="13830" max="13830" width="11.28515625" style="1743" customWidth="1"/>
    <col min="13831" max="13831" width="11" style="1743" customWidth="1"/>
    <col min="13832" max="13832" width="9.140625" style="1743" customWidth="1"/>
    <col min="13833" max="13834" width="11.28515625" style="1743" customWidth="1"/>
    <col min="13835" max="13835" width="11" style="1743" customWidth="1"/>
    <col min="13836" max="13836" width="9.140625" style="1743" customWidth="1"/>
    <col min="13837" max="13837" width="11.28515625" style="1743" customWidth="1"/>
    <col min="13838" max="14080" width="9.140625" style="1743"/>
    <col min="14081" max="14081" width="6" style="1743" customWidth="1"/>
    <col min="14082" max="14083" width="2.140625" style="1743" customWidth="1"/>
    <col min="14084" max="14084" width="2.42578125" style="1743" customWidth="1"/>
    <col min="14085" max="14085" width="65" style="1743" customWidth="1"/>
    <col min="14086" max="14086" width="11.28515625" style="1743" customWidth="1"/>
    <col min="14087" max="14087" width="11" style="1743" customWidth="1"/>
    <col min="14088" max="14088" width="9.140625" style="1743" customWidth="1"/>
    <col min="14089" max="14090" width="11.28515625" style="1743" customWidth="1"/>
    <col min="14091" max="14091" width="11" style="1743" customWidth="1"/>
    <col min="14092" max="14092" width="9.140625" style="1743" customWidth="1"/>
    <col min="14093" max="14093" width="11.28515625" style="1743" customWidth="1"/>
    <col min="14094" max="14336" width="9.140625" style="1743"/>
    <col min="14337" max="14337" width="6" style="1743" customWidth="1"/>
    <col min="14338" max="14339" width="2.140625" style="1743" customWidth="1"/>
    <col min="14340" max="14340" width="2.42578125" style="1743" customWidth="1"/>
    <col min="14341" max="14341" width="65" style="1743" customWidth="1"/>
    <col min="14342" max="14342" width="11.28515625" style="1743" customWidth="1"/>
    <col min="14343" max="14343" width="11" style="1743" customWidth="1"/>
    <col min="14344" max="14344" width="9.140625" style="1743" customWidth="1"/>
    <col min="14345" max="14346" width="11.28515625" style="1743" customWidth="1"/>
    <col min="14347" max="14347" width="11" style="1743" customWidth="1"/>
    <col min="14348" max="14348" width="9.140625" style="1743" customWidth="1"/>
    <col min="14349" max="14349" width="11.28515625" style="1743" customWidth="1"/>
    <col min="14350" max="14592" width="9.140625" style="1743"/>
    <col min="14593" max="14593" width="6" style="1743" customWidth="1"/>
    <col min="14594" max="14595" width="2.140625" style="1743" customWidth="1"/>
    <col min="14596" max="14596" width="2.42578125" style="1743" customWidth="1"/>
    <col min="14597" max="14597" width="65" style="1743" customWidth="1"/>
    <col min="14598" max="14598" width="11.28515625" style="1743" customWidth="1"/>
    <col min="14599" max="14599" width="11" style="1743" customWidth="1"/>
    <col min="14600" max="14600" width="9.140625" style="1743" customWidth="1"/>
    <col min="14601" max="14602" width="11.28515625" style="1743" customWidth="1"/>
    <col min="14603" max="14603" width="11" style="1743" customWidth="1"/>
    <col min="14604" max="14604" width="9.140625" style="1743" customWidth="1"/>
    <col min="14605" max="14605" width="11.28515625" style="1743" customWidth="1"/>
    <col min="14606" max="14848" width="9.140625" style="1743"/>
    <col min="14849" max="14849" width="6" style="1743" customWidth="1"/>
    <col min="14850" max="14851" width="2.140625" style="1743" customWidth="1"/>
    <col min="14852" max="14852" width="2.42578125" style="1743" customWidth="1"/>
    <col min="14853" max="14853" width="65" style="1743" customWidth="1"/>
    <col min="14854" max="14854" width="11.28515625" style="1743" customWidth="1"/>
    <col min="14855" max="14855" width="11" style="1743" customWidth="1"/>
    <col min="14856" max="14856" width="9.140625" style="1743" customWidth="1"/>
    <col min="14857" max="14858" width="11.28515625" style="1743" customWidth="1"/>
    <col min="14859" max="14859" width="11" style="1743" customWidth="1"/>
    <col min="14860" max="14860" width="9.140625" style="1743" customWidth="1"/>
    <col min="14861" max="14861" width="11.28515625" style="1743" customWidth="1"/>
    <col min="14862" max="15104" width="9.140625" style="1743"/>
    <col min="15105" max="15105" width="6" style="1743" customWidth="1"/>
    <col min="15106" max="15107" width="2.140625" style="1743" customWidth="1"/>
    <col min="15108" max="15108" width="2.42578125" style="1743" customWidth="1"/>
    <col min="15109" max="15109" width="65" style="1743" customWidth="1"/>
    <col min="15110" max="15110" width="11.28515625" style="1743" customWidth="1"/>
    <col min="15111" max="15111" width="11" style="1743" customWidth="1"/>
    <col min="15112" max="15112" width="9.140625" style="1743" customWidth="1"/>
    <col min="15113" max="15114" width="11.28515625" style="1743" customWidth="1"/>
    <col min="15115" max="15115" width="11" style="1743" customWidth="1"/>
    <col min="15116" max="15116" width="9.140625" style="1743" customWidth="1"/>
    <col min="15117" max="15117" width="11.28515625" style="1743" customWidth="1"/>
    <col min="15118" max="15360" width="9.140625" style="1743"/>
    <col min="15361" max="15361" width="6" style="1743" customWidth="1"/>
    <col min="15362" max="15363" width="2.140625" style="1743" customWidth="1"/>
    <col min="15364" max="15364" width="2.42578125" style="1743" customWidth="1"/>
    <col min="15365" max="15365" width="65" style="1743" customWidth="1"/>
    <col min="15366" max="15366" width="11.28515625" style="1743" customWidth="1"/>
    <col min="15367" max="15367" width="11" style="1743" customWidth="1"/>
    <col min="15368" max="15368" width="9.140625" style="1743" customWidth="1"/>
    <col min="15369" max="15370" width="11.28515625" style="1743" customWidth="1"/>
    <col min="15371" max="15371" width="11" style="1743" customWidth="1"/>
    <col min="15372" max="15372" width="9.140625" style="1743" customWidth="1"/>
    <col min="15373" max="15373" width="11.28515625" style="1743" customWidth="1"/>
    <col min="15374" max="15616" width="9.140625" style="1743"/>
    <col min="15617" max="15617" width="6" style="1743" customWidth="1"/>
    <col min="15618" max="15619" width="2.140625" style="1743" customWidth="1"/>
    <col min="15620" max="15620" width="2.42578125" style="1743" customWidth="1"/>
    <col min="15621" max="15621" width="65" style="1743" customWidth="1"/>
    <col min="15622" max="15622" width="11.28515625" style="1743" customWidth="1"/>
    <col min="15623" max="15623" width="11" style="1743" customWidth="1"/>
    <col min="15624" max="15624" width="9.140625" style="1743" customWidth="1"/>
    <col min="15625" max="15626" width="11.28515625" style="1743" customWidth="1"/>
    <col min="15627" max="15627" width="11" style="1743" customWidth="1"/>
    <col min="15628" max="15628" width="9.140625" style="1743" customWidth="1"/>
    <col min="15629" max="15629" width="11.28515625" style="1743" customWidth="1"/>
    <col min="15630" max="15872" width="9.140625" style="1743"/>
    <col min="15873" max="15873" width="6" style="1743" customWidth="1"/>
    <col min="15874" max="15875" width="2.140625" style="1743" customWidth="1"/>
    <col min="15876" max="15876" width="2.42578125" style="1743" customWidth="1"/>
    <col min="15877" max="15877" width="65" style="1743" customWidth="1"/>
    <col min="15878" max="15878" width="11.28515625" style="1743" customWidth="1"/>
    <col min="15879" max="15879" width="11" style="1743" customWidth="1"/>
    <col min="15880" max="15880" width="9.140625" style="1743" customWidth="1"/>
    <col min="15881" max="15882" width="11.28515625" style="1743" customWidth="1"/>
    <col min="15883" max="15883" width="11" style="1743" customWidth="1"/>
    <col min="15884" max="15884" width="9.140625" style="1743" customWidth="1"/>
    <col min="15885" max="15885" width="11.28515625" style="1743" customWidth="1"/>
    <col min="15886" max="16128" width="9.140625" style="1743"/>
    <col min="16129" max="16129" width="6" style="1743" customWidth="1"/>
    <col min="16130" max="16131" width="2.140625" style="1743" customWidth="1"/>
    <col min="16132" max="16132" width="2.42578125" style="1743" customWidth="1"/>
    <col min="16133" max="16133" width="65" style="1743" customWidth="1"/>
    <col min="16134" max="16134" width="11.28515625" style="1743" customWidth="1"/>
    <col min="16135" max="16135" width="11" style="1743" customWidth="1"/>
    <col min="16136" max="16136" width="9.140625" style="1743" customWidth="1"/>
    <col min="16137" max="16138" width="11.28515625" style="1743" customWidth="1"/>
    <col min="16139" max="16139" width="11" style="1743" customWidth="1"/>
    <col min="16140" max="16140" width="9.140625" style="1743" customWidth="1"/>
    <col min="16141" max="16141" width="11.28515625" style="1743" customWidth="1"/>
    <col min="16142" max="16384" width="9.140625" style="1743"/>
  </cols>
  <sheetData>
    <row r="1" spans="2:13">
      <c r="M1" s="1745" t="s">
        <v>827</v>
      </c>
    </row>
    <row r="3" spans="2:13">
      <c r="B3" s="2113" t="s">
        <v>828</v>
      </c>
      <c r="C3" s="2113"/>
      <c r="D3" s="2113"/>
      <c r="E3" s="2113"/>
      <c r="F3" s="2113"/>
      <c r="G3" s="2113"/>
      <c r="H3" s="2113"/>
      <c r="I3" s="2113"/>
      <c r="J3" s="2113"/>
      <c r="K3" s="2113"/>
      <c r="L3" s="2113"/>
      <c r="M3" s="2113"/>
    </row>
    <row r="4" spans="2:13" ht="13.5" thickBot="1">
      <c r="B4" s="1746"/>
      <c r="C4" s="1746"/>
      <c r="D4" s="1746"/>
      <c r="E4" s="1746"/>
      <c r="H4" s="2114"/>
      <c r="I4" s="2114"/>
      <c r="L4" s="2115" t="s">
        <v>38</v>
      </c>
      <c r="M4" s="2115"/>
    </row>
    <row r="5" spans="2:13" ht="16.5" customHeight="1" thickBot="1">
      <c r="B5" s="2116" t="s">
        <v>828</v>
      </c>
      <c r="C5" s="2117"/>
      <c r="D5" s="2117"/>
      <c r="E5" s="2117"/>
      <c r="F5" s="2120" t="s">
        <v>383</v>
      </c>
      <c r="G5" s="2121"/>
      <c r="H5" s="2121"/>
      <c r="I5" s="2122"/>
      <c r="J5" s="2123" t="s">
        <v>382</v>
      </c>
      <c r="K5" s="2124"/>
      <c r="L5" s="2124"/>
      <c r="M5" s="2125"/>
    </row>
    <row r="6" spans="2:13" ht="41.25" customHeight="1" thickBot="1">
      <c r="B6" s="2118"/>
      <c r="C6" s="2119"/>
      <c r="D6" s="2119"/>
      <c r="E6" s="2119"/>
      <c r="F6" s="1747" t="s">
        <v>33</v>
      </c>
      <c r="G6" s="1747" t="s">
        <v>34</v>
      </c>
      <c r="H6" s="1747" t="s">
        <v>35</v>
      </c>
      <c r="I6" s="1747" t="s">
        <v>564</v>
      </c>
      <c r="J6" s="1747" t="s">
        <v>33</v>
      </c>
      <c r="K6" s="1747" t="s">
        <v>34</v>
      </c>
      <c r="L6" s="1747" t="s">
        <v>35</v>
      </c>
      <c r="M6" s="1748" t="s">
        <v>564</v>
      </c>
    </row>
    <row r="7" spans="2:13" ht="13.5" thickBot="1">
      <c r="B7" s="2104" t="s">
        <v>829</v>
      </c>
      <c r="C7" s="2105"/>
      <c r="D7" s="2105"/>
      <c r="E7" s="2106"/>
      <c r="F7" s="1749">
        <v>9028.1770000000015</v>
      </c>
      <c r="G7" s="1750">
        <v>5018.5290000000005</v>
      </c>
      <c r="H7" s="1751">
        <v>975.92399999999998</v>
      </c>
      <c r="I7" s="1752">
        <v>15022.630000000001</v>
      </c>
      <c r="J7" s="1753">
        <v>10072.306</v>
      </c>
      <c r="K7" s="1754">
        <v>4191.5249999999996</v>
      </c>
      <c r="L7" s="1755">
        <v>594.49</v>
      </c>
      <c r="M7" s="1756">
        <v>14858.321</v>
      </c>
    </row>
    <row r="8" spans="2:13" s="1744" customFormat="1">
      <c r="B8" s="1757"/>
      <c r="C8" s="2107" t="s">
        <v>830</v>
      </c>
      <c r="D8" s="2108"/>
      <c r="E8" s="2108"/>
      <c r="F8" s="1758">
        <v>3677.027</v>
      </c>
      <c r="G8" s="1759">
        <v>2106.712</v>
      </c>
      <c r="H8" s="1760">
        <v>538.11300000000006</v>
      </c>
      <c r="I8" s="1761">
        <v>6321.8519999999999</v>
      </c>
      <c r="J8" s="1762">
        <v>4101.817</v>
      </c>
      <c r="K8" s="1763">
        <v>1954.069</v>
      </c>
      <c r="L8" s="1764">
        <v>283.51100000000002</v>
      </c>
      <c r="M8" s="1765">
        <v>6339.3969999999999</v>
      </c>
    </row>
    <row r="9" spans="2:13" s="1744" customFormat="1">
      <c r="B9" s="1757"/>
      <c r="C9" s="1766"/>
      <c r="D9" s="2109" t="s">
        <v>831</v>
      </c>
      <c r="E9" s="2110"/>
      <c r="F9" s="1767">
        <v>3646.7359999999999</v>
      </c>
      <c r="G9" s="1768">
        <v>2085.1370000000002</v>
      </c>
      <c r="H9" s="1769">
        <v>537.90599999999995</v>
      </c>
      <c r="I9" s="1770">
        <v>6269.7789999999995</v>
      </c>
      <c r="J9" s="1771">
        <v>4062.9250000000002</v>
      </c>
      <c r="K9" s="1772">
        <v>1934.2629999999999</v>
      </c>
      <c r="L9" s="1773">
        <v>283.51100000000002</v>
      </c>
      <c r="M9" s="1774">
        <v>6280.6989999999996</v>
      </c>
    </row>
    <row r="10" spans="2:13" s="1744" customFormat="1">
      <c r="B10" s="1757"/>
      <c r="C10" s="1766"/>
      <c r="D10" s="2109" t="s">
        <v>832</v>
      </c>
      <c r="E10" s="2110"/>
      <c r="F10" s="1767">
        <v>30.291</v>
      </c>
      <c r="G10" s="1768">
        <v>21.574999999999999</v>
      </c>
      <c r="H10" s="1769">
        <v>0.20699999999999999</v>
      </c>
      <c r="I10" s="1770">
        <v>52.073</v>
      </c>
      <c r="J10" s="1771">
        <v>38.892000000000003</v>
      </c>
      <c r="K10" s="1772">
        <v>19.806000000000001</v>
      </c>
      <c r="L10" s="1773">
        <v>0</v>
      </c>
      <c r="M10" s="1774">
        <v>58.698</v>
      </c>
    </row>
    <row r="11" spans="2:13" s="1744" customFormat="1">
      <c r="B11" s="1757"/>
      <c r="C11" s="2111" t="s">
        <v>833</v>
      </c>
      <c r="D11" s="2111"/>
      <c r="E11" s="2109"/>
      <c r="F11" s="1767">
        <v>714.01400000000001</v>
      </c>
      <c r="G11" s="1768">
        <v>432.53</v>
      </c>
      <c r="H11" s="1769">
        <v>72.489999999999995</v>
      </c>
      <c r="I11" s="1770">
        <v>1219.0339999999999</v>
      </c>
      <c r="J11" s="1771">
        <v>559.97400000000005</v>
      </c>
      <c r="K11" s="1772">
        <v>311.428</v>
      </c>
      <c r="L11" s="1773">
        <v>29.844000000000001</v>
      </c>
      <c r="M11" s="1774">
        <v>901.24599999999998</v>
      </c>
    </row>
    <row r="12" spans="2:13" s="1744" customFormat="1">
      <c r="B12" s="1757"/>
      <c r="C12" s="1766"/>
      <c r="D12" s="2109" t="s">
        <v>834</v>
      </c>
      <c r="E12" s="2112"/>
      <c r="F12" s="1767">
        <v>688.85699999999997</v>
      </c>
      <c r="G12" s="1768">
        <v>426.392</v>
      </c>
      <c r="H12" s="1769">
        <v>72.489999999999995</v>
      </c>
      <c r="I12" s="1770">
        <v>1187.739</v>
      </c>
      <c r="J12" s="1771">
        <v>532.495</v>
      </c>
      <c r="K12" s="1772">
        <v>304.03399999999999</v>
      </c>
      <c r="L12" s="1773">
        <v>29.844000000000001</v>
      </c>
      <c r="M12" s="1774">
        <v>866.37300000000005</v>
      </c>
    </row>
    <row r="13" spans="2:13" s="1744" customFormat="1">
      <c r="B13" s="1757"/>
      <c r="C13" s="1766"/>
      <c r="D13" s="2109" t="s">
        <v>835</v>
      </c>
      <c r="E13" s="2112"/>
      <c r="F13" s="1767">
        <v>25.157</v>
      </c>
      <c r="G13" s="1768">
        <v>6.1379999999999999</v>
      </c>
      <c r="H13" s="1769">
        <v>0</v>
      </c>
      <c r="I13" s="1770">
        <v>31.295000000000002</v>
      </c>
      <c r="J13" s="1771">
        <v>27.478999999999999</v>
      </c>
      <c r="K13" s="1772">
        <v>7.3940000000000001</v>
      </c>
      <c r="L13" s="1773">
        <v>0</v>
      </c>
      <c r="M13" s="1774">
        <v>34.872999999999998</v>
      </c>
    </row>
    <row r="14" spans="2:13" s="1744" customFormat="1">
      <c r="B14" s="1775"/>
      <c r="C14" s="2130" t="s">
        <v>836</v>
      </c>
      <c r="D14" s="2130"/>
      <c r="E14" s="2131"/>
      <c r="F14" s="1767">
        <v>4.7489999999999997</v>
      </c>
      <c r="G14" s="1768">
        <v>0.114</v>
      </c>
      <c r="H14" s="1769">
        <v>2.8140000000000001</v>
      </c>
      <c r="I14" s="1770">
        <v>7.6769999999999996</v>
      </c>
      <c r="J14" s="1771">
        <v>5.7409999999999997</v>
      </c>
      <c r="K14" s="1772">
        <v>0.78300000000000003</v>
      </c>
      <c r="L14" s="1773">
        <v>0.307</v>
      </c>
      <c r="M14" s="1774">
        <v>6.8310000000000004</v>
      </c>
    </row>
    <row r="15" spans="2:13" s="1744" customFormat="1">
      <c r="B15" s="1776"/>
      <c r="C15" s="2111" t="s">
        <v>837</v>
      </c>
      <c r="D15" s="2111"/>
      <c r="E15" s="2109"/>
      <c r="F15" s="1767">
        <v>566.10500000000002</v>
      </c>
      <c r="G15" s="1768">
        <v>416.608</v>
      </c>
      <c r="H15" s="1769">
        <v>46.695</v>
      </c>
      <c r="I15" s="1770">
        <v>1029.4079999999999</v>
      </c>
      <c r="J15" s="1771">
        <v>665.09799999999996</v>
      </c>
      <c r="K15" s="1772">
        <v>311.51600000000002</v>
      </c>
      <c r="L15" s="1773">
        <v>30.411000000000001</v>
      </c>
      <c r="M15" s="1774">
        <v>1007.025</v>
      </c>
    </row>
    <row r="16" spans="2:13" s="1744" customFormat="1">
      <c r="B16" s="1776"/>
      <c r="C16" s="1766"/>
      <c r="D16" s="2109" t="s">
        <v>838</v>
      </c>
      <c r="E16" s="2112"/>
      <c r="F16" s="1767">
        <v>376.60300000000001</v>
      </c>
      <c r="G16" s="1768">
        <v>274.767</v>
      </c>
      <c r="H16" s="1769">
        <v>38.622</v>
      </c>
      <c r="I16" s="1770">
        <v>689.99199999999996</v>
      </c>
      <c r="J16" s="1771">
        <v>459.71899999999999</v>
      </c>
      <c r="K16" s="1772">
        <v>180.48699999999999</v>
      </c>
      <c r="L16" s="1773">
        <v>28.218</v>
      </c>
      <c r="M16" s="1774">
        <v>668.42399999999998</v>
      </c>
    </row>
    <row r="17" spans="2:13" s="1744" customFormat="1">
      <c r="B17" s="1776"/>
      <c r="C17" s="1766"/>
      <c r="D17" s="2109" t="s">
        <v>839</v>
      </c>
      <c r="E17" s="2112"/>
      <c r="F17" s="1767">
        <v>184.215</v>
      </c>
      <c r="G17" s="1768">
        <v>131.06800000000001</v>
      </c>
      <c r="H17" s="1769">
        <v>2.714</v>
      </c>
      <c r="I17" s="1770">
        <v>317.99700000000001</v>
      </c>
      <c r="J17" s="1771">
        <v>198.52</v>
      </c>
      <c r="K17" s="1772">
        <v>116.36499999999999</v>
      </c>
      <c r="L17" s="1773">
        <v>0.26500000000000001</v>
      </c>
      <c r="M17" s="1774">
        <v>315.14999999999998</v>
      </c>
    </row>
    <row r="18" spans="2:13" s="1744" customFormat="1">
      <c r="B18" s="1776"/>
      <c r="C18" s="1766"/>
      <c r="D18" s="2109" t="s">
        <v>840</v>
      </c>
      <c r="E18" s="2112"/>
      <c r="F18" s="1767">
        <v>4.7409999999999997</v>
      </c>
      <c r="G18" s="1768">
        <v>0</v>
      </c>
      <c r="H18" s="1769">
        <v>0</v>
      </c>
      <c r="I18" s="1770">
        <v>4.7409999999999997</v>
      </c>
      <c r="J18" s="1771">
        <v>6.08</v>
      </c>
      <c r="K18" s="1772">
        <v>0</v>
      </c>
      <c r="L18" s="1773">
        <v>0</v>
      </c>
      <c r="M18" s="1774">
        <v>6.08</v>
      </c>
    </row>
    <row r="19" spans="2:13" s="1744" customFormat="1" ht="12.75" customHeight="1">
      <c r="B19" s="1777"/>
      <c r="C19" s="1766"/>
      <c r="D19" s="2109" t="s">
        <v>841</v>
      </c>
      <c r="E19" s="2112"/>
      <c r="F19" s="1771">
        <v>0</v>
      </c>
      <c r="G19" s="1772">
        <v>0</v>
      </c>
      <c r="H19" s="1773">
        <v>0</v>
      </c>
      <c r="I19" s="1774">
        <v>0</v>
      </c>
      <c r="J19" s="1771">
        <v>0.49199999999999999</v>
      </c>
      <c r="K19" s="1772">
        <v>5.0000000000000001E-3</v>
      </c>
      <c r="L19" s="1773">
        <v>0</v>
      </c>
      <c r="M19" s="1774">
        <v>0.497</v>
      </c>
    </row>
    <row r="20" spans="2:13" s="1744" customFormat="1">
      <c r="B20" s="1777"/>
      <c r="C20" s="1766"/>
      <c r="D20" s="2109" t="s">
        <v>842</v>
      </c>
      <c r="E20" s="2112"/>
      <c r="F20" s="1771">
        <v>0</v>
      </c>
      <c r="G20" s="1772">
        <v>0</v>
      </c>
      <c r="H20" s="1773">
        <v>0</v>
      </c>
      <c r="I20" s="1774">
        <v>0</v>
      </c>
      <c r="J20" s="1771">
        <v>1E-3</v>
      </c>
      <c r="K20" s="1772">
        <v>0</v>
      </c>
      <c r="L20" s="1773">
        <v>0</v>
      </c>
      <c r="M20" s="1774">
        <v>1E-3</v>
      </c>
    </row>
    <row r="21" spans="2:13" s="1744" customFormat="1" ht="12.75" customHeight="1">
      <c r="B21" s="1776"/>
      <c r="C21" s="1778"/>
      <c r="D21" s="2126" t="s">
        <v>843</v>
      </c>
      <c r="E21" s="2127"/>
      <c r="F21" s="1767">
        <v>0.318</v>
      </c>
      <c r="G21" s="1768">
        <v>10.587</v>
      </c>
      <c r="H21" s="1769">
        <v>5.359</v>
      </c>
      <c r="I21" s="1770">
        <v>16.263999999999999</v>
      </c>
      <c r="J21" s="1771">
        <v>0.28599999999999998</v>
      </c>
      <c r="K21" s="1772">
        <v>14.659000000000001</v>
      </c>
      <c r="L21" s="1773">
        <v>1.9279999999999999</v>
      </c>
      <c r="M21" s="1774">
        <v>16.873000000000001</v>
      </c>
    </row>
    <row r="22" spans="2:13" s="1744" customFormat="1">
      <c r="B22" s="1776"/>
      <c r="C22" s="2109" t="s">
        <v>12</v>
      </c>
      <c r="D22" s="2112"/>
      <c r="E22" s="2112"/>
      <c r="F22" s="1767">
        <v>3732.8409999999999</v>
      </c>
      <c r="G22" s="1768">
        <v>1743.393</v>
      </c>
      <c r="H22" s="1769">
        <v>291.53199999999998</v>
      </c>
      <c r="I22" s="1770">
        <v>5767.7660000000005</v>
      </c>
      <c r="J22" s="1771">
        <v>4288.1790000000001</v>
      </c>
      <c r="K22" s="1772">
        <v>1514.828</v>
      </c>
      <c r="L22" s="1773">
        <v>239.679</v>
      </c>
      <c r="M22" s="1774">
        <v>6042.6859999999997</v>
      </c>
    </row>
    <row r="23" spans="2:13" s="1744" customFormat="1" ht="12.75" customHeight="1">
      <c r="B23" s="1776"/>
      <c r="C23" s="1766"/>
      <c r="D23" s="2128" t="s">
        <v>844</v>
      </c>
      <c r="E23" s="2129"/>
      <c r="F23" s="1767">
        <v>7.742</v>
      </c>
      <c r="G23" s="1768">
        <v>201.619</v>
      </c>
      <c r="H23" s="1769">
        <v>3.6920000000000002</v>
      </c>
      <c r="I23" s="1770">
        <v>213.053</v>
      </c>
      <c r="J23" s="1771">
        <v>10.888999999999999</v>
      </c>
      <c r="K23" s="1772">
        <v>159.62</v>
      </c>
      <c r="L23" s="1773">
        <v>2.3690000000000002</v>
      </c>
      <c r="M23" s="1774">
        <v>172.87799999999999</v>
      </c>
    </row>
    <row r="24" spans="2:13" s="1744" customFormat="1">
      <c r="B24" s="1776"/>
      <c r="C24" s="1766"/>
      <c r="D24" s="2109" t="s">
        <v>845</v>
      </c>
      <c r="E24" s="2112"/>
      <c r="F24" s="1767">
        <v>3725.0990000000002</v>
      </c>
      <c r="G24" s="1768">
        <v>1541.7739999999999</v>
      </c>
      <c r="H24" s="1769">
        <v>287.83999999999997</v>
      </c>
      <c r="I24" s="1770">
        <v>5554.7129999999997</v>
      </c>
      <c r="J24" s="1771">
        <v>4277.29</v>
      </c>
      <c r="K24" s="1772">
        <v>1355.2080000000001</v>
      </c>
      <c r="L24" s="1773">
        <v>237.31</v>
      </c>
      <c r="M24" s="1774">
        <v>5869.808</v>
      </c>
    </row>
    <row r="25" spans="2:13" s="1744" customFormat="1" ht="12.75" customHeight="1">
      <c r="B25" s="1776"/>
      <c r="C25" s="2109" t="s">
        <v>846</v>
      </c>
      <c r="D25" s="2112"/>
      <c r="E25" s="2112"/>
      <c r="F25" s="1767">
        <v>45.45</v>
      </c>
      <c r="G25" s="1768">
        <v>32.371000000000002</v>
      </c>
      <c r="H25" s="1769">
        <v>0.27500000000000002</v>
      </c>
      <c r="I25" s="1770">
        <v>78.096000000000004</v>
      </c>
      <c r="J25" s="1779">
        <v>58.618000000000002</v>
      </c>
      <c r="K25" s="1780">
        <v>21.234000000000002</v>
      </c>
      <c r="L25" s="1781">
        <v>0.17899999999999999</v>
      </c>
      <c r="M25" s="1774">
        <v>80.031000000000006</v>
      </c>
    </row>
    <row r="26" spans="2:13" s="1744" customFormat="1" ht="12.75" customHeight="1">
      <c r="B26" s="1776"/>
      <c r="C26" s="1766"/>
      <c r="D26" s="2133" t="s">
        <v>847</v>
      </c>
      <c r="E26" s="2128"/>
      <c r="F26" s="1767">
        <v>1.7829999999999999</v>
      </c>
      <c r="G26" s="1768">
        <v>29.07</v>
      </c>
      <c r="H26" s="1769">
        <v>0</v>
      </c>
      <c r="I26" s="1770">
        <v>30.853000000000002</v>
      </c>
      <c r="J26" s="1771">
        <v>12.324999999999999</v>
      </c>
      <c r="K26" s="1772">
        <v>20.163</v>
      </c>
      <c r="L26" s="1773">
        <v>0</v>
      </c>
      <c r="M26" s="1774">
        <v>32.488</v>
      </c>
    </row>
    <row r="27" spans="2:13" s="1744" customFormat="1">
      <c r="B27" s="1776"/>
      <c r="C27" s="1766"/>
      <c r="D27" s="2130" t="s">
        <v>807</v>
      </c>
      <c r="E27" s="2131"/>
      <c r="F27" s="1767">
        <v>43.606999999999999</v>
      </c>
      <c r="G27" s="1768">
        <v>2.569</v>
      </c>
      <c r="H27" s="1769">
        <v>0.253</v>
      </c>
      <c r="I27" s="1770">
        <v>46.429000000000002</v>
      </c>
      <c r="J27" s="1771">
        <v>46.057000000000002</v>
      </c>
      <c r="K27" s="1772">
        <v>0.29699999999999999</v>
      </c>
      <c r="L27" s="1773">
        <v>0.17</v>
      </c>
      <c r="M27" s="1774">
        <v>46.524000000000001</v>
      </c>
    </row>
    <row r="28" spans="2:13" s="1744" customFormat="1" ht="13.5" customHeight="1">
      <c r="B28" s="1782"/>
      <c r="C28" s="1766"/>
      <c r="D28" s="2130" t="s">
        <v>848</v>
      </c>
      <c r="E28" s="2130"/>
      <c r="F28" s="1783">
        <v>0.06</v>
      </c>
      <c r="G28" s="1784">
        <v>0.73199999999999998</v>
      </c>
      <c r="H28" s="1785">
        <v>2.1999999999999999E-2</v>
      </c>
      <c r="I28" s="1786">
        <v>0.81400000000000006</v>
      </c>
      <c r="J28" s="1787">
        <v>0.23599999999999999</v>
      </c>
      <c r="K28" s="1788">
        <v>0.77400000000000002</v>
      </c>
      <c r="L28" s="1789">
        <v>8.9999999999999993E-3</v>
      </c>
      <c r="M28" s="1790">
        <v>1.0189999999999999</v>
      </c>
    </row>
    <row r="29" spans="2:13" s="1744" customFormat="1" ht="13.5" thickBot="1">
      <c r="B29" s="1791"/>
      <c r="C29" s="2134" t="s">
        <v>849</v>
      </c>
      <c r="D29" s="2134"/>
      <c r="E29" s="2134"/>
      <c r="F29" s="1792">
        <v>287.99099999999999</v>
      </c>
      <c r="G29" s="1793">
        <v>286.80099999999999</v>
      </c>
      <c r="H29" s="1794">
        <v>24.004999999999999</v>
      </c>
      <c r="I29" s="1795">
        <v>598.79699999999991</v>
      </c>
      <c r="J29" s="1787">
        <v>392.87900000000002</v>
      </c>
      <c r="K29" s="1788">
        <v>77.667000000000002</v>
      </c>
      <c r="L29" s="1789">
        <v>10.558999999999999</v>
      </c>
      <c r="M29" s="1790">
        <v>481.10500000000002</v>
      </c>
    </row>
    <row r="30" spans="2:13" s="1744" customFormat="1" ht="13.5" thickBot="1">
      <c r="B30" s="2104" t="s">
        <v>850</v>
      </c>
      <c r="C30" s="2105"/>
      <c r="D30" s="2105"/>
      <c r="E30" s="2106"/>
      <c r="F30" s="1749">
        <v>-3168.7680000000005</v>
      </c>
      <c r="G30" s="1750">
        <v>-1766.3400000000001</v>
      </c>
      <c r="H30" s="1751">
        <v>-441.49799999999999</v>
      </c>
      <c r="I30" s="1752">
        <v>-5376.6059999999998</v>
      </c>
      <c r="J30" s="1753">
        <v>-2736.1959999999999</v>
      </c>
      <c r="K30" s="1754">
        <v>-1430.702</v>
      </c>
      <c r="L30" s="1755">
        <v>-159.99100000000001</v>
      </c>
      <c r="M30" s="1756">
        <v>-4326.8890000000001</v>
      </c>
    </row>
    <row r="31" spans="2:13" s="1744" customFormat="1">
      <c r="B31" s="1796"/>
      <c r="C31" s="2132" t="s">
        <v>830</v>
      </c>
      <c r="D31" s="2132"/>
      <c r="E31" s="2107"/>
      <c r="F31" s="1758">
        <v>-288.64</v>
      </c>
      <c r="G31" s="1759">
        <v>-217.309</v>
      </c>
      <c r="H31" s="1760">
        <v>-52.548000000000002</v>
      </c>
      <c r="I31" s="1761">
        <v>-558.49699999999996</v>
      </c>
      <c r="J31" s="1762">
        <v>-266.92500000000001</v>
      </c>
      <c r="K31" s="1763">
        <v>-159.06399999999999</v>
      </c>
      <c r="L31" s="1764">
        <v>-11.976000000000001</v>
      </c>
      <c r="M31" s="1765">
        <v>-437.96499999999997</v>
      </c>
    </row>
    <row r="32" spans="2:13" s="1744" customFormat="1">
      <c r="B32" s="1757"/>
      <c r="C32" s="1766"/>
      <c r="D32" s="2109" t="s">
        <v>831</v>
      </c>
      <c r="E32" s="2110"/>
      <c r="F32" s="1767">
        <v>-281.416</v>
      </c>
      <c r="G32" s="1768">
        <v>-212.84899999999999</v>
      </c>
      <c r="H32" s="1769">
        <v>-52.517000000000003</v>
      </c>
      <c r="I32" s="1770">
        <v>-546.78200000000004</v>
      </c>
      <c r="J32" s="1771">
        <v>-263.30900000000003</v>
      </c>
      <c r="K32" s="1772">
        <v>-151.78100000000001</v>
      </c>
      <c r="L32" s="1773">
        <v>-11.967000000000001</v>
      </c>
      <c r="M32" s="1774">
        <v>-427.05700000000002</v>
      </c>
    </row>
    <row r="33" spans="2:23" s="1744" customFormat="1">
      <c r="B33" s="1757"/>
      <c r="C33" s="1766"/>
      <c r="D33" s="2109" t="s">
        <v>832</v>
      </c>
      <c r="E33" s="2110"/>
      <c r="F33" s="1767">
        <v>-7.2240000000000002</v>
      </c>
      <c r="G33" s="1768">
        <v>-4.46</v>
      </c>
      <c r="H33" s="1769">
        <v>-3.1E-2</v>
      </c>
      <c r="I33" s="1770">
        <v>-11.715000000000002</v>
      </c>
      <c r="J33" s="1771">
        <v>-3.6160000000000001</v>
      </c>
      <c r="K33" s="1772">
        <v>-7.2830000000000004</v>
      </c>
      <c r="L33" s="1773">
        <v>-8.9999999999999993E-3</v>
      </c>
      <c r="M33" s="1774">
        <v>-10.907999999999999</v>
      </c>
    </row>
    <row r="34" spans="2:23" s="1744" customFormat="1">
      <c r="B34" s="1757"/>
      <c r="C34" s="2111" t="s">
        <v>833</v>
      </c>
      <c r="D34" s="2111"/>
      <c r="E34" s="2109"/>
      <c r="F34" s="1767">
        <v>-6.6280000000000001</v>
      </c>
      <c r="G34" s="1768">
        <v>-7.87</v>
      </c>
      <c r="H34" s="1768">
        <v>-1.7629999999999999</v>
      </c>
      <c r="I34" s="1770">
        <v>-16.261000000000003</v>
      </c>
      <c r="J34" s="1771">
        <v>-13.707000000000001</v>
      </c>
      <c r="K34" s="1772">
        <v>-12</v>
      </c>
      <c r="L34" s="1772">
        <v>-0.13900000000000001</v>
      </c>
      <c r="M34" s="1797">
        <v>-25.846</v>
      </c>
    </row>
    <row r="35" spans="2:23" s="1744" customFormat="1">
      <c r="B35" s="1757"/>
      <c r="C35" s="1766"/>
      <c r="D35" s="2109" t="s">
        <v>834</v>
      </c>
      <c r="E35" s="2110"/>
      <c r="F35" s="1767">
        <v>-6.617</v>
      </c>
      <c r="G35" s="1768">
        <v>-7.8689999999999998</v>
      </c>
      <c r="H35" s="1769">
        <v>-1.76</v>
      </c>
      <c r="I35" s="1770">
        <v>-16.246000000000002</v>
      </c>
      <c r="J35" s="1771">
        <v>-13.696</v>
      </c>
      <c r="K35" s="1772">
        <v>-11.994999999999999</v>
      </c>
      <c r="L35" s="1773">
        <v>-0.13900000000000001</v>
      </c>
      <c r="M35" s="1797">
        <v>-25.83</v>
      </c>
    </row>
    <row r="36" spans="2:23" s="1744" customFormat="1">
      <c r="B36" s="1757"/>
      <c r="C36" s="1766"/>
      <c r="D36" s="2109" t="s">
        <v>835</v>
      </c>
      <c r="E36" s="2110"/>
      <c r="F36" s="1779">
        <v>0</v>
      </c>
      <c r="G36" s="1780">
        <v>0</v>
      </c>
      <c r="H36" s="1781">
        <v>0</v>
      </c>
      <c r="I36" s="1797">
        <v>0</v>
      </c>
      <c r="J36" s="1779">
        <v>-1.0999999999999999E-2</v>
      </c>
      <c r="K36" s="1780">
        <v>-5.0000000000000001E-3</v>
      </c>
      <c r="L36" s="1781">
        <v>0</v>
      </c>
      <c r="M36" s="1797">
        <v>-1.6E-2</v>
      </c>
    </row>
    <row r="37" spans="2:23" s="1744" customFormat="1">
      <c r="B37" s="1798"/>
      <c r="C37" s="2130" t="s">
        <v>836</v>
      </c>
      <c r="D37" s="2130"/>
      <c r="E37" s="2135"/>
      <c r="F37" s="1767">
        <v>-25.416</v>
      </c>
      <c r="G37" s="1768">
        <v>-13.984</v>
      </c>
      <c r="H37" s="1769">
        <v>-5.6079999999999997</v>
      </c>
      <c r="I37" s="1770">
        <v>-45.007999999999996</v>
      </c>
      <c r="J37" s="1779">
        <v>-23.533000000000001</v>
      </c>
      <c r="K37" s="1780">
        <v>-13.035</v>
      </c>
      <c r="L37" s="1781">
        <v>-1.677</v>
      </c>
      <c r="M37" s="1797">
        <v>-38.244999999999997</v>
      </c>
    </row>
    <row r="38" spans="2:23" s="1744" customFormat="1" ht="12.75" customHeight="1">
      <c r="B38" s="1799"/>
      <c r="C38" s="2111" t="s">
        <v>837</v>
      </c>
      <c r="D38" s="2111"/>
      <c r="E38" s="2109"/>
      <c r="F38" s="1767">
        <v>-319.00400000000002</v>
      </c>
      <c r="G38" s="1768">
        <v>-242.21100000000001</v>
      </c>
      <c r="H38" s="1769">
        <v>-82.013999999999996</v>
      </c>
      <c r="I38" s="1770">
        <v>-643.22900000000004</v>
      </c>
      <c r="J38" s="1779">
        <v>-336.91800000000001</v>
      </c>
      <c r="K38" s="1780">
        <v>-202.25</v>
      </c>
      <c r="L38" s="1781">
        <v>-52.011000000000003</v>
      </c>
      <c r="M38" s="1797">
        <v>-591.17899999999997</v>
      </c>
    </row>
    <row r="39" spans="2:23" s="1744" customFormat="1">
      <c r="B39" s="1800"/>
      <c r="C39" s="1766"/>
      <c r="D39" s="2109" t="s">
        <v>838</v>
      </c>
      <c r="E39" s="2112"/>
      <c r="F39" s="1767">
        <v>-0.878</v>
      </c>
      <c r="G39" s="1768">
        <v>-0.44900000000000001</v>
      </c>
      <c r="H39" s="1769">
        <v>-5.3999999999999999E-2</v>
      </c>
      <c r="I39" s="1770">
        <v>-1.381</v>
      </c>
      <c r="J39" s="1779">
        <v>-0.88500000000000001</v>
      </c>
      <c r="K39" s="1780">
        <v>-5.7000000000000002E-2</v>
      </c>
      <c r="L39" s="1781">
        <v>-2.1999999999999999E-2</v>
      </c>
      <c r="M39" s="1797">
        <v>-0.96399999999999997</v>
      </c>
    </row>
    <row r="40" spans="2:23" s="1744" customFormat="1">
      <c r="B40" s="1800"/>
      <c r="C40" s="1766"/>
      <c r="D40" s="2109" t="s">
        <v>839</v>
      </c>
      <c r="E40" s="2112"/>
      <c r="F40" s="1801">
        <v>-230.851</v>
      </c>
      <c r="G40" s="1802">
        <v>-64.634</v>
      </c>
      <c r="H40" s="1802">
        <v>-16.013000000000002</v>
      </c>
      <c r="I40" s="1770">
        <v>-311.49799999999999</v>
      </c>
      <c r="J40" s="1803">
        <v>-254.45400000000001</v>
      </c>
      <c r="K40" s="1804">
        <v>-47.743000000000002</v>
      </c>
      <c r="L40" s="1804">
        <v>-7.9269999999999996</v>
      </c>
      <c r="M40" s="1797">
        <v>-310.12400000000002</v>
      </c>
    </row>
    <row r="41" spans="2:23" s="1744" customFormat="1">
      <c r="B41" s="1800"/>
      <c r="C41" s="1766"/>
      <c r="D41" s="2109" t="s">
        <v>840</v>
      </c>
      <c r="E41" s="2112"/>
      <c r="F41" s="1767">
        <v>-1.7430000000000001</v>
      </c>
      <c r="G41" s="1768">
        <v>-1.5169999999999999</v>
      </c>
      <c r="H41" s="1769">
        <v>-0.38400000000000001</v>
      </c>
      <c r="I41" s="1770">
        <v>-3.6439999999999997</v>
      </c>
      <c r="J41" s="1779">
        <v>-1.0609999999999999</v>
      </c>
      <c r="K41" s="1780">
        <v>-1.4910000000000001</v>
      </c>
      <c r="L41" s="1781">
        <v>-0.316</v>
      </c>
      <c r="M41" s="1797">
        <v>-2.8679999999999999</v>
      </c>
    </row>
    <row r="42" spans="2:23" s="1744" customFormat="1" ht="12.75" customHeight="1">
      <c r="B42" s="1800"/>
      <c r="C42" s="1766"/>
      <c r="D42" s="2109" t="s">
        <v>841</v>
      </c>
      <c r="E42" s="2112"/>
      <c r="F42" s="1767">
        <v>-44.627000000000002</v>
      </c>
      <c r="G42" s="1768">
        <v>-61.478999999999999</v>
      </c>
      <c r="H42" s="1769">
        <v>-25.558</v>
      </c>
      <c r="I42" s="1770">
        <v>-131.66399999999999</v>
      </c>
      <c r="J42" s="1779">
        <v>-40.496000000000002</v>
      </c>
      <c r="K42" s="1780">
        <v>-59.363</v>
      </c>
      <c r="L42" s="1781">
        <v>-8.577</v>
      </c>
      <c r="M42" s="1797">
        <v>-108.43600000000001</v>
      </c>
    </row>
    <row r="43" spans="2:23">
      <c r="B43" s="1800"/>
      <c r="C43" s="1766"/>
      <c r="D43" s="2109" t="s">
        <v>842</v>
      </c>
      <c r="E43" s="2112"/>
      <c r="F43" s="1767">
        <v>-22.106000000000002</v>
      </c>
      <c r="G43" s="1768">
        <v>-91.504000000000005</v>
      </c>
      <c r="H43" s="1769">
        <v>-18.667999999999999</v>
      </c>
      <c r="I43" s="1770">
        <v>-132.27800000000002</v>
      </c>
      <c r="J43" s="1779">
        <v>-30.327000000000002</v>
      </c>
      <c r="K43" s="1780">
        <v>-53.805999999999997</v>
      </c>
      <c r="L43" s="1781">
        <v>-12.574</v>
      </c>
      <c r="M43" s="1797">
        <v>-96.706999999999994</v>
      </c>
      <c r="U43" s="1743"/>
      <c r="V43" s="1743"/>
      <c r="W43" s="1743"/>
    </row>
    <row r="44" spans="2:23" ht="12.75" customHeight="1">
      <c r="B44" s="1800"/>
      <c r="C44" s="1766"/>
      <c r="D44" s="2126" t="s">
        <v>843</v>
      </c>
      <c r="E44" s="2127"/>
      <c r="F44" s="1767">
        <v>-18.798999999999999</v>
      </c>
      <c r="G44" s="1768">
        <v>-22.628</v>
      </c>
      <c r="H44" s="1769">
        <v>-21.337</v>
      </c>
      <c r="I44" s="1770">
        <v>-62.763999999999996</v>
      </c>
      <c r="J44" s="1779">
        <v>-9.6950000000000003</v>
      </c>
      <c r="K44" s="1780">
        <v>-39.79</v>
      </c>
      <c r="L44" s="1781">
        <v>-22.594999999999999</v>
      </c>
      <c r="M44" s="1797">
        <v>-72.08</v>
      </c>
      <c r="U44" s="1743"/>
      <c r="V44" s="1743"/>
      <c r="W44" s="1743"/>
    </row>
    <row r="45" spans="2:23">
      <c r="B45" s="1800"/>
      <c r="C45" s="2111" t="s">
        <v>12</v>
      </c>
      <c r="D45" s="2111"/>
      <c r="E45" s="2109"/>
      <c r="F45" s="1767">
        <v>-2324.3290000000002</v>
      </c>
      <c r="G45" s="1768">
        <v>-788.87400000000002</v>
      </c>
      <c r="H45" s="1769">
        <v>-285.036</v>
      </c>
      <c r="I45" s="1770">
        <v>-3398.2390000000005</v>
      </c>
      <c r="J45" s="1779">
        <v>-1797.952</v>
      </c>
      <c r="K45" s="1780">
        <v>-716.95699999999999</v>
      </c>
      <c r="L45" s="1781">
        <v>-84.692999999999998</v>
      </c>
      <c r="M45" s="1797">
        <v>-2599.6019999999999</v>
      </c>
      <c r="U45" s="1743"/>
      <c r="V45" s="1743"/>
      <c r="W45" s="1743"/>
    </row>
    <row r="46" spans="2:23">
      <c r="B46" s="1800"/>
      <c r="C46" s="1766"/>
      <c r="D46" s="2128" t="s">
        <v>844</v>
      </c>
      <c r="E46" s="2129"/>
      <c r="F46" s="1767">
        <v>-1.175</v>
      </c>
      <c r="G46" s="1768">
        <v>-0.747</v>
      </c>
      <c r="H46" s="1769">
        <v>-0.26500000000000001</v>
      </c>
      <c r="I46" s="1770">
        <v>-2.1870000000000003</v>
      </c>
      <c r="J46" s="1779">
        <v>-0.80100000000000005</v>
      </c>
      <c r="K46" s="1780">
        <v>-0.54200000000000004</v>
      </c>
      <c r="L46" s="1781">
        <v>-7.4999999999999997E-2</v>
      </c>
      <c r="M46" s="1797">
        <v>-1.4179999999999999</v>
      </c>
      <c r="U46" s="1743"/>
      <c r="V46" s="1743"/>
      <c r="W46" s="1743"/>
    </row>
    <row r="47" spans="2:23" ht="12.75" customHeight="1">
      <c r="B47" s="1800"/>
      <c r="C47" s="1766"/>
      <c r="D47" s="2109" t="s">
        <v>845</v>
      </c>
      <c r="E47" s="2112"/>
      <c r="F47" s="1767">
        <v>-2323.154</v>
      </c>
      <c r="G47" s="1768">
        <v>-788.12699999999995</v>
      </c>
      <c r="H47" s="1769">
        <v>-284.77100000000002</v>
      </c>
      <c r="I47" s="1770">
        <v>-3396.0520000000001</v>
      </c>
      <c r="J47" s="1779">
        <v>-1797.1510000000001</v>
      </c>
      <c r="K47" s="1780">
        <v>-716.41499999999996</v>
      </c>
      <c r="L47" s="1781">
        <v>-84.617999999999995</v>
      </c>
      <c r="M47" s="1797">
        <v>-2598.1840000000002</v>
      </c>
      <c r="U47" s="1743"/>
      <c r="V47" s="1743"/>
      <c r="W47" s="1743"/>
    </row>
    <row r="48" spans="2:23" ht="12.75" customHeight="1">
      <c r="B48" s="1800"/>
      <c r="C48" s="2109" t="s">
        <v>846</v>
      </c>
      <c r="D48" s="2112"/>
      <c r="E48" s="2112"/>
      <c r="F48" s="1767">
        <v>-204.751</v>
      </c>
      <c r="G48" s="1768">
        <v>-496.09199999999998</v>
      </c>
      <c r="H48" s="1769">
        <v>-14.529</v>
      </c>
      <c r="I48" s="1770">
        <v>-715.37199999999996</v>
      </c>
      <c r="J48" s="1779">
        <v>-297.161</v>
      </c>
      <c r="K48" s="1780">
        <v>-327.39600000000002</v>
      </c>
      <c r="L48" s="1781">
        <v>-9.4949999999999992</v>
      </c>
      <c r="M48" s="1797">
        <v>-634.05200000000002</v>
      </c>
      <c r="O48" s="2141"/>
      <c r="P48" s="2141"/>
      <c r="Q48" s="2141"/>
      <c r="U48" s="1743"/>
      <c r="V48" s="1743"/>
      <c r="W48" s="1743"/>
    </row>
    <row r="49" spans="2:23">
      <c r="B49" s="1800"/>
      <c r="C49" s="1766"/>
      <c r="D49" s="2133" t="s">
        <v>847</v>
      </c>
      <c r="E49" s="2128"/>
      <c r="F49" s="1767">
        <v>-9.4E-2</v>
      </c>
      <c r="G49" s="1768">
        <v>-35.950000000000003</v>
      </c>
      <c r="H49" s="1769">
        <v>-2.2869999999999999</v>
      </c>
      <c r="I49" s="1770">
        <v>-38.331000000000003</v>
      </c>
      <c r="J49" s="1779">
        <v>-11.260999999999999</v>
      </c>
      <c r="K49" s="1780">
        <v>-35.246000000000002</v>
      </c>
      <c r="L49" s="1781">
        <v>-2.6280000000000001</v>
      </c>
      <c r="M49" s="1797">
        <v>-49.134999999999998</v>
      </c>
      <c r="O49" s="1805"/>
      <c r="P49" s="2141"/>
      <c r="Q49" s="2141"/>
      <c r="U49" s="1743"/>
      <c r="V49" s="1743"/>
      <c r="W49" s="1743"/>
    </row>
    <row r="50" spans="2:23">
      <c r="B50" s="1800"/>
      <c r="C50" s="1766"/>
      <c r="D50" s="2111" t="s">
        <v>851</v>
      </c>
      <c r="E50" s="2111"/>
      <c r="F50" s="1767">
        <v>0</v>
      </c>
      <c r="G50" s="1768">
        <v>0</v>
      </c>
      <c r="H50" s="1769">
        <v>0</v>
      </c>
      <c r="I50" s="1770">
        <v>0</v>
      </c>
      <c r="J50" s="1779">
        <v>-0.94899999999999995</v>
      </c>
      <c r="K50" s="1780">
        <v>-0.10199999999999999</v>
      </c>
      <c r="L50" s="1781">
        <v>-2E-3</v>
      </c>
      <c r="M50" s="1797">
        <v>-1.0529999999999999</v>
      </c>
      <c r="O50" s="1805"/>
      <c r="P50" s="2136"/>
      <c r="Q50" s="2136"/>
      <c r="U50" s="1743"/>
      <c r="V50" s="1743"/>
      <c r="W50" s="1743"/>
    </row>
    <row r="51" spans="2:23">
      <c r="B51" s="1800"/>
      <c r="C51" s="1766"/>
      <c r="D51" s="2130" t="s">
        <v>852</v>
      </c>
      <c r="E51" s="2130"/>
      <c r="F51" s="1767">
        <v>0</v>
      </c>
      <c r="G51" s="1768">
        <v>0</v>
      </c>
      <c r="H51" s="1769">
        <v>0</v>
      </c>
      <c r="I51" s="1770">
        <v>0</v>
      </c>
      <c r="J51" s="1779">
        <v>-1.2E-2</v>
      </c>
      <c r="K51" s="1780">
        <v>-1.3939999999999999</v>
      </c>
      <c r="L51" s="1781">
        <v>0</v>
      </c>
      <c r="M51" s="1797">
        <v>-1.4059999999999999</v>
      </c>
      <c r="O51" s="1805"/>
      <c r="P51" s="2142"/>
      <c r="Q51" s="2142"/>
      <c r="U51" s="1743"/>
      <c r="V51" s="1743"/>
      <c r="W51" s="1743"/>
    </row>
    <row r="52" spans="2:23" s="1809" customFormat="1">
      <c r="B52" s="1806"/>
      <c r="C52" s="1807"/>
      <c r="D52" s="2130" t="s">
        <v>807</v>
      </c>
      <c r="E52" s="2131"/>
      <c r="F52" s="1767">
        <v>-166.99</v>
      </c>
      <c r="G52" s="1768">
        <v>-447.142</v>
      </c>
      <c r="H52" s="1769">
        <v>-5.5229999999999997</v>
      </c>
      <c r="I52" s="1770">
        <v>-619.65500000000009</v>
      </c>
      <c r="J52" s="1771">
        <v>-257.536</v>
      </c>
      <c r="K52" s="1772">
        <v>-281.10399999999998</v>
      </c>
      <c r="L52" s="1773">
        <v>-5.1310000000000002</v>
      </c>
      <c r="M52" s="1774">
        <v>-543.77099999999996</v>
      </c>
      <c r="N52" s="1808"/>
      <c r="O52" s="1805"/>
      <c r="P52" s="2136"/>
      <c r="Q52" s="2136"/>
      <c r="R52" s="1808"/>
      <c r="S52" s="1808"/>
      <c r="T52" s="1808"/>
    </row>
    <row r="53" spans="2:23" s="1809" customFormat="1" ht="13.5" thickBot="1">
      <c r="B53" s="1800"/>
      <c r="C53" s="1766"/>
      <c r="D53" s="2130" t="s">
        <v>848</v>
      </c>
      <c r="E53" s="2130"/>
      <c r="F53" s="1792">
        <v>-37.536999999999999</v>
      </c>
      <c r="G53" s="1793">
        <v>-12.847</v>
      </c>
      <c r="H53" s="1794">
        <v>-6.7160000000000002</v>
      </c>
      <c r="I53" s="1795">
        <v>-57.1</v>
      </c>
      <c r="J53" s="1787">
        <v>-27.402999999999999</v>
      </c>
      <c r="K53" s="1788">
        <v>-9.5500000000000007</v>
      </c>
      <c r="L53" s="1789">
        <v>-1.734</v>
      </c>
      <c r="M53" s="1790">
        <v>-38.686999999999998</v>
      </c>
      <c r="N53" s="1808"/>
      <c r="O53" s="1805"/>
      <c r="P53" s="2136"/>
      <c r="Q53" s="2136"/>
      <c r="R53" s="1808"/>
      <c r="S53" s="1808"/>
      <c r="T53" s="1808"/>
      <c r="U53" s="1808"/>
      <c r="V53" s="1808"/>
      <c r="W53" s="1808"/>
    </row>
    <row r="54" spans="2:23" ht="12.75" customHeight="1" thickBot="1">
      <c r="B54" s="2137" t="s">
        <v>853</v>
      </c>
      <c r="C54" s="2138"/>
      <c r="D54" s="2138"/>
      <c r="E54" s="2139"/>
      <c r="F54" s="1749">
        <v>5859.4090000000015</v>
      </c>
      <c r="G54" s="1750">
        <v>3252.1890000000003</v>
      </c>
      <c r="H54" s="1751">
        <v>534.42599999999993</v>
      </c>
      <c r="I54" s="1752">
        <v>9646.0240000000013</v>
      </c>
      <c r="J54" s="1753">
        <v>7336.11</v>
      </c>
      <c r="K54" s="1753">
        <v>2760.8229999999999</v>
      </c>
      <c r="L54" s="1753">
        <v>434.49900000000002</v>
      </c>
      <c r="M54" s="1753">
        <v>10531.432000000001</v>
      </c>
    </row>
    <row r="55" spans="2:23" ht="13.5" thickBot="1">
      <c r="B55" s="1810" t="s">
        <v>854</v>
      </c>
      <c r="C55" s="1811"/>
      <c r="D55" s="1811"/>
      <c r="E55" s="1812"/>
      <c r="F55" s="1749">
        <v>2059</v>
      </c>
      <c r="G55" s="1750">
        <v>784.98599999999988</v>
      </c>
      <c r="H55" s="1751">
        <v>178.28800000000001</v>
      </c>
      <c r="I55" s="1752">
        <v>3022.2739999999999</v>
      </c>
      <c r="J55" s="1753">
        <v>2214.4760000000001</v>
      </c>
      <c r="K55" s="1754">
        <v>747.32600000000002</v>
      </c>
      <c r="L55" s="1755">
        <v>162.03700000000001</v>
      </c>
      <c r="M55" s="1756">
        <v>3123.8389999999999</v>
      </c>
    </row>
    <row r="56" spans="2:23" s="1809" customFormat="1">
      <c r="B56" s="1813"/>
      <c r="C56" s="2140" t="s">
        <v>855</v>
      </c>
      <c r="D56" s="2140"/>
      <c r="E56" s="2140"/>
      <c r="F56" s="1758">
        <v>2454.7809999999999</v>
      </c>
      <c r="G56" s="1759">
        <v>1178.1369999999999</v>
      </c>
      <c r="H56" s="1760">
        <v>249.22800000000001</v>
      </c>
      <c r="I56" s="1761">
        <v>3882.1459999999997</v>
      </c>
      <c r="J56" s="1762">
        <v>2798.1390000000001</v>
      </c>
      <c r="K56" s="1763">
        <v>1163.8040000000001</v>
      </c>
      <c r="L56" s="1764">
        <v>214.67599999999999</v>
      </c>
      <c r="M56" s="1765">
        <v>4176.6189999999997</v>
      </c>
      <c r="N56" s="1808"/>
      <c r="O56" s="1808"/>
      <c r="P56" s="1808"/>
      <c r="Q56" s="1808"/>
      <c r="R56" s="1808"/>
      <c r="S56" s="1808"/>
      <c r="T56" s="1808"/>
      <c r="U56" s="1808"/>
      <c r="V56" s="1808"/>
      <c r="W56" s="1808"/>
    </row>
    <row r="57" spans="2:23" ht="12.75" customHeight="1" thickBot="1">
      <c r="B57" s="1814"/>
      <c r="C57" s="2132" t="s">
        <v>856</v>
      </c>
      <c r="D57" s="2132"/>
      <c r="E57" s="2132"/>
      <c r="F57" s="1792">
        <v>-395.78100000000001</v>
      </c>
      <c r="G57" s="1793">
        <v>-393.15100000000001</v>
      </c>
      <c r="H57" s="1794">
        <v>-70.94</v>
      </c>
      <c r="I57" s="1795">
        <v>-859.87200000000007</v>
      </c>
      <c r="J57" s="1787">
        <v>-583.66300000000001</v>
      </c>
      <c r="K57" s="1788">
        <v>-416.47800000000001</v>
      </c>
      <c r="L57" s="1789">
        <v>-52.639000000000003</v>
      </c>
      <c r="M57" s="1790">
        <v>-1052.78</v>
      </c>
    </row>
    <row r="58" spans="2:23" ht="12.75" customHeight="1" thickBot="1">
      <c r="B58" s="2154" t="s">
        <v>857</v>
      </c>
      <c r="C58" s="2155"/>
      <c r="D58" s="2155"/>
      <c r="E58" s="2156"/>
      <c r="F58" s="1749">
        <v>-40.893000000000001</v>
      </c>
      <c r="G58" s="1750">
        <v>10.396000000000001</v>
      </c>
      <c r="H58" s="1751">
        <v>-5.099999999999999E-2</v>
      </c>
      <c r="I58" s="1752">
        <v>-30.547999999999998</v>
      </c>
      <c r="J58" s="1753">
        <v>10.372</v>
      </c>
      <c r="K58" s="1754">
        <v>2.4329999999999998</v>
      </c>
      <c r="L58" s="1755">
        <v>-0.312</v>
      </c>
      <c r="M58" s="1756">
        <v>12.493</v>
      </c>
    </row>
    <row r="59" spans="2:23" ht="12.75" customHeight="1">
      <c r="B59" s="1815"/>
      <c r="C59" s="2157" t="s">
        <v>858</v>
      </c>
      <c r="D59" s="2157"/>
      <c r="E59" s="2158"/>
      <c r="F59" s="1758">
        <v>-40.453000000000003</v>
      </c>
      <c r="G59" s="1759">
        <v>0</v>
      </c>
      <c r="H59" s="1760">
        <v>-0.51400000000000001</v>
      </c>
      <c r="I59" s="1761">
        <v>-40.967000000000006</v>
      </c>
      <c r="J59" s="1762">
        <v>14.763</v>
      </c>
      <c r="K59" s="1763">
        <v>-1.4339999999999999</v>
      </c>
      <c r="L59" s="1764">
        <v>-0.60599999999999998</v>
      </c>
      <c r="M59" s="1816">
        <v>12.723000000000001</v>
      </c>
    </row>
    <row r="60" spans="2:23" ht="12.75" customHeight="1">
      <c r="B60" s="1817"/>
      <c r="C60" s="1818"/>
      <c r="D60" s="2143" t="s">
        <v>859</v>
      </c>
      <c r="E60" s="2144"/>
      <c r="F60" s="1758"/>
      <c r="G60" s="1759"/>
      <c r="H60" s="1760"/>
      <c r="I60" s="1761"/>
      <c r="J60" s="1819">
        <v>6.0000000000000001E-3</v>
      </c>
      <c r="K60" s="1820">
        <v>2.5999999999999999E-2</v>
      </c>
      <c r="L60" s="1821">
        <v>7.0000000000000001E-3</v>
      </c>
      <c r="M60" s="1816">
        <v>3.9E-2</v>
      </c>
    </row>
    <row r="61" spans="2:23">
      <c r="B61" s="1817"/>
      <c r="C61" s="1818"/>
      <c r="D61" s="2143" t="s">
        <v>860</v>
      </c>
      <c r="E61" s="2144"/>
      <c r="F61" s="1767">
        <v>-40.453000000000003</v>
      </c>
      <c r="G61" s="1768">
        <v>0</v>
      </c>
      <c r="H61" s="1769">
        <v>-0.51400000000000001</v>
      </c>
      <c r="I61" s="1770">
        <v>-40.967000000000006</v>
      </c>
      <c r="J61" s="1779">
        <v>14.757</v>
      </c>
      <c r="K61" s="1780">
        <v>-1.46</v>
      </c>
      <c r="L61" s="1781">
        <v>-0.61299999999999999</v>
      </c>
      <c r="M61" s="1797">
        <v>12.683999999999999</v>
      </c>
    </row>
    <row r="62" spans="2:23" ht="12.75" customHeight="1">
      <c r="B62" s="1822"/>
      <c r="C62" s="2159" t="s">
        <v>861</v>
      </c>
      <c r="D62" s="2159"/>
      <c r="E62" s="2160"/>
      <c r="F62" s="1767">
        <v>-5.8319999999999999</v>
      </c>
      <c r="G62" s="1768">
        <v>10.396000000000001</v>
      </c>
      <c r="H62" s="1823">
        <v>0</v>
      </c>
      <c r="I62" s="1770">
        <v>4.5640000000000009</v>
      </c>
      <c r="J62" s="1779">
        <v>-9.4649999999999999</v>
      </c>
      <c r="K62" s="1780">
        <v>3.1819999999999999</v>
      </c>
      <c r="L62" s="1824">
        <v>0</v>
      </c>
      <c r="M62" s="1797">
        <v>-6.2830000000000004</v>
      </c>
    </row>
    <row r="63" spans="2:23" ht="13.5" customHeight="1">
      <c r="B63" s="1822"/>
      <c r="C63" s="1818"/>
      <c r="D63" s="2143" t="s">
        <v>859</v>
      </c>
      <c r="E63" s="2144"/>
      <c r="F63" s="1767">
        <v>-5.8319999999999999</v>
      </c>
      <c r="G63" s="1768">
        <v>0</v>
      </c>
      <c r="H63" s="1769">
        <v>0</v>
      </c>
      <c r="I63" s="1770">
        <v>-5.8319999999999999</v>
      </c>
      <c r="J63" s="1779">
        <v>-9.4649999999999999</v>
      </c>
      <c r="K63" s="1780">
        <v>0</v>
      </c>
      <c r="L63" s="1781">
        <v>0</v>
      </c>
      <c r="M63" s="1797">
        <v>-9.4649999999999999</v>
      </c>
    </row>
    <row r="64" spans="2:23">
      <c r="B64" s="1822"/>
      <c r="C64" s="1818"/>
      <c r="D64" s="2143" t="s">
        <v>860</v>
      </c>
      <c r="E64" s="2144"/>
      <c r="F64" s="1767">
        <v>0</v>
      </c>
      <c r="G64" s="1768">
        <v>10.396000000000001</v>
      </c>
      <c r="H64" s="1769">
        <v>0</v>
      </c>
      <c r="I64" s="1770">
        <v>10.396000000000001</v>
      </c>
      <c r="J64" s="1779">
        <v>0</v>
      </c>
      <c r="K64" s="1780">
        <v>3.1819999999999999</v>
      </c>
      <c r="L64" s="1781">
        <v>0</v>
      </c>
      <c r="M64" s="1797">
        <v>3.1819999999999999</v>
      </c>
    </row>
    <row r="65" spans="2:23" s="1809" customFormat="1">
      <c r="B65" s="1822"/>
      <c r="C65" s="2145" t="s">
        <v>862</v>
      </c>
      <c r="D65" s="2145"/>
      <c r="E65" s="2146"/>
      <c r="F65" s="1767">
        <v>2.1909999999999998</v>
      </c>
      <c r="G65" s="1768">
        <v>0</v>
      </c>
      <c r="H65" s="1768">
        <v>0.46300000000000002</v>
      </c>
      <c r="I65" s="1770">
        <v>2.6539999999999999</v>
      </c>
      <c r="J65" s="1771">
        <v>2.2410000000000001</v>
      </c>
      <c r="K65" s="1772">
        <v>0.55100000000000005</v>
      </c>
      <c r="L65" s="1772">
        <v>0.29399999999999998</v>
      </c>
      <c r="M65" s="1774">
        <v>3.0859999999999999</v>
      </c>
      <c r="N65" s="1808"/>
      <c r="O65" s="1808"/>
      <c r="P65" s="1808"/>
      <c r="Q65" s="1808"/>
      <c r="R65" s="1808"/>
      <c r="S65" s="1808"/>
      <c r="T65" s="1808"/>
      <c r="U65" s="1808"/>
      <c r="V65" s="1808"/>
      <c r="W65" s="1808"/>
    </row>
    <row r="66" spans="2:23" s="1809" customFormat="1" ht="13.5" thickBot="1">
      <c r="B66" s="1814"/>
      <c r="C66" s="2147" t="s">
        <v>863</v>
      </c>
      <c r="D66" s="2147"/>
      <c r="E66" s="2148"/>
      <c r="F66" s="1792">
        <v>3.2010000000000001</v>
      </c>
      <c r="G66" s="1793">
        <v>0</v>
      </c>
      <c r="H66" s="1794">
        <v>0</v>
      </c>
      <c r="I66" s="1795">
        <v>3.2010000000000001</v>
      </c>
      <c r="J66" s="1825">
        <v>2.8330000000000002</v>
      </c>
      <c r="K66" s="1826">
        <v>0.13400000000000001</v>
      </c>
      <c r="L66" s="1827">
        <v>0</v>
      </c>
      <c r="M66" s="1828">
        <v>2.9670000000000001</v>
      </c>
      <c r="N66" s="1808"/>
      <c r="O66" s="1808"/>
      <c r="P66" s="1808"/>
      <c r="Q66" s="1808"/>
      <c r="R66" s="1808"/>
      <c r="S66" s="1808"/>
      <c r="T66" s="1808"/>
      <c r="U66" s="1808"/>
      <c r="V66" s="1808"/>
      <c r="W66" s="1808"/>
    </row>
    <row r="67" spans="2:23" ht="46.5" customHeight="1" thickBot="1">
      <c r="B67" s="2149" t="s">
        <v>864</v>
      </c>
      <c r="C67" s="2150"/>
      <c r="D67" s="2150"/>
      <c r="E67" s="2151"/>
      <c r="F67" s="1749">
        <v>1.974</v>
      </c>
      <c r="G67" s="1750">
        <v>0</v>
      </c>
      <c r="H67" s="1751">
        <v>0</v>
      </c>
      <c r="I67" s="1752">
        <v>1.974</v>
      </c>
      <c r="J67" s="1753">
        <v>0.185</v>
      </c>
      <c r="K67" s="1754">
        <v>0</v>
      </c>
      <c r="L67" s="1755">
        <v>0</v>
      </c>
      <c r="M67" s="1756">
        <v>0.185</v>
      </c>
    </row>
    <row r="68" spans="2:23">
      <c r="B68" s="1829"/>
      <c r="C68" s="2152" t="s">
        <v>865</v>
      </c>
      <c r="D68" s="2152"/>
      <c r="E68" s="2153"/>
      <c r="F68" s="1767">
        <v>0</v>
      </c>
      <c r="G68" s="1768">
        <v>0</v>
      </c>
      <c r="H68" s="1769">
        <v>0</v>
      </c>
      <c r="I68" s="1770">
        <v>0</v>
      </c>
      <c r="J68" s="1762">
        <v>0.185</v>
      </c>
      <c r="K68" s="1763">
        <v>0</v>
      </c>
      <c r="L68" s="1764">
        <v>0</v>
      </c>
      <c r="M68" s="1816">
        <v>0.185</v>
      </c>
    </row>
    <row r="69" spans="2:23" ht="13.5" thickBot="1">
      <c r="B69" s="1830"/>
      <c r="C69" s="1831"/>
      <c r="D69" s="2171" t="s">
        <v>860</v>
      </c>
      <c r="E69" s="2172"/>
      <c r="F69" s="1767">
        <v>0</v>
      </c>
      <c r="G69" s="1768">
        <v>0</v>
      </c>
      <c r="H69" s="1769">
        <v>0</v>
      </c>
      <c r="I69" s="1770">
        <v>0</v>
      </c>
      <c r="J69" s="1832">
        <v>0.185</v>
      </c>
      <c r="K69" s="1833">
        <v>0</v>
      </c>
      <c r="L69" s="1834">
        <v>0</v>
      </c>
      <c r="M69" s="1828">
        <v>0.185</v>
      </c>
    </row>
    <row r="70" spans="2:23" ht="32.25" customHeight="1" thickBot="1">
      <c r="B70" s="2173" t="s">
        <v>866</v>
      </c>
      <c r="C70" s="2174"/>
      <c r="D70" s="2174"/>
      <c r="E70" s="2175"/>
      <c r="F70" s="1835">
        <v>282.32</v>
      </c>
      <c r="G70" s="1836">
        <v>153.34300000000002</v>
      </c>
      <c r="H70" s="1837">
        <v>32.697000000000003</v>
      </c>
      <c r="I70" s="1795">
        <v>468.36</v>
      </c>
      <c r="J70" s="1753">
        <v>349.91699999999997</v>
      </c>
      <c r="K70" s="1754">
        <v>131.506</v>
      </c>
      <c r="L70" s="1755">
        <v>39.201999999999998</v>
      </c>
      <c r="M70" s="1756">
        <v>520.625</v>
      </c>
    </row>
    <row r="71" spans="2:23" ht="14.25" customHeight="1">
      <c r="B71" s="1838"/>
      <c r="C71" s="2176" t="s">
        <v>867</v>
      </c>
      <c r="D71" s="2177"/>
      <c r="E71" s="2178"/>
      <c r="F71" s="1758">
        <v>269.95699999999999</v>
      </c>
      <c r="G71" s="1759">
        <v>183.03700000000001</v>
      </c>
      <c r="H71" s="1760">
        <v>27.114000000000001</v>
      </c>
      <c r="I71" s="1761">
        <v>480.108</v>
      </c>
      <c r="J71" s="1762">
        <v>343.99900000000002</v>
      </c>
      <c r="K71" s="1763">
        <v>154.09700000000001</v>
      </c>
      <c r="L71" s="1764">
        <v>33.658999999999999</v>
      </c>
      <c r="M71" s="1765">
        <v>531.755</v>
      </c>
    </row>
    <row r="72" spans="2:23" s="1809" customFormat="1">
      <c r="B72" s="1839"/>
      <c r="C72" s="2179" t="s">
        <v>868</v>
      </c>
      <c r="D72" s="2180"/>
      <c r="E72" s="2181"/>
      <c r="F72" s="1767">
        <v>-4.4989999999999997</v>
      </c>
      <c r="G72" s="1768">
        <v>-41.354999999999997</v>
      </c>
      <c r="H72" s="1769">
        <v>5.3710000000000004</v>
      </c>
      <c r="I72" s="1770">
        <v>-40.482999999999997</v>
      </c>
      <c r="J72" s="1771">
        <v>-43.779000000000003</v>
      </c>
      <c r="K72" s="1772">
        <v>-42.65</v>
      </c>
      <c r="L72" s="1773">
        <v>5.3090000000000002</v>
      </c>
      <c r="M72" s="1774">
        <v>-81.12</v>
      </c>
      <c r="N72" s="1808"/>
      <c r="O72" s="1808"/>
      <c r="P72" s="1808"/>
      <c r="Q72" s="1808"/>
      <c r="R72" s="1808"/>
      <c r="S72" s="1808"/>
      <c r="T72" s="1808"/>
      <c r="U72" s="1808"/>
      <c r="V72" s="1808"/>
      <c r="W72" s="1808"/>
    </row>
    <row r="73" spans="2:23" ht="12.75" customHeight="1" thickBot="1">
      <c r="B73" s="1840"/>
      <c r="C73" s="2182" t="s">
        <v>869</v>
      </c>
      <c r="D73" s="2183"/>
      <c r="E73" s="2184"/>
      <c r="F73" s="1792">
        <v>16.861999999999998</v>
      </c>
      <c r="G73" s="1793">
        <v>11.661</v>
      </c>
      <c r="H73" s="1794">
        <v>0.21199999999999999</v>
      </c>
      <c r="I73" s="1795">
        <v>28.734999999999996</v>
      </c>
      <c r="J73" s="1787">
        <v>49.697000000000003</v>
      </c>
      <c r="K73" s="1788">
        <v>20.059000000000001</v>
      </c>
      <c r="L73" s="1789">
        <v>0.23400000000000001</v>
      </c>
      <c r="M73" s="1790">
        <v>69.989999999999995</v>
      </c>
    </row>
    <row r="74" spans="2:23" ht="12.75" customHeight="1" thickBot="1">
      <c r="B74" s="2185" t="s">
        <v>870</v>
      </c>
      <c r="C74" s="2186"/>
      <c r="D74" s="2186"/>
      <c r="E74" s="2187"/>
      <c r="F74" s="1841">
        <v>581.58100000000002</v>
      </c>
      <c r="G74" s="1842">
        <v>317.60100000000006</v>
      </c>
      <c r="H74" s="1843">
        <v>83.426000000000016</v>
      </c>
      <c r="I74" s="1844">
        <v>982.60800000000006</v>
      </c>
      <c r="J74" s="1753">
        <v>771.30799999999999</v>
      </c>
      <c r="K74" s="1754">
        <v>706.60599999999999</v>
      </c>
      <c r="L74" s="1755">
        <v>58.442</v>
      </c>
      <c r="M74" s="1756">
        <v>1536.356</v>
      </c>
    </row>
    <row r="75" spans="2:23" ht="12.75" customHeight="1">
      <c r="B75" s="1838"/>
      <c r="C75" s="2161" t="s">
        <v>871</v>
      </c>
      <c r="D75" s="2162"/>
      <c r="E75" s="2163"/>
      <c r="F75" s="1758">
        <v>33.194000000000003</v>
      </c>
      <c r="G75" s="1759">
        <v>22.998000000000001</v>
      </c>
      <c r="H75" s="1760">
        <v>8.5939999999999994</v>
      </c>
      <c r="I75" s="1761">
        <v>64.786000000000001</v>
      </c>
      <c r="J75" s="1762">
        <v>36.024000000000001</v>
      </c>
      <c r="K75" s="1763">
        <v>17.533000000000001</v>
      </c>
      <c r="L75" s="1764">
        <v>6.7229999999999999</v>
      </c>
      <c r="M75" s="1765">
        <v>60.28</v>
      </c>
    </row>
    <row r="76" spans="2:23" ht="12.75" customHeight="1">
      <c r="B76" s="1839"/>
      <c r="C76" s="2164" t="s">
        <v>872</v>
      </c>
      <c r="D76" s="2165"/>
      <c r="E76" s="2166"/>
      <c r="F76" s="1767">
        <v>0.38700000000000001</v>
      </c>
      <c r="G76" s="1768">
        <v>13.395</v>
      </c>
      <c r="H76" s="1769">
        <v>0</v>
      </c>
      <c r="I76" s="1770">
        <v>13.782</v>
      </c>
      <c r="J76" s="1771">
        <v>2.0310000000000001</v>
      </c>
      <c r="K76" s="1772">
        <v>6.5469999999999997</v>
      </c>
      <c r="L76" s="1773">
        <v>2.1000000000000001E-2</v>
      </c>
      <c r="M76" s="1774">
        <v>8.5990000000000002</v>
      </c>
    </row>
    <row r="77" spans="2:23">
      <c r="B77" s="1845"/>
      <c r="C77" s="2167" t="s">
        <v>873</v>
      </c>
      <c r="D77" s="2167"/>
      <c r="E77" s="2168"/>
      <c r="F77" s="1767">
        <v>15.297000000000001</v>
      </c>
      <c r="G77" s="1768">
        <v>77.352000000000004</v>
      </c>
      <c r="H77" s="1769">
        <v>32.701999999999998</v>
      </c>
      <c r="I77" s="1770">
        <v>125.351</v>
      </c>
      <c r="J77" s="1771">
        <v>143.10400000000001</v>
      </c>
      <c r="K77" s="1772">
        <v>313.67099999999999</v>
      </c>
      <c r="L77" s="1773">
        <v>13.54</v>
      </c>
      <c r="M77" s="1774">
        <v>470.315</v>
      </c>
    </row>
    <row r="78" spans="2:23" ht="12.75" customHeight="1">
      <c r="B78" s="1839"/>
      <c r="C78" s="2159" t="s">
        <v>874</v>
      </c>
      <c r="D78" s="2159"/>
      <c r="E78" s="2160"/>
      <c r="F78" s="1767">
        <v>242.46</v>
      </c>
      <c r="G78" s="1768">
        <v>135.01400000000001</v>
      </c>
      <c r="H78" s="1769">
        <v>12.932</v>
      </c>
      <c r="I78" s="1770">
        <v>390.40600000000006</v>
      </c>
      <c r="J78" s="1771">
        <v>254.25800000000001</v>
      </c>
      <c r="K78" s="1772">
        <v>37.427999999999997</v>
      </c>
      <c r="L78" s="1773">
        <v>11.057</v>
      </c>
      <c r="M78" s="1774">
        <v>302.74299999999999</v>
      </c>
    </row>
    <row r="79" spans="2:23" ht="14.25" customHeight="1">
      <c r="B79" s="1839"/>
      <c r="C79" s="2169" t="s">
        <v>875</v>
      </c>
      <c r="D79" s="2169"/>
      <c r="E79" s="2170"/>
      <c r="F79" s="1767">
        <v>10.068</v>
      </c>
      <c r="G79" s="1768">
        <v>1.9610000000000001</v>
      </c>
      <c r="H79" s="1769">
        <v>0.124</v>
      </c>
      <c r="I79" s="1770">
        <v>12.153</v>
      </c>
      <c r="J79" s="1771">
        <v>15.442</v>
      </c>
      <c r="K79" s="1772">
        <v>22.745000000000001</v>
      </c>
      <c r="L79" s="1773">
        <v>0</v>
      </c>
      <c r="M79" s="1774">
        <v>38.186999999999998</v>
      </c>
    </row>
    <row r="80" spans="2:23" ht="13.5" customHeight="1">
      <c r="B80" s="1839"/>
      <c r="C80" s="2169" t="s">
        <v>876</v>
      </c>
      <c r="D80" s="2169"/>
      <c r="E80" s="2170"/>
      <c r="F80" s="1767">
        <v>176.71799999999999</v>
      </c>
      <c r="G80" s="1768">
        <v>42.162999999999997</v>
      </c>
      <c r="H80" s="1769">
        <v>14.903</v>
      </c>
      <c r="I80" s="1770">
        <v>233.78399999999996</v>
      </c>
      <c r="J80" s="1771">
        <v>201.37700000000001</v>
      </c>
      <c r="K80" s="1772">
        <v>280.964</v>
      </c>
      <c r="L80" s="1773">
        <v>15.321999999999999</v>
      </c>
      <c r="M80" s="1774">
        <v>497.66300000000001</v>
      </c>
    </row>
    <row r="81" spans="2:23" s="1809" customFormat="1" ht="12.75" customHeight="1">
      <c r="B81" s="1839"/>
      <c r="C81" s="2145" t="s">
        <v>877</v>
      </c>
      <c r="D81" s="2145"/>
      <c r="E81" s="2146"/>
      <c r="F81" s="1783">
        <v>103.45699999999999</v>
      </c>
      <c r="G81" s="1784">
        <v>24.521000000000001</v>
      </c>
      <c r="H81" s="1785">
        <v>14.162000000000001</v>
      </c>
      <c r="I81" s="1786">
        <v>142.13999999999999</v>
      </c>
      <c r="J81" s="1771">
        <v>119.05</v>
      </c>
      <c r="K81" s="1772">
        <v>12.382999999999999</v>
      </c>
      <c r="L81" s="1773">
        <v>11.682</v>
      </c>
      <c r="M81" s="1774">
        <v>143.11500000000001</v>
      </c>
      <c r="N81" s="1808"/>
      <c r="O81" s="1808"/>
      <c r="P81" s="1808"/>
      <c r="Q81" s="1808"/>
      <c r="R81" s="1808"/>
      <c r="S81" s="1808"/>
      <c r="T81" s="1808"/>
      <c r="U81" s="1808"/>
      <c r="V81" s="1808"/>
      <c r="W81" s="1808"/>
    </row>
    <row r="82" spans="2:23" ht="12.75" customHeight="1" thickBot="1">
      <c r="B82" s="1840"/>
      <c r="C82" s="2200" t="s">
        <v>878</v>
      </c>
      <c r="D82" s="2200"/>
      <c r="E82" s="2201"/>
      <c r="F82" s="1783">
        <v>0</v>
      </c>
      <c r="G82" s="1784">
        <v>0.19700000000000001</v>
      </c>
      <c r="H82" s="1785">
        <v>8.9999999999999993E-3</v>
      </c>
      <c r="I82" s="1786">
        <v>0.20600000000000002</v>
      </c>
      <c r="J82" s="1832">
        <v>2.1999999999999999E-2</v>
      </c>
      <c r="K82" s="1833">
        <v>15.335000000000001</v>
      </c>
      <c r="L82" s="1846">
        <v>9.7000000000000003E-2</v>
      </c>
      <c r="M82" s="1847">
        <v>15.454000000000001</v>
      </c>
    </row>
    <row r="83" spans="2:23" ht="27" customHeight="1" thickBot="1">
      <c r="B83" s="2195" t="s">
        <v>879</v>
      </c>
      <c r="C83" s="2196"/>
      <c r="D83" s="2196"/>
      <c r="E83" s="2197"/>
      <c r="F83" s="1749">
        <v>-2469.9989999999998</v>
      </c>
      <c r="G83" s="1750">
        <v>-521.77600000000007</v>
      </c>
      <c r="H83" s="1848">
        <v>-76.488999999999976</v>
      </c>
      <c r="I83" s="1752">
        <v>-3068.2639999999997</v>
      </c>
      <c r="J83" s="1753">
        <v>-2405.7660000000001</v>
      </c>
      <c r="K83" s="1754">
        <v>-463.61599999999999</v>
      </c>
      <c r="L83" s="1849">
        <v>-48.415849999999999</v>
      </c>
      <c r="M83" s="1756">
        <v>-2917.7978499999999</v>
      </c>
    </row>
    <row r="84" spans="2:23">
      <c r="B84" s="1838"/>
      <c r="C84" s="2202" t="s">
        <v>880</v>
      </c>
      <c r="D84" s="2202"/>
      <c r="E84" s="2203"/>
      <c r="F84" s="1758">
        <v>-4329.6390000000001</v>
      </c>
      <c r="G84" s="1759">
        <v>-984.38800000000003</v>
      </c>
      <c r="H84" s="1850">
        <v>-397.70299999999997</v>
      </c>
      <c r="I84" s="1761">
        <v>-5711.73</v>
      </c>
      <c r="J84" s="1762">
        <v>-4496.1120000000001</v>
      </c>
      <c r="K84" s="1763">
        <v>-1480.559</v>
      </c>
      <c r="L84" s="1851">
        <v>-204.99299999999999</v>
      </c>
      <c r="M84" s="1765">
        <v>-6181.6639999999998</v>
      </c>
    </row>
    <row r="85" spans="2:23">
      <c r="B85" s="1817"/>
      <c r="C85" s="1818"/>
      <c r="D85" s="2204" t="s">
        <v>881</v>
      </c>
      <c r="E85" s="2205"/>
      <c r="F85" s="1767">
        <v>-4304.5640000000003</v>
      </c>
      <c r="G85" s="1768">
        <v>-971.08</v>
      </c>
      <c r="H85" s="1852">
        <v>-392.44600000000003</v>
      </c>
      <c r="I85" s="1770">
        <v>-5668.09</v>
      </c>
      <c r="J85" s="1771">
        <v>-4475.8289999999997</v>
      </c>
      <c r="K85" s="1772">
        <v>-1426.42</v>
      </c>
      <c r="L85" s="1853">
        <v>-203.965</v>
      </c>
      <c r="M85" s="1774">
        <v>-6106.2139999999999</v>
      </c>
    </row>
    <row r="86" spans="2:23">
      <c r="B86" s="1817"/>
      <c r="C86" s="1818"/>
      <c r="D86" s="2204" t="s">
        <v>882</v>
      </c>
      <c r="E86" s="2205"/>
      <c r="F86" s="1767">
        <v>-25.074999999999999</v>
      </c>
      <c r="G86" s="1768">
        <v>-13.308</v>
      </c>
      <c r="H86" s="1852">
        <v>-5.2569999999999997</v>
      </c>
      <c r="I86" s="1770">
        <v>-43.639999999999993</v>
      </c>
      <c r="J86" s="1771">
        <v>-20.283000000000001</v>
      </c>
      <c r="K86" s="1772">
        <v>-54.139000000000003</v>
      </c>
      <c r="L86" s="1853">
        <v>-1.028</v>
      </c>
      <c r="M86" s="1774">
        <v>-75.45</v>
      </c>
    </row>
    <row r="87" spans="2:23">
      <c r="B87" s="1839"/>
      <c r="C87" s="2145" t="s">
        <v>883</v>
      </c>
      <c r="D87" s="2145"/>
      <c r="E87" s="2146"/>
      <c r="F87" s="1767">
        <v>1859.64</v>
      </c>
      <c r="G87" s="1768">
        <v>462.61200000000002</v>
      </c>
      <c r="H87" s="1823">
        <v>321.214</v>
      </c>
      <c r="I87" s="1770">
        <v>2643.4659999999999</v>
      </c>
      <c r="J87" s="1771">
        <v>2090.346</v>
      </c>
      <c r="K87" s="1772">
        <v>1016.943</v>
      </c>
      <c r="L87" s="1854">
        <v>164.42699999999999</v>
      </c>
      <c r="M87" s="1774">
        <v>3271.7159999999999</v>
      </c>
    </row>
    <row r="88" spans="2:23">
      <c r="B88" s="1817"/>
      <c r="C88" s="1818"/>
      <c r="D88" s="2188" t="s">
        <v>884</v>
      </c>
      <c r="E88" s="2189"/>
      <c r="F88" s="1767">
        <v>1834.9780000000001</v>
      </c>
      <c r="G88" s="1768">
        <v>451.18799999999999</v>
      </c>
      <c r="H88" s="1769">
        <v>311.21800000000002</v>
      </c>
      <c r="I88" s="1770">
        <v>2597.384</v>
      </c>
      <c r="J88" s="1771">
        <v>2071.9229999999998</v>
      </c>
      <c r="K88" s="1772">
        <v>1007.044</v>
      </c>
      <c r="L88" s="1773">
        <v>155.44</v>
      </c>
      <c r="M88" s="1774">
        <v>3234.4070000000002</v>
      </c>
    </row>
    <row r="89" spans="2:23" s="1809" customFormat="1">
      <c r="B89" s="1855"/>
      <c r="C89" s="1856"/>
      <c r="D89" s="2190" t="s">
        <v>885</v>
      </c>
      <c r="E89" s="2191"/>
      <c r="F89" s="1767">
        <v>24.661999999999999</v>
      </c>
      <c r="G89" s="1768">
        <v>11.423999999999999</v>
      </c>
      <c r="H89" s="1769">
        <v>9.9960000000000004</v>
      </c>
      <c r="I89" s="1770">
        <v>46.082000000000001</v>
      </c>
      <c r="J89" s="1771">
        <v>18.422999999999998</v>
      </c>
      <c r="K89" s="1772">
        <v>9.8989999999999991</v>
      </c>
      <c r="L89" s="1773">
        <v>8.9870000000000001</v>
      </c>
      <c r="M89" s="1774">
        <v>37.308999999999997</v>
      </c>
      <c r="N89" s="1808"/>
      <c r="O89" s="1808"/>
      <c r="P89" s="1808"/>
      <c r="Q89" s="1808"/>
      <c r="R89" s="1808"/>
      <c r="S89" s="1808"/>
      <c r="T89" s="1808"/>
      <c r="U89" s="1808"/>
      <c r="V89" s="1808"/>
      <c r="W89" s="1808"/>
    </row>
    <row r="90" spans="2:23" ht="13.5" thickBot="1">
      <c r="B90" s="1800"/>
      <c r="C90" s="2192" t="s">
        <v>886</v>
      </c>
      <c r="D90" s="2193"/>
      <c r="E90" s="2194"/>
      <c r="F90" s="1857">
        <v>0</v>
      </c>
      <c r="G90" s="1858">
        <v>0.19700000000000001</v>
      </c>
      <c r="H90" s="1859">
        <v>8.9999999999999993E-3</v>
      </c>
      <c r="I90" s="1860">
        <v>0.20600000000000002</v>
      </c>
      <c r="J90" s="1861">
        <v>0</v>
      </c>
      <c r="K90" s="1861">
        <v>0</v>
      </c>
      <c r="L90" s="1862">
        <v>-7.84985</v>
      </c>
      <c r="M90" s="1863">
        <v>-7.84985</v>
      </c>
    </row>
    <row r="91" spans="2:23" ht="29.25" customHeight="1" thickBot="1">
      <c r="B91" s="2195" t="s">
        <v>887</v>
      </c>
      <c r="C91" s="2196"/>
      <c r="D91" s="2196"/>
      <c r="E91" s="2197"/>
      <c r="F91" s="1749">
        <v>-329.79499999999996</v>
      </c>
      <c r="G91" s="1750">
        <v>-194.79000000000002</v>
      </c>
      <c r="H91" s="1751">
        <v>-145.13300000000001</v>
      </c>
      <c r="I91" s="1752">
        <v>-669.71800000000007</v>
      </c>
      <c r="J91" s="1753">
        <v>-410.29199999999997</v>
      </c>
      <c r="K91" s="1754">
        <v>-354.17899999999997</v>
      </c>
      <c r="L91" s="1755">
        <v>-53.508000000000003</v>
      </c>
      <c r="M91" s="1756">
        <v>-817.97900000000004</v>
      </c>
    </row>
    <row r="92" spans="2:23" s="1809" customFormat="1">
      <c r="B92" s="1838"/>
      <c r="C92" s="2198" t="s">
        <v>888</v>
      </c>
      <c r="D92" s="2198"/>
      <c r="E92" s="2199"/>
      <c r="F92" s="1758">
        <v>-520.827</v>
      </c>
      <c r="G92" s="1759">
        <v>-258.41800000000001</v>
      </c>
      <c r="H92" s="1760">
        <v>-146.15100000000001</v>
      </c>
      <c r="I92" s="1761">
        <v>-925.39599999999996</v>
      </c>
      <c r="J92" s="1832">
        <v>-463.99299999999999</v>
      </c>
      <c r="K92" s="1833">
        <v>-378.11599999999999</v>
      </c>
      <c r="L92" s="1834">
        <v>-58.109000000000002</v>
      </c>
      <c r="M92" s="1847">
        <v>-900.21799999999996</v>
      </c>
      <c r="N92" s="1808"/>
      <c r="O92" s="1808"/>
      <c r="P92" s="1808"/>
      <c r="Q92" s="1808"/>
      <c r="R92" s="1808"/>
      <c r="S92" s="1808"/>
      <c r="T92" s="1808"/>
      <c r="U92" s="1808"/>
      <c r="V92" s="1808"/>
      <c r="W92" s="1808"/>
    </row>
    <row r="93" spans="2:23" s="1809" customFormat="1" ht="13.5" thickBot="1">
      <c r="B93" s="1840"/>
      <c r="C93" s="2209" t="s">
        <v>889</v>
      </c>
      <c r="D93" s="2209"/>
      <c r="E93" s="2210"/>
      <c r="F93" s="1792">
        <v>191.03200000000001</v>
      </c>
      <c r="G93" s="1793">
        <v>63.628</v>
      </c>
      <c r="H93" s="1794">
        <v>1.018</v>
      </c>
      <c r="I93" s="1795">
        <v>255.67800000000003</v>
      </c>
      <c r="J93" s="1864">
        <v>53.701000000000001</v>
      </c>
      <c r="K93" s="1865">
        <v>23.937000000000001</v>
      </c>
      <c r="L93" s="1866">
        <v>4.601</v>
      </c>
      <c r="M93" s="1867">
        <v>82.239000000000004</v>
      </c>
      <c r="N93" s="1808"/>
      <c r="O93" s="1808"/>
      <c r="P93" s="1808"/>
      <c r="Q93" s="1808"/>
      <c r="R93" s="1808"/>
      <c r="S93" s="1808"/>
      <c r="T93" s="1808"/>
      <c r="U93" s="1808"/>
      <c r="V93" s="1808"/>
      <c r="W93" s="1808"/>
    </row>
    <row r="94" spans="2:23" s="1809" customFormat="1" ht="13.5" customHeight="1" thickBot="1">
      <c r="B94" s="2211" t="s">
        <v>890</v>
      </c>
      <c r="C94" s="2212"/>
      <c r="D94" s="2212"/>
      <c r="E94" s="2213"/>
      <c r="F94" s="1749">
        <v>-1660.5730000000001</v>
      </c>
      <c r="G94" s="1750">
        <v>-1155.7809999999999</v>
      </c>
      <c r="H94" s="1751">
        <v>-328.19600000000003</v>
      </c>
      <c r="I94" s="1752">
        <v>-3144.55</v>
      </c>
      <c r="J94" s="1753">
        <v>-1935.479</v>
      </c>
      <c r="K94" s="1754">
        <v>-1095.924</v>
      </c>
      <c r="L94" s="1755">
        <v>-288.93599999999998</v>
      </c>
      <c r="M94" s="1756">
        <v>-3320.3389999999999</v>
      </c>
      <c r="N94" s="1808"/>
      <c r="O94" s="1808"/>
      <c r="P94" s="1808"/>
      <c r="Q94" s="1808"/>
      <c r="R94" s="1808"/>
      <c r="S94" s="1808"/>
      <c r="T94" s="1808"/>
      <c r="U94" s="1808"/>
      <c r="V94" s="1808"/>
      <c r="W94" s="1808"/>
    </row>
    <row r="95" spans="2:23" ht="12.75" customHeight="1" thickBot="1">
      <c r="B95" s="1868" t="s">
        <v>891</v>
      </c>
      <c r="C95" s="1869"/>
      <c r="D95" s="1869"/>
      <c r="E95" s="1870"/>
      <c r="F95" s="1749">
        <v>-353.51400000000001</v>
      </c>
      <c r="G95" s="1750">
        <v>-300.52199999999999</v>
      </c>
      <c r="H95" s="1751">
        <v>-62.517000000000003</v>
      </c>
      <c r="I95" s="1752">
        <v>-716.55300000000011</v>
      </c>
      <c r="J95" s="1753">
        <v>-404.18200000000002</v>
      </c>
      <c r="K95" s="1754">
        <v>-276.30599999999998</v>
      </c>
      <c r="L95" s="1755">
        <v>-45.8</v>
      </c>
      <c r="M95" s="1756">
        <v>-726.28800000000001</v>
      </c>
    </row>
    <row r="96" spans="2:23" ht="12.75" customHeight="1" thickBot="1">
      <c r="B96" s="2206" t="s">
        <v>892</v>
      </c>
      <c r="C96" s="2207"/>
      <c r="D96" s="2207"/>
      <c r="E96" s="2208"/>
      <c r="F96" s="1749">
        <v>-2179.848</v>
      </c>
      <c r="G96" s="1750">
        <v>-1494.4749999999999</v>
      </c>
      <c r="H96" s="1871">
        <v>-410.40899999999993</v>
      </c>
      <c r="I96" s="1752">
        <v>-4084.732</v>
      </c>
      <c r="J96" s="1753">
        <v>-2344.1610000000001</v>
      </c>
      <c r="K96" s="1754">
        <v>-1581.63</v>
      </c>
      <c r="L96" s="1872">
        <v>-285.851</v>
      </c>
      <c r="M96" s="1756">
        <v>-4211.6419999999998</v>
      </c>
    </row>
    <row r="97" spans="2:23" ht="12.75" customHeight="1">
      <c r="B97" s="1838"/>
      <c r="C97" s="2202" t="s">
        <v>893</v>
      </c>
      <c r="D97" s="2202"/>
      <c r="E97" s="2203"/>
      <c r="F97" s="1758">
        <v>-1168.5519999999999</v>
      </c>
      <c r="G97" s="1759">
        <v>-1027.4159999999999</v>
      </c>
      <c r="H97" s="1760">
        <v>-330.71600000000001</v>
      </c>
      <c r="I97" s="1761">
        <v>-2526.6839999999997</v>
      </c>
      <c r="J97" s="1762">
        <v>-1375.0029999999999</v>
      </c>
      <c r="K97" s="1763">
        <v>-975.88</v>
      </c>
      <c r="L97" s="1764">
        <v>-239.86199999999999</v>
      </c>
      <c r="M97" s="1765">
        <v>-2590.7449999999999</v>
      </c>
    </row>
    <row r="98" spans="2:23" ht="13.5" customHeight="1">
      <c r="B98" s="1839"/>
      <c r="C98" s="2169" t="s">
        <v>894</v>
      </c>
      <c r="D98" s="2169"/>
      <c r="E98" s="2170"/>
      <c r="F98" s="1767">
        <v>-656.98299999999995</v>
      </c>
      <c r="G98" s="1768">
        <v>-200.23400000000001</v>
      </c>
      <c r="H98" s="1769">
        <v>-53.515000000000001</v>
      </c>
      <c r="I98" s="1770">
        <v>-910.73199999999997</v>
      </c>
      <c r="J98" s="1771">
        <v>-609.76400000000001</v>
      </c>
      <c r="K98" s="1772">
        <v>-165.71299999999999</v>
      </c>
      <c r="L98" s="1773">
        <v>-27.138999999999999</v>
      </c>
      <c r="M98" s="1774">
        <v>-802.61599999999999</v>
      </c>
    </row>
    <row r="99" spans="2:23" ht="12.75" customHeight="1">
      <c r="B99" s="1839"/>
      <c r="C99" s="2169" t="s">
        <v>895</v>
      </c>
      <c r="D99" s="2169"/>
      <c r="E99" s="2170"/>
      <c r="F99" s="1767">
        <v>-1E-3</v>
      </c>
      <c r="G99" s="1768">
        <v>0</v>
      </c>
      <c r="H99" s="1769">
        <v>0</v>
      </c>
      <c r="I99" s="1770">
        <v>-1E-3</v>
      </c>
      <c r="J99" s="1771">
        <v>-1.738</v>
      </c>
      <c r="K99" s="1772">
        <v>-4.2000000000000003E-2</v>
      </c>
      <c r="L99" s="1773">
        <v>-0.46100000000000002</v>
      </c>
      <c r="M99" s="1774">
        <v>-2.2410000000000001</v>
      </c>
    </row>
    <row r="100" spans="2:23" ht="12.75" customHeight="1">
      <c r="B100" s="1839"/>
      <c r="C100" s="2159" t="s">
        <v>896</v>
      </c>
      <c r="D100" s="2159"/>
      <c r="E100" s="2160"/>
      <c r="F100" s="1767">
        <v>-262.62200000000001</v>
      </c>
      <c r="G100" s="1768">
        <v>-80.037999999999997</v>
      </c>
      <c r="H100" s="1769">
        <v>-8.9770000000000003</v>
      </c>
      <c r="I100" s="1770">
        <v>-351.637</v>
      </c>
      <c r="J100" s="1771">
        <v>-263.66699999999997</v>
      </c>
      <c r="K100" s="1772">
        <v>-53.850999999999999</v>
      </c>
      <c r="L100" s="1773">
        <v>-3.1030000000000002</v>
      </c>
      <c r="M100" s="1774">
        <v>-320.62099999999998</v>
      </c>
    </row>
    <row r="101" spans="2:23">
      <c r="B101" s="1839"/>
      <c r="C101" s="2169" t="s">
        <v>897</v>
      </c>
      <c r="D101" s="2169"/>
      <c r="E101" s="2170"/>
      <c r="F101" s="1767">
        <v>-5.242</v>
      </c>
      <c r="G101" s="1768">
        <v>-56.584000000000003</v>
      </c>
      <c r="H101" s="1769">
        <v>0</v>
      </c>
      <c r="I101" s="1770">
        <v>-61.826000000000001</v>
      </c>
      <c r="J101" s="1771">
        <v>-13.426</v>
      </c>
      <c r="K101" s="1772">
        <v>-42.627000000000002</v>
      </c>
      <c r="L101" s="1773">
        <v>0</v>
      </c>
      <c r="M101" s="1774">
        <v>-56.052999999999997</v>
      </c>
    </row>
    <row r="102" spans="2:23" ht="15.75" customHeight="1">
      <c r="B102" s="1839"/>
      <c r="C102" s="2169" t="s">
        <v>898</v>
      </c>
      <c r="D102" s="2169"/>
      <c r="E102" s="2170"/>
      <c r="F102" s="1767">
        <v>-79.004000000000005</v>
      </c>
      <c r="G102" s="1768">
        <v>-112.47499999999999</v>
      </c>
      <c r="H102" s="1769">
        <v>-13.228999999999999</v>
      </c>
      <c r="I102" s="1770">
        <v>-204.70799999999997</v>
      </c>
      <c r="J102" s="1771">
        <v>-79.165000000000006</v>
      </c>
      <c r="K102" s="1772">
        <v>-188.173</v>
      </c>
      <c r="L102" s="1773">
        <v>-8.5749999999999993</v>
      </c>
      <c r="M102" s="1774">
        <v>-275.91300000000001</v>
      </c>
    </row>
    <row r="103" spans="2:23" s="1809" customFormat="1" ht="13.5" thickBot="1">
      <c r="B103" s="1840"/>
      <c r="C103" s="2200" t="s">
        <v>899</v>
      </c>
      <c r="D103" s="2200"/>
      <c r="E103" s="2201"/>
      <c r="F103" s="1792">
        <v>-7.444</v>
      </c>
      <c r="G103" s="1793">
        <v>-17.728000000000002</v>
      </c>
      <c r="H103" s="1794">
        <v>-3.972</v>
      </c>
      <c r="I103" s="1795">
        <v>-29.144000000000002</v>
      </c>
      <c r="J103" s="1864">
        <v>-1.3979999999999999</v>
      </c>
      <c r="K103" s="1865">
        <v>-155.34399999999999</v>
      </c>
      <c r="L103" s="1866">
        <v>-6.7110000000000003</v>
      </c>
      <c r="M103" s="1867">
        <v>-163.453</v>
      </c>
      <c r="N103" s="1808"/>
      <c r="O103" s="1808"/>
      <c r="P103" s="1808"/>
      <c r="Q103" s="1808"/>
      <c r="R103" s="1808"/>
      <c r="S103" s="1808"/>
      <c r="T103" s="1808"/>
      <c r="U103" s="1808"/>
      <c r="V103" s="1808"/>
      <c r="W103" s="1808"/>
    </row>
    <row r="104" spans="2:23" ht="12.75" hidden="1" customHeight="1">
      <c r="B104" s="1873" t="s">
        <v>900</v>
      </c>
      <c r="C104" s="1874"/>
      <c r="D104" s="1874"/>
      <c r="E104" s="1875"/>
      <c r="F104" s="1841">
        <v>1749.662</v>
      </c>
      <c r="G104" s="1842">
        <v>851.17100000000005</v>
      </c>
      <c r="H104" s="1843">
        <v>-193.958</v>
      </c>
      <c r="I104" s="1844">
        <v>2406.875</v>
      </c>
      <c r="J104" s="1876">
        <v>3182.4879999999998</v>
      </c>
      <c r="K104" s="1876">
        <v>577.03899999999999</v>
      </c>
      <c r="L104" s="1876">
        <v>-28.642850000000006</v>
      </c>
      <c r="M104" s="1877">
        <v>3730.8841500000003</v>
      </c>
    </row>
    <row r="105" spans="2:23" ht="13.5" hidden="1" customHeight="1" thickBot="1">
      <c r="B105" s="1878" t="s">
        <v>901</v>
      </c>
      <c r="C105" s="1878"/>
      <c r="D105" s="1878"/>
      <c r="E105" s="1879"/>
      <c r="F105" s="1880">
        <v>0</v>
      </c>
      <c r="G105" s="1880">
        <v>0</v>
      </c>
      <c r="H105" s="1880" t="e">
        <v>#REF!</v>
      </c>
      <c r="I105" s="1880" t="e">
        <v>#REF!</v>
      </c>
      <c r="J105" s="1881">
        <v>0</v>
      </c>
      <c r="K105" s="1881">
        <v>-20.010000000000002</v>
      </c>
      <c r="L105" s="1882">
        <v>0</v>
      </c>
      <c r="M105" s="1883">
        <v>-20.010000000000002</v>
      </c>
    </row>
    <row r="106" spans="2:23" ht="12.75" customHeight="1" thickBot="1">
      <c r="B106" s="2206" t="s">
        <v>902</v>
      </c>
      <c r="C106" s="2207"/>
      <c r="D106" s="2207"/>
      <c r="E106" s="2208"/>
      <c r="F106" s="1884">
        <v>1749.662</v>
      </c>
      <c r="G106" s="1885">
        <v>851.17100000000005</v>
      </c>
      <c r="H106" s="1886">
        <v>-193.958</v>
      </c>
      <c r="I106" s="1887">
        <v>2406.875</v>
      </c>
      <c r="J106" s="1876">
        <v>3182.4879999999998</v>
      </c>
      <c r="K106" s="1876">
        <v>577.03899999999999</v>
      </c>
      <c r="L106" s="1888">
        <v>-28.642850000000006</v>
      </c>
      <c r="M106" s="1889">
        <v>3730.8841500000003</v>
      </c>
      <c r="P106" s="1744" t="s">
        <v>903</v>
      </c>
    </row>
    <row r="107" spans="2:23" ht="13.5" thickBot="1">
      <c r="B107" s="2154" t="s">
        <v>901</v>
      </c>
      <c r="C107" s="2155"/>
      <c r="D107" s="2155"/>
      <c r="E107" s="2156"/>
      <c r="F107" s="1890">
        <v>0</v>
      </c>
      <c r="G107" s="1891">
        <v>0.19700000000000001</v>
      </c>
      <c r="H107" s="1892">
        <v>8.9999999999999993E-3</v>
      </c>
      <c r="I107" s="1786">
        <v>0.20600000000000002</v>
      </c>
      <c r="J107" s="1881">
        <v>0</v>
      </c>
      <c r="K107" s="1881">
        <v>-20.010000000000002</v>
      </c>
      <c r="L107" s="1882">
        <v>0</v>
      </c>
      <c r="M107" s="1889">
        <v>-20.010000000000002</v>
      </c>
    </row>
    <row r="108" spans="2:23" ht="13.5" thickBot="1">
      <c r="B108" s="2206" t="s">
        <v>904</v>
      </c>
      <c r="C108" s="2207"/>
      <c r="D108" s="2207"/>
      <c r="E108" s="2208"/>
      <c r="F108" s="1884">
        <v>1749.662</v>
      </c>
      <c r="G108" s="1885">
        <v>851.17100000000005</v>
      </c>
      <c r="H108" s="1886">
        <v>-193.958</v>
      </c>
      <c r="I108" s="1887">
        <v>2406.875</v>
      </c>
      <c r="J108" s="1893">
        <v>3182.4879999999998</v>
      </c>
      <c r="K108" s="1893">
        <v>557.029</v>
      </c>
      <c r="L108" s="1877">
        <v>-28.642850000000006</v>
      </c>
      <c r="M108" s="1894">
        <v>3710.8741500000001</v>
      </c>
    </row>
    <row r="109" spans="2:23" ht="15">
      <c r="B109" s="1895"/>
      <c r="C109" s="1895"/>
      <c r="D109" s="1895"/>
      <c r="E109" s="1895"/>
      <c r="J109" s="1896"/>
      <c r="K109" s="1896"/>
      <c r="L109" s="1896"/>
      <c r="M109" s="1896"/>
    </row>
    <row r="110" spans="2:23" ht="15">
      <c r="B110" s="1895"/>
      <c r="C110" s="1895"/>
      <c r="D110" s="1895"/>
      <c r="E110" s="1895"/>
      <c r="J110" s="1896"/>
      <c r="K110" s="1896"/>
      <c r="L110" s="1896"/>
      <c r="M110" s="1896"/>
    </row>
    <row r="111" spans="2:23" ht="14.25">
      <c r="E111" s="1897" t="s">
        <v>905</v>
      </c>
      <c r="F111" s="1898"/>
      <c r="G111" s="1898"/>
      <c r="H111" s="1898"/>
      <c r="I111" s="1898"/>
      <c r="J111" s="1899"/>
      <c r="K111" s="1899"/>
      <c r="L111" s="1899"/>
      <c r="M111" s="1899"/>
    </row>
  </sheetData>
  <mergeCells count="110">
    <mergeCell ref="B108:E108"/>
    <mergeCell ref="C100:E100"/>
    <mergeCell ref="C101:E101"/>
    <mergeCell ref="C102:E102"/>
    <mergeCell ref="C103:E103"/>
    <mergeCell ref="B106:E106"/>
    <mergeCell ref="B107:E107"/>
    <mergeCell ref="C93:E93"/>
    <mergeCell ref="B94:E94"/>
    <mergeCell ref="B96:E96"/>
    <mergeCell ref="C97:E97"/>
    <mergeCell ref="C98:E98"/>
    <mergeCell ref="C99:E99"/>
    <mergeCell ref="C87:E87"/>
    <mergeCell ref="D88:E88"/>
    <mergeCell ref="D89:E89"/>
    <mergeCell ref="C90:E90"/>
    <mergeCell ref="B91:E91"/>
    <mergeCell ref="C92:E92"/>
    <mergeCell ref="C81:E81"/>
    <mergeCell ref="C82:E82"/>
    <mergeCell ref="B83:E83"/>
    <mergeCell ref="C84:E84"/>
    <mergeCell ref="D85:E85"/>
    <mergeCell ref="D86:E86"/>
    <mergeCell ref="C75:E75"/>
    <mergeCell ref="C76:E76"/>
    <mergeCell ref="C77:E77"/>
    <mergeCell ref="C78:E78"/>
    <mergeCell ref="C79:E79"/>
    <mergeCell ref="C80:E80"/>
    <mergeCell ref="D69:E69"/>
    <mergeCell ref="B70:E70"/>
    <mergeCell ref="C71:E71"/>
    <mergeCell ref="C72:E72"/>
    <mergeCell ref="C73:E73"/>
    <mergeCell ref="B74:E74"/>
    <mergeCell ref="D63:E63"/>
    <mergeCell ref="D64:E64"/>
    <mergeCell ref="C65:E65"/>
    <mergeCell ref="C66:E66"/>
    <mergeCell ref="B67:E67"/>
    <mergeCell ref="C68:E68"/>
    <mergeCell ref="C57:E57"/>
    <mergeCell ref="B58:E58"/>
    <mergeCell ref="C59:E59"/>
    <mergeCell ref="D60:E60"/>
    <mergeCell ref="D61:E61"/>
    <mergeCell ref="C62:E62"/>
    <mergeCell ref="D52:E52"/>
    <mergeCell ref="P52:Q52"/>
    <mergeCell ref="D53:E53"/>
    <mergeCell ref="P53:Q53"/>
    <mergeCell ref="B54:E54"/>
    <mergeCell ref="C56:E56"/>
    <mergeCell ref="O48:Q48"/>
    <mergeCell ref="D49:E49"/>
    <mergeCell ref="P49:Q49"/>
    <mergeCell ref="D50:E50"/>
    <mergeCell ref="P50:Q50"/>
    <mergeCell ref="D51:E51"/>
    <mergeCell ref="P51:Q51"/>
    <mergeCell ref="D43:E43"/>
    <mergeCell ref="D44:E44"/>
    <mergeCell ref="C45:E45"/>
    <mergeCell ref="D46:E46"/>
    <mergeCell ref="D47:E47"/>
    <mergeCell ref="C48:E48"/>
    <mergeCell ref="C37:E37"/>
    <mergeCell ref="C38:E38"/>
    <mergeCell ref="D39:E39"/>
    <mergeCell ref="D40:E40"/>
    <mergeCell ref="D41:E41"/>
    <mergeCell ref="D42:E42"/>
    <mergeCell ref="C31:E31"/>
    <mergeCell ref="D32:E32"/>
    <mergeCell ref="D33:E33"/>
    <mergeCell ref="C34:E34"/>
    <mergeCell ref="D35:E35"/>
    <mergeCell ref="D36:E36"/>
    <mergeCell ref="C25:E25"/>
    <mergeCell ref="D26:E26"/>
    <mergeCell ref="D27:E27"/>
    <mergeCell ref="D28:E28"/>
    <mergeCell ref="C29:E29"/>
    <mergeCell ref="B30:E30"/>
    <mergeCell ref="D19:E19"/>
    <mergeCell ref="D20:E20"/>
    <mergeCell ref="D21:E21"/>
    <mergeCell ref="C22:E22"/>
    <mergeCell ref="D23:E23"/>
    <mergeCell ref="D24:E24"/>
    <mergeCell ref="D13:E13"/>
    <mergeCell ref="C14:E14"/>
    <mergeCell ref="C15:E15"/>
    <mergeCell ref="D16:E16"/>
    <mergeCell ref="D17:E17"/>
    <mergeCell ref="D18:E18"/>
    <mergeCell ref="B7:E7"/>
    <mergeCell ref="C8:E8"/>
    <mergeCell ref="D9:E9"/>
    <mergeCell ref="D10:E10"/>
    <mergeCell ref="C11:E11"/>
    <mergeCell ref="D12:E12"/>
    <mergeCell ref="B3:M3"/>
    <mergeCell ref="H4:I4"/>
    <mergeCell ref="L4:M4"/>
    <mergeCell ref="B5:E6"/>
    <mergeCell ref="F5:I5"/>
    <mergeCell ref="J5:M5"/>
  </mergeCells>
  <pageMargins left="0.7" right="0.7" top="0.75" bottom="0.75" header="0.3" footer="0.3"/>
  <pageSetup paperSize="9" scale="5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494" customWidth="1"/>
    <col min="2" max="2" width="26.85546875" style="1494" customWidth="1"/>
    <col min="3" max="3" width="26.140625" style="1494" customWidth="1"/>
    <col min="4" max="4" width="11.5703125" style="1494" customWidth="1"/>
    <col min="5" max="5" width="11.5703125" style="1494" bestFit="1" customWidth="1"/>
    <col min="6" max="6" width="11.7109375" style="1494" customWidth="1"/>
    <col min="7" max="7" width="11.85546875" style="1494" customWidth="1"/>
    <col min="8" max="8" width="13.140625" style="1494" customWidth="1"/>
    <col min="9" max="9" width="13.7109375" style="1494" customWidth="1"/>
    <col min="10" max="250" width="9.140625" style="1494" customWidth="1"/>
    <col min="251" max="16384" width="8.140625" style="1494"/>
  </cols>
  <sheetData>
    <row r="1" spans="1:9">
      <c r="A1" s="1493"/>
      <c r="B1" s="1493"/>
      <c r="C1" s="1493"/>
      <c r="D1" s="1493"/>
      <c r="E1" s="1493"/>
      <c r="F1" s="1493"/>
      <c r="G1" s="1493"/>
      <c r="H1" s="1493"/>
      <c r="I1" s="1493"/>
    </row>
    <row r="2" spans="1:9" ht="14.25">
      <c r="A2" s="1493"/>
      <c r="B2" s="1493"/>
      <c r="C2" s="1493"/>
      <c r="D2" s="1493"/>
      <c r="E2" s="1493"/>
      <c r="F2" s="1493"/>
      <c r="G2" s="1493"/>
      <c r="H2" s="2493" t="s">
        <v>633</v>
      </c>
      <c r="I2" s="2493"/>
    </row>
    <row r="3" spans="1:9" ht="14.25">
      <c r="A3" s="1493"/>
      <c r="B3" s="1493"/>
      <c r="C3" s="1493"/>
      <c r="D3" s="1493"/>
      <c r="E3" s="1493"/>
      <c r="F3" s="1493"/>
      <c r="G3" s="1493"/>
      <c r="H3" s="1495"/>
      <c r="I3" s="1495"/>
    </row>
    <row r="4" spans="1:9" ht="14.25">
      <c r="A4" s="2494" t="s">
        <v>630</v>
      </c>
      <c r="B4" s="2494"/>
      <c r="C4" s="2494"/>
      <c r="D4" s="2494"/>
      <c r="E4" s="2494"/>
      <c r="F4" s="2494"/>
      <c r="G4" s="2494"/>
      <c r="H4" s="2494"/>
      <c r="I4" s="2494"/>
    </row>
    <row r="5" spans="1:9">
      <c r="A5" s="1496"/>
      <c r="B5" s="1496"/>
      <c r="C5" s="1496"/>
      <c r="D5" s="1496"/>
      <c r="E5" s="1496"/>
      <c r="F5" s="1496"/>
      <c r="G5" s="1496"/>
      <c r="H5" s="1496"/>
      <c r="I5" s="1493"/>
    </row>
    <row r="6" spans="1:9" ht="13.5" thickBot="1">
      <c r="A6" s="1493"/>
      <c r="B6" s="1493"/>
      <c r="C6" s="1493"/>
      <c r="D6" s="1493"/>
      <c r="E6" s="1493"/>
      <c r="F6" s="1493"/>
      <c r="G6" s="1493"/>
      <c r="H6" s="2481" t="s">
        <v>38</v>
      </c>
      <c r="I6" s="2481"/>
    </row>
    <row r="7" spans="1:9" ht="38.25" customHeight="1" thickBot="1">
      <c r="A7" s="2495" t="s">
        <v>577</v>
      </c>
      <c r="B7" s="2497" t="s">
        <v>95</v>
      </c>
      <c r="C7" s="2498"/>
      <c r="D7" s="2501" t="s">
        <v>622</v>
      </c>
      <c r="E7" s="2501"/>
      <c r="F7" s="2501"/>
      <c r="G7" s="2502" t="s">
        <v>623</v>
      </c>
      <c r="H7" s="2501"/>
      <c r="I7" s="2503"/>
    </row>
    <row r="8" spans="1:9" ht="26.25" thickBot="1">
      <c r="A8" s="2496"/>
      <c r="B8" s="2499"/>
      <c r="C8" s="2500"/>
      <c r="D8" s="1497" t="s">
        <v>578</v>
      </c>
      <c r="E8" s="1498" t="s">
        <v>579</v>
      </c>
      <c r="F8" s="1499" t="s">
        <v>624</v>
      </c>
      <c r="G8" s="1497" t="s">
        <v>578</v>
      </c>
      <c r="H8" s="1498" t="s">
        <v>579</v>
      </c>
      <c r="I8" s="1499" t="s">
        <v>580</v>
      </c>
    </row>
    <row r="9" spans="1:9" ht="12.75" customHeight="1">
      <c r="A9" s="2488" t="s">
        <v>625</v>
      </c>
      <c r="B9" s="2491"/>
      <c r="C9" s="2492"/>
      <c r="D9" s="1500"/>
      <c r="E9" s="1501"/>
      <c r="F9" s="1502"/>
      <c r="G9" s="1503"/>
      <c r="H9" s="1504"/>
      <c r="I9" s="1505"/>
    </row>
    <row r="10" spans="1:9">
      <c r="A10" s="1506">
        <v>1</v>
      </c>
      <c r="B10" s="2477" t="s">
        <v>583</v>
      </c>
      <c r="C10" s="2478"/>
      <c r="D10" s="1507">
        <v>40053.258370000003</v>
      </c>
      <c r="E10" s="1507">
        <v>6.1694700000000005</v>
      </c>
      <c r="F10" s="1508">
        <v>0</v>
      </c>
      <c r="G10" s="1509">
        <v>0</v>
      </c>
      <c r="H10" s="1507">
        <v>0</v>
      </c>
      <c r="I10" s="1510">
        <v>0</v>
      </c>
    </row>
    <row r="11" spans="1:9">
      <c r="A11" s="1506">
        <v>2</v>
      </c>
      <c r="B11" s="2477" t="s">
        <v>584</v>
      </c>
      <c r="C11" s="2478"/>
      <c r="D11" s="1507">
        <v>52.018999999999998</v>
      </c>
      <c r="E11" s="1507">
        <v>0</v>
      </c>
      <c r="F11" s="1508">
        <v>0</v>
      </c>
      <c r="G11" s="1509">
        <v>-43.988</v>
      </c>
      <c r="H11" s="1507">
        <v>0</v>
      </c>
      <c r="I11" s="1510">
        <v>0</v>
      </c>
    </row>
    <row r="12" spans="1:9">
      <c r="A12" s="1506"/>
      <c r="B12" s="1511"/>
      <c r="C12" s="1468" t="s">
        <v>585</v>
      </c>
      <c r="D12" s="1507">
        <v>0</v>
      </c>
      <c r="E12" s="1507">
        <v>0</v>
      </c>
      <c r="F12" s="1508">
        <v>0</v>
      </c>
      <c r="G12" s="1509">
        <v>0</v>
      </c>
      <c r="H12" s="1507">
        <v>0</v>
      </c>
      <c r="I12" s="1510">
        <v>0</v>
      </c>
    </row>
    <row r="13" spans="1:9">
      <c r="A13" s="1506"/>
      <c r="B13" s="1511"/>
      <c r="C13" s="1468" t="s">
        <v>586</v>
      </c>
      <c r="D13" s="1507">
        <v>43.988</v>
      </c>
      <c r="E13" s="1507">
        <v>0</v>
      </c>
      <c r="F13" s="1508">
        <v>0</v>
      </c>
      <c r="G13" s="1509">
        <v>-43.988</v>
      </c>
      <c r="H13" s="1507">
        <v>0</v>
      </c>
      <c r="I13" s="1510">
        <v>0</v>
      </c>
    </row>
    <row r="14" spans="1:9">
      <c r="A14" s="1506"/>
      <c r="B14" s="1511"/>
      <c r="C14" s="1468" t="s">
        <v>587</v>
      </c>
      <c r="D14" s="1507">
        <v>8.0310000000000006</v>
      </c>
      <c r="E14" s="1507">
        <v>0</v>
      </c>
      <c r="F14" s="1508">
        <v>0</v>
      </c>
      <c r="G14" s="1509">
        <v>0</v>
      </c>
      <c r="H14" s="1507">
        <v>0</v>
      </c>
      <c r="I14" s="1510">
        <v>0</v>
      </c>
    </row>
    <row r="15" spans="1:9">
      <c r="A15" s="1506">
        <v>3</v>
      </c>
      <c r="B15" s="2463" t="s">
        <v>588</v>
      </c>
      <c r="C15" s="2464"/>
      <c r="D15" s="1507">
        <v>0</v>
      </c>
      <c r="E15" s="1507">
        <v>0</v>
      </c>
      <c r="F15" s="1508">
        <v>0</v>
      </c>
      <c r="G15" s="1509">
        <v>0</v>
      </c>
      <c r="H15" s="1507">
        <v>0</v>
      </c>
      <c r="I15" s="1510">
        <v>0</v>
      </c>
    </row>
    <row r="16" spans="1:9" ht="12.75" customHeight="1">
      <c r="A16" s="1506">
        <v>4</v>
      </c>
      <c r="B16" s="2463" t="s">
        <v>589</v>
      </c>
      <c r="C16" s="2464"/>
      <c r="D16" s="1507">
        <v>0.27300000000000002</v>
      </c>
      <c r="E16" s="1507">
        <v>0</v>
      </c>
      <c r="F16" s="1508">
        <v>0</v>
      </c>
      <c r="G16" s="1509">
        <v>0</v>
      </c>
      <c r="H16" s="1507">
        <v>0</v>
      </c>
      <c r="I16" s="1510">
        <v>0</v>
      </c>
    </row>
    <row r="17" spans="1:9" ht="12.75" customHeight="1">
      <c r="A17" s="1506">
        <v>5</v>
      </c>
      <c r="B17" s="2463" t="s">
        <v>590</v>
      </c>
      <c r="C17" s="2464"/>
      <c r="D17" s="1507">
        <v>0</v>
      </c>
      <c r="E17" s="1507">
        <v>0</v>
      </c>
      <c r="F17" s="1508">
        <v>0</v>
      </c>
      <c r="G17" s="1509">
        <v>0</v>
      </c>
      <c r="H17" s="1507">
        <v>0</v>
      </c>
      <c r="I17" s="1510">
        <v>0</v>
      </c>
    </row>
    <row r="18" spans="1:9">
      <c r="A18" s="1506"/>
      <c r="B18" s="1511"/>
      <c r="C18" s="1468" t="s">
        <v>585</v>
      </c>
      <c r="D18" s="1507">
        <v>0</v>
      </c>
      <c r="E18" s="1507">
        <v>0</v>
      </c>
      <c r="F18" s="1508">
        <v>0</v>
      </c>
      <c r="G18" s="1509">
        <v>0</v>
      </c>
      <c r="H18" s="1507">
        <v>0</v>
      </c>
      <c r="I18" s="1510">
        <v>0</v>
      </c>
    </row>
    <row r="19" spans="1:9">
      <c r="A19" s="1506"/>
      <c r="B19" s="1511"/>
      <c r="C19" s="1468" t="s">
        <v>586</v>
      </c>
      <c r="D19" s="1507">
        <v>0</v>
      </c>
      <c r="E19" s="1507">
        <v>0</v>
      </c>
      <c r="F19" s="1508">
        <v>0</v>
      </c>
      <c r="G19" s="1509">
        <v>0</v>
      </c>
      <c r="H19" s="1507">
        <v>0</v>
      </c>
      <c r="I19" s="1510">
        <v>0</v>
      </c>
    </row>
    <row r="20" spans="1:9">
      <c r="A20" s="1506"/>
      <c r="B20" s="1511"/>
      <c r="C20" s="1468" t="s">
        <v>587</v>
      </c>
      <c r="D20" s="1507">
        <v>0</v>
      </c>
      <c r="E20" s="1507">
        <v>0</v>
      </c>
      <c r="F20" s="1508">
        <v>0</v>
      </c>
      <c r="G20" s="1509">
        <v>0</v>
      </c>
      <c r="H20" s="1507">
        <v>0</v>
      </c>
      <c r="I20" s="1510">
        <v>0</v>
      </c>
    </row>
    <row r="21" spans="1:9">
      <c r="A21" s="1506"/>
      <c r="B21" s="1511"/>
      <c r="C21" s="1468" t="s">
        <v>591</v>
      </c>
      <c r="D21" s="1507">
        <v>0</v>
      </c>
      <c r="E21" s="1507">
        <v>0</v>
      </c>
      <c r="F21" s="1508">
        <v>0</v>
      </c>
      <c r="G21" s="1509">
        <v>0</v>
      </c>
      <c r="H21" s="1507">
        <v>0</v>
      </c>
      <c r="I21" s="1510">
        <v>0</v>
      </c>
    </row>
    <row r="22" spans="1:9" ht="12.75" customHeight="1">
      <c r="A22" s="1506">
        <v>6</v>
      </c>
      <c r="B22" s="2463" t="s">
        <v>592</v>
      </c>
      <c r="C22" s="2464"/>
      <c r="D22" s="1507">
        <v>60.182610000000004</v>
      </c>
      <c r="E22" s="1507">
        <v>4509.8882000000003</v>
      </c>
      <c r="F22" s="1508">
        <v>739.01919999999996</v>
      </c>
      <c r="G22" s="1509">
        <v>0</v>
      </c>
      <c r="H22" s="1507">
        <v>500</v>
      </c>
      <c r="I22" s="1510">
        <v>-26.522599999999997</v>
      </c>
    </row>
    <row r="23" spans="1:9">
      <c r="A23" s="1506"/>
      <c r="B23" s="1511"/>
      <c r="C23" s="1468" t="s">
        <v>585</v>
      </c>
      <c r="D23" s="1507">
        <v>0</v>
      </c>
      <c r="E23" s="1507">
        <v>4509.8882000000003</v>
      </c>
      <c r="F23" s="1508">
        <v>739.01919999999996</v>
      </c>
      <c r="G23" s="1509">
        <v>0</v>
      </c>
      <c r="H23" s="1507">
        <v>500</v>
      </c>
      <c r="I23" s="1510">
        <v>-26.522599999999997</v>
      </c>
    </row>
    <row r="24" spans="1:9">
      <c r="A24" s="1506"/>
      <c r="B24" s="1511"/>
      <c r="C24" s="1468" t="s">
        <v>586</v>
      </c>
      <c r="D24" s="1507">
        <v>60.182610000000004</v>
      </c>
      <c r="E24" s="1507">
        <v>0</v>
      </c>
      <c r="F24" s="1508">
        <v>0</v>
      </c>
      <c r="G24" s="1509">
        <v>0</v>
      </c>
      <c r="H24" s="1507">
        <v>0</v>
      </c>
      <c r="I24" s="1510">
        <v>0</v>
      </c>
    </row>
    <row r="25" spans="1:9" ht="12.75" customHeight="1">
      <c r="A25" s="1506">
        <v>7</v>
      </c>
      <c r="B25" s="2463" t="s">
        <v>593</v>
      </c>
      <c r="C25" s="2464"/>
      <c r="D25" s="1507">
        <v>76.677009999999996</v>
      </c>
      <c r="E25" s="1507">
        <v>21430.65</v>
      </c>
      <c r="F25" s="1508">
        <v>4844.8100000000004</v>
      </c>
      <c r="G25" s="1509">
        <v>501.21121999999997</v>
      </c>
      <c r="H25" s="1507">
        <v>-3461.36634</v>
      </c>
      <c r="I25" s="1510">
        <v>209.68976999999998</v>
      </c>
    </row>
    <row r="26" spans="1:9">
      <c r="A26" s="1506"/>
      <c r="B26" s="1511"/>
      <c r="C26" s="1468" t="s">
        <v>585</v>
      </c>
      <c r="D26" s="1507">
        <v>12.6038</v>
      </c>
      <c r="E26" s="1507">
        <v>21430.65</v>
      </c>
      <c r="F26" s="1508">
        <v>4394.8100000000004</v>
      </c>
      <c r="G26" s="1509">
        <v>501.21121999999997</v>
      </c>
      <c r="H26" s="1507">
        <v>-3461.36634</v>
      </c>
      <c r="I26" s="1510">
        <v>209.68976999999998</v>
      </c>
    </row>
    <row r="27" spans="1:9">
      <c r="A27" s="1506"/>
      <c r="B27" s="1511"/>
      <c r="C27" s="1468" t="s">
        <v>586</v>
      </c>
      <c r="D27" s="1507">
        <v>0</v>
      </c>
      <c r="E27" s="1507">
        <v>0</v>
      </c>
      <c r="F27" s="1508">
        <v>450</v>
      </c>
      <c r="G27" s="1509">
        <v>0</v>
      </c>
      <c r="H27" s="1507">
        <v>0</v>
      </c>
      <c r="I27" s="1510">
        <v>0</v>
      </c>
    </row>
    <row r="28" spans="1:9">
      <c r="A28" s="1506"/>
      <c r="B28" s="1511"/>
      <c r="C28" s="1468" t="s">
        <v>587</v>
      </c>
      <c r="D28" s="1507">
        <v>64.073210000000003</v>
      </c>
      <c r="E28" s="1507">
        <v>0</v>
      </c>
      <c r="F28" s="1508">
        <v>0</v>
      </c>
      <c r="G28" s="1509">
        <v>0</v>
      </c>
      <c r="H28" s="1507">
        <v>0</v>
      </c>
      <c r="I28" s="1510">
        <v>0</v>
      </c>
    </row>
    <row r="29" spans="1:9">
      <c r="A29" s="1506"/>
      <c r="B29" s="1511"/>
      <c r="C29" s="1468" t="s">
        <v>594</v>
      </c>
      <c r="D29" s="1507">
        <v>0</v>
      </c>
      <c r="E29" s="1507">
        <v>0</v>
      </c>
      <c r="F29" s="1508">
        <v>0</v>
      </c>
      <c r="G29" s="1509">
        <v>0</v>
      </c>
      <c r="H29" s="1507">
        <v>0</v>
      </c>
      <c r="I29" s="1510">
        <v>0</v>
      </c>
    </row>
    <row r="30" spans="1:9">
      <c r="A30" s="1506">
        <v>8</v>
      </c>
      <c r="B30" s="2463" t="s">
        <v>595</v>
      </c>
      <c r="C30" s="2464"/>
      <c r="D30" s="1507">
        <v>16570.035610000003</v>
      </c>
      <c r="E30" s="1507">
        <v>9336.5123899999999</v>
      </c>
      <c r="F30" s="1508">
        <v>17600.512010000002</v>
      </c>
      <c r="G30" s="1509">
        <v>-950.30453999999997</v>
      </c>
      <c r="H30" s="1507">
        <v>-4372.4685199999994</v>
      </c>
      <c r="I30" s="1510">
        <v>-6041.4839299999994</v>
      </c>
    </row>
    <row r="31" spans="1:9">
      <c r="A31" s="1506"/>
      <c r="B31" s="1511"/>
      <c r="C31" s="1512" t="s">
        <v>626</v>
      </c>
      <c r="D31" s="1507">
        <v>5660.0222599999997</v>
      </c>
      <c r="E31" s="1507">
        <v>1887.6689699999999</v>
      </c>
      <c r="F31" s="1508">
        <v>2990.7569800000001</v>
      </c>
      <c r="G31" s="1509">
        <v>0</v>
      </c>
      <c r="H31" s="1507">
        <v>0</v>
      </c>
      <c r="I31" s="1510">
        <v>0</v>
      </c>
    </row>
    <row r="32" spans="1:9">
      <c r="A32" s="1506"/>
      <c r="B32" s="1511"/>
      <c r="C32" s="1468" t="s">
        <v>596</v>
      </c>
      <c r="D32" s="1507">
        <v>6875.2820000000002</v>
      </c>
      <c r="E32" s="1507">
        <v>139.19999999999999</v>
      </c>
      <c r="F32" s="1508">
        <v>27.84</v>
      </c>
      <c r="G32" s="1509">
        <v>0</v>
      </c>
      <c r="H32" s="1507">
        <v>0</v>
      </c>
      <c r="I32" s="1510">
        <v>0</v>
      </c>
    </row>
    <row r="33" spans="1:9">
      <c r="A33" s="1506"/>
      <c r="B33" s="1511"/>
      <c r="C33" s="1468" t="s">
        <v>597</v>
      </c>
      <c r="D33" s="1507">
        <v>0.152</v>
      </c>
      <c r="E33" s="1507">
        <v>0.24278</v>
      </c>
      <c r="F33" s="1508">
        <v>0.30172000000000004</v>
      </c>
      <c r="G33" s="1509">
        <v>0</v>
      </c>
      <c r="H33" s="1507">
        <v>0</v>
      </c>
      <c r="I33" s="1510">
        <v>0</v>
      </c>
    </row>
    <row r="34" spans="1:9">
      <c r="A34" s="1506"/>
      <c r="B34" s="1511"/>
      <c r="C34" s="1468" t="s">
        <v>591</v>
      </c>
      <c r="D34" s="1507">
        <v>4024.7503499999998</v>
      </c>
      <c r="E34" s="1507">
        <v>7283.3996400000005</v>
      </c>
      <c r="F34" s="1508">
        <v>14555.350760000001</v>
      </c>
      <c r="G34" s="1509">
        <v>-950.30453999999997</v>
      </c>
      <c r="H34" s="1507">
        <v>-4372.4685199999994</v>
      </c>
      <c r="I34" s="1510">
        <v>-6041.4839299999994</v>
      </c>
    </row>
    <row r="35" spans="1:9">
      <c r="A35" s="1506"/>
      <c r="B35" s="1511"/>
      <c r="C35" s="1468" t="s">
        <v>598</v>
      </c>
      <c r="D35" s="1507">
        <v>9.8290000000000006</v>
      </c>
      <c r="E35" s="1507">
        <v>26.001000000000001</v>
      </c>
      <c r="F35" s="1508">
        <v>26.262550000000001</v>
      </c>
      <c r="G35" s="1509">
        <v>0</v>
      </c>
      <c r="H35" s="1507">
        <v>0</v>
      </c>
      <c r="I35" s="1510">
        <v>0</v>
      </c>
    </row>
    <row r="36" spans="1:9">
      <c r="A36" s="1506">
        <v>9</v>
      </c>
      <c r="B36" s="2463" t="s">
        <v>599</v>
      </c>
      <c r="C36" s="2464"/>
      <c r="D36" s="1507">
        <v>744.75707999999997</v>
      </c>
      <c r="E36" s="1507">
        <v>618.28983999999991</v>
      </c>
      <c r="F36" s="1508">
        <v>427.49774000000002</v>
      </c>
      <c r="G36" s="1509">
        <v>7.8149899999999999</v>
      </c>
      <c r="H36" s="1507">
        <v>74.633889999999994</v>
      </c>
      <c r="I36" s="1510">
        <v>137.12237999999999</v>
      </c>
    </row>
    <row r="37" spans="1:9">
      <c r="A37" s="1506">
        <v>10</v>
      </c>
      <c r="B37" s="2463" t="s">
        <v>600</v>
      </c>
      <c r="C37" s="2464"/>
      <c r="D37" s="1507">
        <v>98.213430000000002</v>
      </c>
      <c r="E37" s="1507">
        <v>8.8427000000000007</v>
      </c>
      <c r="F37" s="1508">
        <v>3.6269999999999998</v>
      </c>
      <c r="G37" s="1509">
        <v>1.2253699999999998</v>
      </c>
      <c r="H37" s="1507">
        <v>8.6530000000000005</v>
      </c>
      <c r="I37" s="1510">
        <v>18.576000000000001</v>
      </c>
    </row>
    <row r="38" spans="1:9">
      <c r="A38" s="1506">
        <v>11</v>
      </c>
      <c r="B38" s="2463" t="s">
        <v>601</v>
      </c>
      <c r="C38" s="2464"/>
      <c r="D38" s="1507">
        <v>1036.1047599999999</v>
      </c>
      <c r="E38" s="1507">
        <v>294.05459999999999</v>
      </c>
      <c r="F38" s="1508">
        <v>30.266159999999999</v>
      </c>
      <c r="G38" s="1509">
        <v>2.9449999999999998</v>
      </c>
      <c r="H38" s="1507">
        <v>0</v>
      </c>
      <c r="I38" s="1510">
        <v>-1E-3</v>
      </c>
    </row>
    <row r="39" spans="1:9" ht="13.5" thickBot="1">
      <c r="A39" s="1513">
        <v>12</v>
      </c>
      <c r="B39" s="2486" t="s">
        <v>627</v>
      </c>
      <c r="C39" s="2487"/>
      <c r="D39" s="1514">
        <v>58691.520869999993</v>
      </c>
      <c r="E39" s="1515">
        <v>36204.407199999994</v>
      </c>
      <c r="F39" s="1516">
        <v>23645.732110000004</v>
      </c>
      <c r="G39" s="1514">
        <v>-481.09595999999999</v>
      </c>
      <c r="H39" s="1515">
        <v>-7250.5479699999996</v>
      </c>
      <c r="I39" s="1516">
        <v>-5702.6193800000001</v>
      </c>
    </row>
    <row r="40" spans="1:9" ht="12.75" customHeight="1">
      <c r="A40" s="2488" t="s">
        <v>125</v>
      </c>
      <c r="B40" s="2491"/>
      <c r="C40" s="2492"/>
      <c r="D40" s="1517"/>
      <c r="E40" s="1518"/>
      <c r="F40" s="1519"/>
      <c r="G40" s="1517"/>
      <c r="H40" s="1520"/>
      <c r="I40" s="1519"/>
    </row>
    <row r="41" spans="1:9">
      <c r="A41" s="1506">
        <v>13</v>
      </c>
      <c r="B41" s="2477" t="s">
        <v>603</v>
      </c>
      <c r="C41" s="2478"/>
      <c r="D41" s="1507">
        <v>10932.05616</v>
      </c>
      <c r="E41" s="1507">
        <v>5239.0576600000004</v>
      </c>
      <c r="F41" s="1508">
        <v>1282.29528</v>
      </c>
      <c r="G41" s="1509">
        <v>3573.1456600000001</v>
      </c>
      <c r="H41" s="1507">
        <v>1372.8630000000001</v>
      </c>
      <c r="I41" s="1510">
        <v>2424.7240000000002</v>
      </c>
    </row>
    <row r="42" spans="1:9">
      <c r="A42" s="1506">
        <v>14</v>
      </c>
      <c r="B42" s="2477" t="s">
        <v>604</v>
      </c>
      <c r="C42" s="2478"/>
      <c r="D42" s="1507">
        <v>0</v>
      </c>
      <c r="E42" s="1507">
        <v>0</v>
      </c>
      <c r="F42" s="1508">
        <v>0</v>
      </c>
      <c r="G42" s="1509">
        <v>0</v>
      </c>
      <c r="H42" s="1507">
        <v>0</v>
      </c>
      <c r="I42" s="1510">
        <v>0</v>
      </c>
    </row>
    <row r="43" spans="1:9">
      <c r="A43" s="1506"/>
      <c r="B43" s="1511"/>
      <c r="C43" s="1468" t="s">
        <v>585</v>
      </c>
      <c r="D43" s="1507">
        <v>0</v>
      </c>
      <c r="E43" s="1507">
        <v>0</v>
      </c>
      <c r="F43" s="1508">
        <v>0</v>
      </c>
      <c r="G43" s="1509">
        <v>0</v>
      </c>
      <c r="H43" s="1507">
        <v>0</v>
      </c>
      <c r="I43" s="1510">
        <v>0</v>
      </c>
    </row>
    <row r="44" spans="1:9">
      <c r="A44" s="1506"/>
      <c r="B44" s="1511"/>
      <c r="C44" s="1468" t="s">
        <v>586</v>
      </c>
      <c r="D44" s="1507">
        <v>0</v>
      </c>
      <c r="E44" s="1507">
        <v>0</v>
      </c>
      <c r="F44" s="1508">
        <v>0</v>
      </c>
      <c r="G44" s="1509">
        <v>0</v>
      </c>
      <c r="H44" s="1507">
        <v>0</v>
      </c>
      <c r="I44" s="1510">
        <v>0</v>
      </c>
    </row>
    <row r="45" spans="1:9">
      <c r="A45" s="1506"/>
      <c r="B45" s="1511"/>
      <c r="C45" s="1468" t="s">
        <v>587</v>
      </c>
      <c r="D45" s="1507">
        <v>0</v>
      </c>
      <c r="E45" s="1507">
        <v>0</v>
      </c>
      <c r="F45" s="1508">
        <v>0</v>
      </c>
      <c r="G45" s="1509">
        <v>0</v>
      </c>
      <c r="H45" s="1507">
        <v>0</v>
      </c>
      <c r="I45" s="1510">
        <v>0</v>
      </c>
    </row>
    <row r="46" spans="1:9">
      <c r="A46" s="1506"/>
      <c r="B46" s="1511"/>
      <c r="C46" s="1468" t="s">
        <v>596</v>
      </c>
      <c r="D46" s="1507">
        <v>0</v>
      </c>
      <c r="E46" s="1507">
        <v>0</v>
      </c>
      <c r="F46" s="1508">
        <v>0</v>
      </c>
      <c r="G46" s="1509">
        <v>0</v>
      </c>
      <c r="H46" s="1507">
        <v>0</v>
      </c>
      <c r="I46" s="1510">
        <v>0</v>
      </c>
    </row>
    <row r="47" spans="1:9">
      <c r="A47" s="1506"/>
      <c r="B47" s="1511"/>
      <c r="C47" s="1468" t="s">
        <v>605</v>
      </c>
      <c r="D47" s="1507">
        <v>0</v>
      </c>
      <c r="E47" s="1507">
        <v>0</v>
      </c>
      <c r="F47" s="1508">
        <v>0</v>
      </c>
      <c r="G47" s="1509">
        <v>0</v>
      </c>
      <c r="H47" s="1507">
        <v>0</v>
      </c>
      <c r="I47" s="1510">
        <v>0</v>
      </c>
    </row>
    <row r="48" spans="1:9">
      <c r="A48" s="1506"/>
      <c r="B48" s="1511"/>
      <c r="C48" s="1468" t="s">
        <v>606</v>
      </c>
      <c r="D48" s="1507">
        <v>0</v>
      </c>
      <c r="E48" s="1507">
        <v>0</v>
      </c>
      <c r="F48" s="1508">
        <v>0</v>
      </c>
      <c r="G48" s="1509">
        <v>0</v>
      </c>
      <c r="H48" s="1507">
        <v>0</v>
      </c>
      <c r="I48" s="1510">
        <v>0</v>
      </c>
    </row>
    <row r="49" spans="1:9">
      <c r="A49" s="1506">
        <v>15</v>
      </c>
      <c r="B49" s="2477" t="s">
        <v>588</v>
      </c>
      <c r="C49" s="2478"/>
      <c r="D49" s="1507">
        <v>0</v>
      </c>
      <c r="E49" s="1507">
        <v>0</v>
      </c>
      <c r="F49" s="1508">
        <v>0</v>
      </c>
      <c r="G49" s="1509">
        <v>0</v>
      </c>
      <c r="H49" s="1507">
        <v>0</v>
      </c>
      <c r="I49" s="1510">
        <v>0</v>
      </c>
    </row>
    <row r="50" spans="1:9">
      <c r="A50" s="1506">
        <v>16</v>
      </c>
      <c r="B50" s="2477" t="s">
        <v>589</v>
      </c>
      <c r="C50" s="2478"/>
      <c r="D50" s="1507">
        <v>8.7999999999999995E-2</v>
      </c>
      <c r="E50" s="1507">
        <v>0</v>
      </c>
      <c r="F50" s="1508">
        <v>0</v>
      </c>
      <c r="G50" s="1509">
        <v>0</v>
      </c>
      <c r="H50" s="1507">
        <v>0</v>
      </c>
      <c r="I50" s="1510">
        <v>0</v>
      </c>
    </row>
    <row r="51" spans="1:9">
      <c r="A51" s="1506">
        <v>17</v>
      </c>
      <c r="B51" s="2477" t="s">
        <v>607</v>
      </c>
      <c r="C51" s="2478"/>
      <c r="D51" s="1507">
        <v>2918.6288599999998</v>
      </c>
      <c r="E51" s="1507">
        <v>3216.2584899999997</v>
      </c>
      <c r="F51" s="1508">
        <v>5275.1838399999997</v>
      </c>
      <c r="G51" s="1509">
        <v>655.60320999999999</v>
      </c>
      <c r="H51" s="1507">
        <v>1684.4828500000001</v>
      </c>
      <c r="I51" s="1510">
        <v>3361.0411200000003</v>
      </c>
    </row>
    <row r="52" spans="1:9">
      <c r="A52" s="1506"/>
      <c r="B52" s="1511"/>
      <c r="C52" s="1468" t="s">
        <v>608</v>
      </c>
      <c r="D52" s="1507">
        <v>609.25677000000007</v>
      </c>
      <c r="E52" s="1507">
        <v>545.81299999999999</v>
      </c>
      <c r="F52" s="1508">
        <v>246.66883999999999</v>
      </c>
      <c r="G52" s="1509">
        <v>222.23627000000002</v>
      </c>
      <c r="H52" s="1507">
        <v>228.73500000000001</v>
      </c>
      <c r="I52" s="1510">
        <v>191.089</v>
      </c>
    </row>
    <row r="53" spans="1:9">
      <c r="A53" s="1506"/>
      <c r="B53" s="1511"/>
      <c r="C53" s="1468" t="s">
        <v>609</v>
      </c>
      <c r="D53" s="1507">
        <v>2309.3720899999998</v>
      </c>
      <c r="E53" s="1507">
        <v>2670.4454899999996</v>
      </c>
      <c r="F53" s="1508">
        <v>5028.5150000000003</v>
      </c>
      <c r="G53" s="1509">
        <v>433.36694</v>
      </c>
      <c r="H53" s="1507">
        <v>1455.7478500000002</v>
      </c>
      <c r="I53" s="1510">
        <v>3169.9521199999999</v>
      </c>
    </row>
    <row r="54" spans="1:9">
      <c r="A54" s="1506">
        <v>18</v>
      </c>
      <c r="B54" s="2463" t="s">
        <v>610</v>
      </c>
      <c r="C54" s="2464"/>
      <c r="D54" s="1507">
        <v>157.33904999999999</v>
      </c>
      <c r="E54" s="1507">
        <v>2860.2461799999996</v>
      </c>
      <c r="F54" s="1508">
        <v>930.80998999999997</v>
      </c>
      <c r="G54" s="1509">
        <v>42.606020000000001</v>
      </c>
      <c r="H54" s="1507">
        <v>355.42635999999999</v>
      </c>
      <c r="I54" s="1510">
        <v>661.31515000000002</v>
      </c>
    </row>
    <row r="55" spans="1:9" ht="12.75" customHeight="1">
      <c r="A55" s="1506">
        <v>19</v>
      </c>
      <c r="B55" s="2463" t="s">
        <v>611</v>
      </c>
      <c r="C55" s="2464"/>
      <c r="D55" s="1507">
        <v>0</v>
      </c>
      <c r="E55" s="1507">
        <v>0</v>
      </c>
      <c r="F55" s="1508">
        <v>0</v>
      </c>
      <c r="G55" s="1509">
        <v>0</v>
      </c>
      <c r="H55" s="1507">
        <v>0</v>
      </c>
      <c r="I55" s="1510">
        <v>0</v>
      </c>
    </row>
    <row r="56" spans="1:9">
      <c r="A56" s="1506">
        <v>20</v>
      </c>
      <c r="B56" s="2463" t="s">
        <v>612</v>
      </c>
      <c r="C56" s="2464"/>
      <c r="D56" s="1507">
        <v>203.75125</v>
      </c>
      <c r="E56" s="1507">
        <v>235.36613</v>
      </c>
      <c r="F56" s="1508">
        <v>249.17411999999996</v>
      </c>
      <c r="G56" s="1509">
        <v>-2.597E-2</v>
      </c>
      <c r="H56" s="1507">
        <v>2.0967000000000002</v>
      </c>
      <c r="I56" s="1510">
        <v>0.63577999999999979</v>
      </c>
    </row>
    <row r="57" spans="1:9" ht="12.75" customHeight="1">
      <c r="A57" s="1506">
        <v>21</v>
      </c>
      <c r="B57" s="2463" t="s">
        <v>613</v>
      </c>
      <c r="C57" s="2464"/>
      <c r="D57" s="1507">
        <v>9.3792500000000008</v>
      </c>
      <c r="E57" s="1507">
        <v>1.9910000000000001</v>
      </c>
      <c r="F57" s="1508">
        <v>2.589</v>
      </c>
      <c r="G57" s="1509">
        <v>-8.2349999999999993E-2</v>
      </c>
      <c r="H57" s="1507">
        <v>0</v>
      </c>
      <c r="I57" s="1510">
        <v>0</v>
      </c>
    </row>
    <row r="58" spans="1:9" ht="12.75" customHeight="1">
      <c r="A58" s="1506">
        <v>22</v>
      </c>
      <c r="B58" s="2463" t="s">
        <v>614</v>
      </c>
      <c r="C58" s="2464"/>
      <c r="D58" s="1507">
        <v>0</v>
      </c>
      <c r="E58" s="1507">
        <v>0</v>
      </c>
      <c r="F58" s="1508">
        <v>0</v>
      </c>
      <c r="G58" s="1509">
        <v>0</v>
      </c>
      <c r="H58" s="1507">
        <v>0</v>
      </c>
      <c r="I58" s="1510">
        <v>0</v>
      </c>
    </row>
    <row r="59" spans="1:9" ht="12.75" customHeight="1">
      <c r="A59" s="1506">
        <v>23</v>
      </c>
      <c r="B59" s="2463" t="s">
        <v>615</v>
      </c>
      <c r="C59" s="2464"/>
      <c r="D59" s="1507">
        <v>2153.00882</v>
      </c>
      <c r="E59" s="1507">
        <v>1549.8142600000001</v>
      </c>
      <c r="F59" s="1508">
        <v>12.183459999999998</v>
      </c>
      <c r="G59" s="1509">
        <v>1.887</v>
      </c>
      <c r="H59" s="1507">
        <v>0</v>
      </c>
      <c r="I59" s="1510">
        <v>0</v>
      </c>
    </row>
    <row r="60" spans="1:9" ht="13.5" thickBot="1">
      <c r="A60" s="1521">
        <v>24</v>
      </c>
      <c r="B60" s="2465" t="s">
        <v>208</v>
      </c>
      <c r="C60" s="2466"/>
      <c r="D60" s="1514">
        <v>16374.251390000001</v>
      </c>
      <c r="E60" s="1515">
        <v>13102.733719999998</v>
      </c>
      <c r="F60" s="1522">
        <v>7752.2356900000004</v>
      </c>
      <c r="G60" s="1514">
        <v>4273.13357</v>
      </c>
      <c r="H60" s="1515">
        <v>3414.8689100000001</v>
      </c>
      <c r="I60" s="1516">
        <v>6447.7160500000009</v>
      </c>
    </row>
    <row r="61" spans="1:9" ht="12.75" customHeight="1">
      <c r="A61" s="2488" t="s">
        <v>616</v>
      </c>
      <c r="B61" s="2489"/>
      <c r="C61" s="2490"/>
      <c r="D61" s="1517"/>
      <c r="E61" s="1518"/>
      <c r="F61" s="1519"/>
      <c r="G61" s="1517"/>
      <c r="H61" s="1518"/>
      <c r="I61" s="1519"/>
    </row>
    <row r="62" spans="1:9">
      <c r="A62" s="1506">
        <v>25</v>
      </c>
      <c r="B62" s="2477" t="s">
        <v>617</v>
      </c>
      <c r="C62" s="2478"/>
      <c r="D62" s="1507">
        <v>856.79653000000008</v>
      </c>
      <c r="E62" s="1507">
        <v>3.9289099999999997</v>
      </c>
      <c r="F62" s="1508">
        <v>29.200770000000002</v>
      </c>
      <c r="G62" s="1509">
        <v>0</v>
      </c>
      <c r="H62" s="1507">
        <v>0</v>
      </c>
      <c r="I62" s="1510">
        <v>110</v>
      </c>
    </row>
    <row r="63" spans="1:9">
      <c r="A63" s="1506">
        <v>26</v>
      </c>
      <c r="B63" s="2477" t="s">
        <v>618</v>
      </c>
      <c r="C63" s="2478"/>
      <c r="D63" s="1507">
        <v>4967.1091900000001</v>
      </c>
      <c r="E63" s="1507">
        <v>958.44545999999991</v>
      </c>
      <c r="F63" s="1508">
        <v>1712.81378</v>
      </c>
      <c r="G63" s="1509">
        <v>-5.3700100000000006</v>
      </c>
      <c r="H63" s="1507">
        <v>-24.038019999999999</v>
      </c>
      <c r="I63" s="1510">
        <v>24.37697</v>
      </c>
    </row>
    <row r="64" spans="1:9" ht="13.5" thickBot="1">
      <c r="A64" s="1513">
        <v>27</v>
      </c>
      <c r="B64" s="2486" t="s">
        <v>628</v>
      </c>
      <c r="C64" s="2487"/>
      <c r="D64" s="1514">
        <v>-4110.3126600000005</v>
      </c>
      <c r="E64" s="1515">
        <v>-954.51654999999994</v>
      </c>
      <c r="F64" s="1522">
        <v>-1683.61301</v>
      </c>
      <c r="G64" s="1514">
        <v>5.3700100000000006</v>
      </c>
      <c r="H64" s="1515">
        <v>24.038019999999999</v>
      </c>
      <c r="I64" s="1516">
        <v>85.62303</v>
      </c>
    </row>
    <row r="65" spans="1:9">
      <c r="A65" s="1523">
        <v>28</v>
      </c>
      <c r="B65" s="2484" t="s">
        <v>620</v>
      </c>
      <c r="C65" s="2485"/>
      <c r="D65" s="1524">
        <v>38206.956819999999</v>
      </c>
      <c r="E65" s="1524">
        <v>22147.156930000001</v>
      </c>
      <c r="F65" s="1525">
        <v>14209.88341</v>
      </c>
      <c r="G65" s="1526">
        <v>-4748.85952</v>
      </c>
      <c r="H65" s="1524">
        <v>-10641.378859999999</v>
      </c>
      <c r="I65" s="1527">
        <v>-12064.7124</v>
      </c>
    </row>
    <row r="66" spans="1:9" ht="13.5" thickBot="1">
      <c r="A66" s="1528">
        <v>29</v>
      </c>
      <c r="B66" s="2486" t="s">
        <v>621</v>
      </c>
      <c r="C66" s="2487"/>
      <c r="D66" s="1529">
        <v>38206.956819999999</v>
      </c>
      <c r="E66" s="1529">
        <v>60354.113749999997</v>
      </c>
      <c r="F66" s="1530">
        <v>74563.997159999984</v>
      </c>
      <c r="G66" s="1531">
        <v>-4748.85952</v>
      </c>
      <c r="H66" s="1529">
        <v>-15390.238379999999</v>
      </c>
      <c r="I66" s="1532">
        <v>-27454.950780000003</v>
      </c>
    </row>
    <row r="67" spans="1:9">
      <c r="A67" s="1533"/>
      <c r="B67" s="1533"/>
      <c r="C67" s="1533"/>
      <c r="D67" s="1533"/>
      <c r="E67" s="1533"/>
      <c r="F67" s="1533"/>
      <c r="G67" s="1533"/>
      <c r="H67" s="1533"/>
      <c r="I67" s="1533"/>
    </row>
    <row r="68" spans="1:9">
      <c r="A68" s="1533"/>
      <c r="B68" s="1533"/>
      <c r="C68" s="1533"/>
      <c r="D68" s="1533"/>
      <c r="E68" s="1533"/>
      <c r="F68" s="1533"/>
      <c r="G68" s="1533"/>
      <c r="H68" s="1533"/>
      <c r="I68" s="1533"/>
    </row>
    <row r="69" spans="1:9">
      <c r="A69" s="1533"/>
      <c r="B69" s="1533"/>
      <c r="C69" s="1533"/>
      <c r="D69" s="1533"/>
      <c r="E69" s="1533"/>
      <c r="F69" s="1533"/>
      <c r="G69" s="1533"/>
      <c r="H69" s="1533"/>
      <c r="I69" s="1533"/>
    </row>
    <row r="71" spans="1:9">
      <c r="F71" s="1494" t="s">
        <v>6</v>
      </c>
    </row>
  </sheetData>
  <mergeCells count="39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5:C65"/>
    <mergeCell ref="B66:C66"/>
    <mergeCell ref="B59:C59"/>
    <mergeCell ref="B60:C60"/>
    <mergeCell ref="A61:C61"/>
    <mergeCell ref="B62:C62"/>
    <mergeCell ref="B63:C63"/>
    <mergeCell ref="B64:C6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zoomScale="80" zoomScaleNormal="80" workbookViewId="0"/>
  </sheetViews>
  <sheetFormatPr defaultRowHeight="15"/>
  <cols>
    <col min="1" max="2" width="9.140625" style="1689"/>
    <col min="3" max="3" width="49.5703125" style="1689" customWidth="1"/>
    <col min="4" max="4" width="14.85546875" style="1689" customWidth="1"/>
    <col min="5" max="5" width="14" style="1689" customWidth="1"/>
    <col min="6" max="6" width="13.42578125" style="1689" customWidth="1"/>
    <col min="7" max="7" width="12.28515625" style="1689" customWidth="1"/>
    <col min="8" max="8" width="13.28515625" style="1689" customWidth="1"/>
    <col min="9" max="9" width="13.140625" style="1689" customWidth="1"/>
    <col min="10" max="10" width="15.85546875" style="1689" customWidth="1"/>
    <col min="11" max="11" width="16.42578125" style="1689" customWidth="1"/>
    <col min="12" max="12" width="15.28515625" style="1689" customWidth="1"/>
    <col min="13" max="13" width="13.5703125" style="1689" customWidth="1"/>
    <col min="14" max="16384" width="9.140625" style="1689"/>
  </cols>
  <sheetData>
    <row r="1" spans="2:15">
      <c r="B1" s="1686"/>
      <c r="C1" s="1687"/>
      <c r="D1" s="1687"/>
      <c r="E1" s="1687"/>
      <c r="F1" s="1687"/>
      <c r="G1" s="1687"/>
      <c r="H1" s="1687"/>
      <c r="I1" s="1687"/>
      <c r="J1" s="1687"/>
      <c r="K1" s="1688" t="s">
        <v>802</v>
      </c>
    </row>
    <row r="2" spans="2:15">
      <c r="B2" s="1686"/>
      <c r="C2" s="1687"/>
      <c r="D2" s="1687"/>
      <c r="E2" s="1687"/>
      <c r="F2" s="1687"/>
      <c r="G2" s="1687"/>
      <c r="H2" s="1687"/>
      <c r="I2" s="1687"/>
      <c r="J2" s="1687"/>
    </row>
    <row r="3" spans="2:15" ht="46.5" customHeight="1">
      <c r="B3" s="2504" t="s">
        <v>762</v>
      </c>
      <c r="C3" s="2504"/>
      <c r="D3" s="2504"/>
      <c r="E3" s="2504"/>
      <c r="F3" s="2504"/>
      <c r="G3" s="2504"/>
      <c r="H3" s="2504"/>
      <c r="I3" s="2504"/>
      <c r="J3" s="2504"/>
      <c r="K3" s="2504"/>
    </row>
    <row r="4" spans="2:15" ht="23.25" customHeight="1" thickBot="1">
      <c r="B4" s="1690"/>
      <c r="C4" s="1690"/>
      <c r="D4" s="1690"/>
      <c r="E4" s="1690"/>
      <c r="F4" s="1690"/>
      <c r="G4" s="1690"/>
      <c r="H4" s="1690"/>
      <c r="I4" s="1690"/>
      <c r="J4" s="2505" t="s">
        <v>685</v>
      </c>
      <c r="K4" s="2505"/>
    </row>
    <row r="5" spans="2:15" ht="15.75" customHeight="1" thickBot="1">
      <c r="B5" s="2506" t="s">
        <v>214</v>
      </c>
      <c r="C5" s="2507"/>
      <c r="D5" s="2507"/>
      <c r="E5" s="2507"/>
      <c r="F5" s="2507"/>
      <c r="G5" s="2507"/>
      <c r="H5" s="2507"/>
      <c r="I5" s="2507"/>
      <c r="J5" s="2507"/>
      <c r="K5" s="2508"/>
    </row>
    <row r="6" spans="2:15" ht="26.25" customHeight="1" thickBot="1">
      <c r="B6" s="2509" t="s">
        <v>686</v>
      </c>
      <c r="C6" s="2509" t="s">
        <v>39</v>
      </c>
      <c r="D6" s="2511" t="s">
        <v>33</v>
      </c>
      <c r="E6" s="2512"/>
      <c r="F6" s="2511" t="s">
        <v>514</v>
      </c>
      <c r="G6" s="2513"/>
      <c r="H6" s="2511" t="s">
        <v>515</v>
      </c>
      <c r="I6" s="2513"/>
      <c r="J6" s="2512" t="s">
        <v>22</v>
      </c>
      <c r="K6" s="2513"/>
    </row>
    <row r="7" spans="2:15" ht="49.5" customHeight="1" thickBot="1">
      <c r="B7" s="2510"/>
      <c r="C7" s="2510"/>
      <c r="D7" s="1691" t="s">
        <v>763</v>
      </c>
      <c r="E7" s="1692" t="s">
        <v>764</v>
      </c>
      <c r="F7" s="1691" t="s">
        <v>763</v>
      </c>
      <c r="G7" s="1692" t="s">
        <v>764</v>
      </c>
      <c r="H7" s="1691" t="s">
        <v>763</v>
      </c>
      <c r="I7" s="1692" t="s">
        <v>764</v>
      </c>
      <c r="J7" s="1691" t="s">
        <v>763</v>
      </c>
      <c r="K7" s="1692" t="s">
        <v>764</v>
      </c>
    </row>
    <row r="8" spans="2:15">
      <c r="B8" s="1693">
        <v>1</v>
      </c>
      <c r="C8" s="1694" t="s">
        <v>583</v>
      </c>
      <c r="D8" s="1695">
        <v>22307.366000000002</v>
      </c>
      <c r="E8" s="1696">
        <v>0.18804502405304821</v>
      </c>
      <c r="F8" s="1695">
        <v>5729.321359999999</v>
      </c>
      <c r="G8" s="1696">
        <v>0.12394783474459498</v>
      </c>
      <c r="H8" s="1695">
        <v>1083.3040000000001</v>
      </c>
      <c r="I8" s="1696">
        <v>0.2260624667157479</v>
      </c>
      <c r="J8" s="1695">
        <v>29119.99136</v>
      </c>
      <c r="K8" s="1697">
        <v>0.17165403722410613</v>
      </c>
      <c r="L8" s="1698"/>
      <c r="M8" s="1699"/>
      <c r="N8" s="1698"/>
      <c r="O8" s="1700"/>
    </row>
    <row r="9" spans="2:15">
      <c r="B9" s="1701">
        <v>2</v>
      </c>
      <c r="C9" s="1702" t="s">
        <v>584</v>
      </c>
      <c r="D9" s="1703">
        <v>337.46100000000001</v>
      </c>
      <c r="E9" s="1704">
        <v>2.8447043842812145E-3</v>
      </c>
      <c r="F9" s="1703">
        <v>43.988</v>
      </c>
      <c r="G9" s="1704">
        <v>9.5163406137603092E-4</v>
      </c>
      <c r="H9" s="1703">
        <v>0</v>
      </c>
      <c r="I9" s="1704">
        <v>0</v>
      </c>
      <c r="J9" s="1703">
        <v>381.44900000000001</v>
      </c>
      <c r="K9" s="1705">
        <v>2.2485329763881515E-3</v>
      </c>
      <c r="L9" s="1698"/>
      <c r="M9" s="1699"/>
      <c r="N9" s="1698"/>
      <c r="O9" s="1700"/>
    </row>
    <row r="10" spans="2:15">
      <c r="B10" s="1701">
        <v>3</v>
      </c>
      <c r="C10" s="1702" t="s">
        <v>765</v>
      </c>
      <c r="D10" s="1703">
        <v>0</v>
      </c>
      <c r="E10" s="1704">
        <v>0</v>
      </c>
      <c r="F10" s="1703">
        <v>0.95299999999999996</v>
      </c>
      <c r="G10" s="1704">
        <v>2.0617151507032769E-5</v>
      </c>
      <c r="H10" s="1703">
        <v>0</v>
      </c>
      <c r="I10" s="1704">
        <v>0</v>
      </c>
      <c r="J10" s="1703">
        <v>0.95299999999999996</v>
      </c>
      <c r="K10" s="1705">
        <v>5.6176629811532036E-6</v>
      </c>
      <c r="L10" s="1698"/>
      <c r="M10" s="1699"/>
      <c r="N10" s="1698"/>
      <c r="O10" s="1700"/>
    </row>
    <row r="11" spans="2:15" ht="26.25">
      <c r="B11" s="1701">
        <v>4</v>
      </c>
      <c r="C11" s="1702" t="s">
        <v>766</v>
      </c>
      <c r="D11" s="1703">
        <v>0.27300000000000002</v>
      </c>
      <c r="E11" s="1704">
        <v>2.3013156984326236E-6</v>
      </c>
      <c r="F11" s="1703">
        <v>0</v>
      </c>
      <c r="G11" s="1704">
        <v>0</v>
      </c>
      <c r="H11" s="1703">
        <v>0</v>
      </c>
      <c r="I11" s="1704">
        <v>0</v>
      </c>
      <c r="J11" s="1703">
        <v>0.27300000000000002</v>
      </c>
      <c r="K11" s="1705">
        <v>1.6092570764478747E-6</v>
      </c>
      <c r="L11" s="1698"/>
      <c r="M11" s="1699"/>
      <c r="N11" s="1698"/>
      <c r="O11" s="1700"/>
    </row>
    <row r="12" spans="2:15" ht="26.25">
      <c r="B12" s="1701">
        <v>5</v>
      </c>
      <c r="C12" s="1702" t="s">
        <v>767</v>
      </c>
      <c r="D12" s="1703">
        <v>0</v>
      </c>
      <c r="E12" s="1704">
        <v>0</v>
      </c>
      <c r="F12" s="1703">
        <v>0</v>
      </c>
      <c r="G12" s="1704">
        <v>0</v>
      </c>
      <c r="H12" s="1703">
        <v>0</v>
      </c>
      <c r="I12" s="1704">
        <v>0</v>
      </c>
      <c r="J12" s="1703">
        <v>0</v>
      </c>
      <c r="K12" s="1705">
        <v>0</v>
      </c>
      <c r="L12" s="1698"/>
      <c r="M12" s="1699"/>
      <c r="N12" s="1698"/>
      <c r="O12" s="1700"/>
    </row>
    <row r="13" spans="2:15">
      <c r="B13" s="1701">
        <v>6</v>
      </c>
      <c r="C13" s="1702" t="s">
        <v>592</v>
      </c>
      <c r="D13" s="1703">
        <v>3.2480000000000002</v>
      </c>
      <c r="E13" s="1704">
        <v>2.7379756001865059E-5</v>
      </c>
      <c r="F13" s="1703">
        <v>144.31865999999999</v>
      </c>
      <c r="G13" s="1704">
        <v>3.122182243978961E-3</v>
      </c>
      <c r="H13" s="1703">
        <v>0</v>
      </c>
      <c r="I13" s="1704">
        <v>0</v>
      </c>
      <c r="J13" s="1703">
        <v>147.56666000000001</v>
      </c>
      <c r="K13" s="1705">
        <v>8.6986334012006429E-4</v>
      </c>
      <c r="L13" s="1698"/>
      <c r="M13" s="1699"/>
      <c r="N13" s="1698"/>
      <c r="O13" s="1700"/>
    </row>
    <row r="14" spans="2:15">
      <c r="B14" s="1706" t="s">
        <v>768</v>
      </c>
      <c r="C14" s="1707" t="s">
        <v>769</v>
      </c>
      <c r="D14" s="1708">
        <v>0</v>
      </c>
      <c r="E14" s="1709">
        <v>0</v>
      </c>
      <c r="F14" s="1708">
        <v>0</v>
      </c>
      <c r="G14" s="1709">
        <v>0</v>
      </c>
      <c r="H14" s="1708">
        <v>0</v>
      </c>
      <c r="I14" s="1709">
        <v>0</v>
      </c>
      <c r="J14" s="1708">
        <v>0</v>
      </c>
      <c r="K14" s="1710">
        <v>0</v>
      </c>
      <c r="L14" s="1698"/>
      <c r="M14" s="1699"/>
      <c r="N14" s="1698"/>
      <c r="O14" s="1700"/>
    </row>
    <row r="15" spans="2:15">
      <c r="B15" s="1706" t="s">
        <v>770</v>
      </c>
      <c r="C15" s="1707" t="s">
        <v>771</v>
      </c>
      <c r="D15" s="1708">
        <v>3.2480000000000002</v>
      </c>
      <c r="E15" s="1709">
        <v>2.7379756001865059E-5</v>
      </c>
      <c r="F15" s="1708">
        <v>144.31865999999999</v>
      </c>
      <c r="G15" s="1709">
        <v>3.122182243978961E-3</v>
      </c>
      <c r="H15" s="1708">
        <v>0</v>
      </c>
      <c r="I15" s="1709">
        <v>0</v>
      </c>
      <c r="J15" s="1708">
        <v>147.56666000000001</v>
      </c>
      <c r="K15" s="1710">
        <v>8.6986334012006429E-4</v>
      </c>
      <c r="L15" s="1698"/>
      <c r="M15" s="1699"/>
      <c r="N15" s="1698"/>
      <c r="O15" s="1700"/>
    </row>
    <row r="16" spans="2:15">
      <c r="B16" s="1701">
        <v>7</v>
      </c>
      <c r="C16" s="1702" t="s">
        <v>593</v>
      </c>
      <c r="D16" s="1703">
        <v>1798.7339999999999</v>
      </c>
      <c r="E16" s="1704">
        <v>1.5162838064119073E-2</v>
      </c>
      <c r="F16" s="1703">
        <v>1403.6925699999999</v>
      </c>
      <c r="G16" s="1704">
        <v>3.0367410687288768E-2</v>
      </c>
      <c r="H16" s="1703">
        <v>352.21899999999999</v>
      </c>
      <c r="I16" s="1704">
        <v>7.3500601829360926E-2</v>
      </c>
      <c r="J16" s="1703">
        <v>3554.6455699999997</v>
      </c>
      <c r="K16" s="1705">
        <v>2.0953621017533293E-2</v>
      </c>
      <c r="L16" s="1698"/>
      <c r="M16" s="1699"/>
      <c r="N16" s="1698"/>
      <c r="O16" s="1700"/>
    </row>
    <row r="17" spans="2:15">
      <c r="B17" s="1706" t="s">
        <v>772</v>
      </c>
      <c r="C17" s="1707" t="s">
        <v>769</v>
      </c>
      <c r="D17" s="1708">
        <v>2.754</v>
      </c>
      <c r="E17" s="1709">
        <v>2.3215470452320313E-5</v>
      </c>
      <c r="F17" s="1708">
        <v>0</v>
      </c>
      <c r="G17" s="1709">
        <v>0</v>
      </c>
      <c r="H17" s="1708">
        <v>0</v>
      </c>
      <c r="I17" s="1709">
        <v>0</v>
      </c>
      <c r="J17" s="1708">
        <v>2.754</v>
      </c>
      <c r="K17" s="1710">
        <v>1.6234043914056582E-5</v>
      </c>
      <c r="L17" s="1698"/>
      <c r="M17" s="1699"/>
      <c r="N17" s="1698"/>
      <c r="O17" s="1700"/>
    </row>
    <row r="18" spans="2:15">
      <c r="B18" s="1706" t="s">
        <v>773</v>
      </c>
      <c r="C18" s="1707" t="s">
        <v>771</v>
      </c>
      <c r="D18" s="1708">
        <v>1795.98</v>
      </c>
      <c r="E18" s="1709">
        <v>1.5139622593666753E-2</v>
      </c>
      <c r="F18" s="1708">
        <v>1403.6925699999999</v>
      </c>
      <c r="G18" s="1709">
        <v>3.0367410687288768E-2</v>
      </c>
      <c r="H18" s="1708">
        <v>352.21899999999999</v>
      </c>
      <c r="I18" s="1709">
        <v>7.3500601829360926E-2</v>
      </c>
      <c r="J18" s="1708">
        <v>3551.8915699999998</v>
      </c>
      <c r="K18" s="1710">
        <v>2.0937386973619236E-2</v>
      </c>
      <c r="L18" s="1698"/>
      <c r="M18" s="1699"/>
      <c r="N18" s="1698"/>
      <c r="O18" s="1700"/>
    </row>
    <row r="19" spans="2:15">
      <c r="B19" s="1701">
        <v>8</v>
      </c>
      <c r="C19" s="1702" t="s">
        <v>774</v>
      </c>
      <c r="D19" s="1703">
        <v>46446.705000000002</v>
      </c>
      <c r="E19" s="1704">
        <v>0.39153308189365943</v>
      </c>
      <c r="F19" s="1703">
        <v>20893.17022</v>
      </c>
      <c r="G19" s="1704">
        <v>0.45200173755295397</v>
      </c>
      <c r="H19" s="1703">
        <v>1957.5070000000001</v>
      </c>
      <c r="I19" s="1704">
        <v>0.4084900092987227</v>
      </c>
      <c r="J19" s="1703">
        <v>69297.382219999985</v>
      </c>
      <c r="K19" s="1705">
        <v>0.40848828834010298</v>
      </c>
      <c r="L19" s="1698"/>
      <c r="M19" s="1699"/>
      <c r="N19" s="1698"/>
      <c r="O19" s="1700"/>
    </row>
    <row r="20" spans="2:15">
      <c r="B20" s="1706" t="s">
        <v>775</v>
      </c>
      <c r="C20" s="1707" t="s">
        <v>596</v>
      </c>
      <c r="D20" s="1708">
        <v>18830.165000000001</v>
      </c>
      <c r="E20" s="1709">
        <v>0.15873316600211188</v>
      </c>
      <c r="F20" s="1708">
        <v>863.83586000000003</v>
      </c>
      <c r="G20" s="1709">
        <v>1.8688179226472139E-2</v>
      </c>
      <c r="H20" s="1708">
        <v>15.414999999999999</v>
      </c>
      <c r="I20" s="1709">
        <v>3.2167821077216125E-3</v>
      </c>
      <c r="J20" s="1708">
        <v>19709.415860000001</v>
      </c>
      <c r="K20" s="1710">
        <v>0.11618138075223068</v>
      </c>
      <c r="L20" s="1698"/>
      <c r="M20" s="1699"/>
      <c r="N20" s="1698"/>
      <c r="O20" s="1700"/>
    </row>
    <row r="21" spans="2:15">
      <c r="B21" s="1706" t="s">
        <v>776</v>
      </c>
      <c r="C21" s="1707" t="s">
        <v>597</v>
      </c>
      <c r="D21" s="1708">
        <v>0</v>
      </c>
      <c r="E21" s="1709">
        <v>0</v>
      </c>
      <c r="F21" s="1708">
        <v>0</v>
      </c>
      <c r="G21" s="1709">
        <v>0</v>
      </c>
      <c r="H21" s="1708">
        <v>14.19</v>
      </c>
      <c r="I21" s="1709">
        <v>2.9611507044158083E-3</v>
      </c>
      <c r="J21" s="1708">
        <v>14.19</v>
      </c>
      <c r="K21" s="1710">
        <v>8.3645999687895035E-5</v>
      </c>
      <c r="L21" s="1698"/>
      <c r="M21" s="1699"/>
      <c r="N21" s="1698"/>
      <c r="O21" s="1700"/>
    </row>
    <row r="22" spans="2:15">
      <c r="B22" s="1706" t="s">
        <v>777</v>
      </c>
      <c r="C22" s="1707" t="s">
        <v>591</v>
      </c>
      <c r="D22" s="1708">
        <v>31829.323</v>
      </c>
      <c r="E22" s="1709">
        <v>0.26831253000140137</v>
      </c>
      <c r="F22" s="1708">
        <v>20400.529580000002</v>
      </c>
      <c r="G22" s="1709">
        <v>0.44134397604886005</v>
      </c>
      <c r="H22" s="1708">
        <v>2418.9340000000002</v>
      </c>
      <c r="I22" s="1709">
        <v>0.50477999422377373</v>
      </c>
      <c r="J22" s="1708">
        <v>54648.786580000007</v>
      </c>
      <c r="K22" s="1710">
        <v>0.32213899825331377</v>
      </c>
      <c r="L22" s="1698"/>
      <c r="M22" s="1699"/>
      <c r="N22" s="1698"/>
      <c r="O22" s="1700"/>
    </row>
    <row r="23" spans="2:15">
      <c r="B23" s="1706" t="s">
        <v>778</v>
      </c>
      <c r="C23" s="1707" t="s">
        <v>598</v>
      </c>
      <c r="D23" s="1708">
        <v>74.009</v>
      </c>
      <c r="E23" s="1709">
        <v>6.2387572719890122E-4</v>
      </c>
      <c r="F23" s="1708">
        <v>18.9802</v>
      </c>
      <c r="G23" s="1709">
        <v>4.1061664116871289E-4</v>
      </c>
      <c r="H23" s="1708">
        <v>0.50600000000000001</v>
      </c>
      <c r="I23" s="1709">
        <v>1.0559142046754045E-4</v>
      </c>
      <c r="J23" s="1708">
        <v>93.495199999999997</v>
      </c>
      <c r="K23" s="1710">
        <v>5.5112751726706718E-4</v>
      </c>
      <c r="L23" s="1698"/>
      <c r="M23" s="1699"/>
      <c r="N23" s="1698"/>
      <c r="O23" s="1700"/>
    </row>
    <row r="24" spans="2:15">
      <c r="B24" s="1706" t="s">
        <v>779</v>
      </c>
      <c r="C24" s="1707" t="s">
        <v>780</v>
      </c>
      <c r="D24" s="1711">
        <v>-4286.7920000000004</v>
      </c>
      <c r="E24" s="1709">
        <v>-3.6136489837052685E-2</v>
      </c>
      <c r="F24" s="1711">
        <v>-390.17541999999997</v>
      </c>
      <c r="G24" s="1709">
        <v>-8.4410343635468454E-3</v>
      </c>
      <c r="H24" s="1711">
        <v>-491.53800000000001</v>
      </c>
      <c r="I24" s="1709">
        <v>-0.10257350915765592</v>
      </c>
      <c r="J24" s="1711">
        <v>-5168.5054199999995</v>
      </c>
      <c r="K24" s="1710">
        <v>-3.046686418239632E-2</v>
      </c>
      <c r="L24" s="1698"/>
      <c r="M24" s="1699"/>
      <c r="N24" s="1698"/>
      <c r="O24" s="1700"/>
    </row>
    <row r="25" spans="2:15">
      <c r="B25" s="1701">
        <v>9</v>
      </c>
      <c r="C25" s="1702" t="s">
        <v>781</v>
      </c>
      <c r="D25" s="1703">
        <v>45173.595000000001</v>
      </c>
      <c r="E25" s="1704">
        <v>0.38080111109207865</v>
      </c>
      <c r="F25" s="1703">
        <v>16404.870299999999</v>
      </c>
      <c r="G25" s="1704">
        <v>0.35490209488806096</v>
      </c>
      <c r="H25" s="1703">
        <v>1361.231</v>
      </c>
      <c r="I25" s="1704">
        <v>0.28405991081907223</v>
      </c>
      <c r="J25" s="1703">
        <v>62939.696299999996</v>
      </c>
      <c r="K25" s="1705">
        <v>0.37101154454305901</v>
      </c>
      <c r="L25" s="1698"/>
      <c r="M25" s="1699"/>
      <c r="N25" s="1698"/>
      <c r="O25" s="1700"/>
    </row>
    <row r="26" spans="2:15">
      <c r="B26" s="1706" t="s">
        <v>782</v>
      </c>
      <c r="C26" s="1707" t="s">
        <v>596</v>
      </c>
      <c r="D26" s="1708">
        <v>0</v>
      </c>
      <c r="E26" s="1709">
        <v>0</v>
      </c>
      <c r="F26" s="1708">
        <v>0</v>
      </c>
      <c r="G26" s="1709">
        <v>0</v>
      </c>
      <c r="H26" s="1708">
        <v>0</v>
      </c>
      <c r="I26" s="1709">
        <v>0</v>
      </c>
      <c r="J26" s="1708">
        <v>0</v>
      </c>
      <c r="K26" s="1710">
        <v>0</v>
      </c>
      <c r="L26" s="1698"/>
      <c r="M26" s="1699"/>
      <c r="N26" s="1698"/>
      <c r="O26" s="1700"/>
    </row>
    <row r="27" spans="2:15">
      <c r="B27" s="1706" t="s">
        <v>783</v>
      </c>
      <c r="C27" s="1707" t="s">
        <v>597</v>
      </c>
      <c r="D27" s="1708">
        <v>0</v>
      </c>
      <c r="E27" s="1709">
        <v>0</v>
      </c>
      <c r="F27" s="1708">
        <v>0</v>
      </c>
      <c r="G27" s="1709">
        <v>0</v>
      </c>
      <c r="H27" s="1708">
        <v>10.76</v>
      </c>
      <c r="I27" s="1709">
        <v>2.2453827751595557E-3</v>
      </c>
      <c r="J27" s="1708">
        <v>10.76</v>
      </c>
      <c r="K27" s="1710">
        <v>6.3427128727396094E-5</v>
      </c>
      <c r="L27" s="1698"/>
      <c r="M27" s="1699"/>
      <c r="N27" s="1698"/>
      <c r="O27" s="1700"/>
    </row>
    <row r="28" spans="2:15">
      <c r="B28" s="1706" t="s">
        <v>784</v>
      </c>
      <c r="C28" s="1707" t="s">
        <v>591</v>
      </c>
      <c r="D28" s="1708">
        <v>50853.957000000002</v>
      </c>
      <c r="E28" s="1709">
        <v>0.42868501674548576</v>
      </c>
      <c r="F28" s="1708">
        <v>16808.650389999999</v>
      </c>
      <c r="G28" s="1709">
        <v>0.36363745196156921</v>
      </c>
      <c r="H28" s="1708">
        <v>1463.4010000000001</v>
      </c>
      <c r="I28" s="1709">
        <v>0.30538061324825921</v>
      </c>
      <c r="J28" s="1708">
        <v>69126.008390000003</v>
      </c>
      <c r="K28" s="1710">
        <v>0.40747808852821488</v>
      </c>
      <c r="L28" s="1698"/>
      <c r="M28" s="1699"/>
      <c r="N28" s="1698"/>
      <c r="O28" s="1700"/>
    </row>
    <row r="29" spans="2:15">
      <c r="B29" s="1706" t="s">
        <v>785</v>
      </c>
      <c r="C29" s="1707" t="s">
        <v>598</v>
      </c>
      <c r="D29" s="1708">
        <v>183.35599999999999</v>
      </c>
      <c r="E29" s="1709">
        <v>1.5456411765634144E-3</v>
      </c>
      <c r="F29" s="1708">
        <v>3.6093999999999999</v>
      </c>
      <c r="G29" s="1709">
        <v>7.8085568362522636E-5</v>
      </c>
      <c r="H29" s="1708">
        <v>0</v>
      </c>
      <c r="I29" s="1709">
        <v>0</v>
      </c>
      <c r="J29" s="1708">
        <v>186.96539999999999</v>
      </c>
      <c r="K29" s="1710">
        <v>1.1021076666699907E-3</v>
      </c>
      <c r="L29" s="1698"/>
      <c r="M29" s="1699"/>
      <c r="N29" s="1698"/>
      <c r="O29" s="1700"/>
    </row>
    <row r="30" spans="2:15">
      <c r="B30" s="1706" t="s">
        <v>786</v>
      </c>
      <c r="C30" s="1707" t="s">
        <v>780</v>
      </c>
      <c r="D30" s="1711">
        <v>-5863.7179999999998</v>
      </c>
      <c r="E30" s="1709">
        <v>-4.94295468299705E-2</v>
      </c>
      <c r="F30" s="1711">
        <v>-407.38949000000002</v>
      </c>
      <c r="G30" s="1709">
        <v>-8.8134426418707366E-3</v>
      </c>
      <c r="H30" s="1711">
        <v>-112.93</v>
      </c>
      <c r="I30" s="1709">
        <v>-2.3566085204346526E-2</v>
      </c>
      <c r="J30" s="1711">
        <v>-6384.0374899999997</v>
      </c>
      <c r="K30" s="1710">
        <v>-3.7632078780553212E-2</v>
      </c>
      <c r="L30" s="1698"/>
      <c r="M30" s="1699"/>
      <c r="N30" s="1698"/>
      <c r="O30" s="1700"/>
    </row>
    <row r="31" spans="2:15">
      <c r="B31" s="1701">
        <v>10</v>
      </c>
      <c r="C31" s="1702" t="s">
        <v>787</v>
      </c>
      <c r="D31" s="1703">
        <v>161.886</v>
      </c>
      <c r="E31" s="1704">
        <v>1.3646549199870465E-3</v>
      </c>
      <c r="F31" s="1703">
        <v>97.012280000000004</v>
      </c>
      <c r="G31" s="1704">
        <v>2.0987585255012433E-3</v>
      </c>
      <c r="H31" s="1703">
        <v>12.377000000000001</v>
      </c>
      <c r="I31" s="1704">
        <v>2.5828162275232176E-3</v>
      </c>
      <c r="J31" s="1703">
        <v>271.27528000000007</v>
      </c>
      <c r="K31" s="1705">
        <v>1.5990903443420467E-3</v>
      </c>
      <c r="L31" s="1698"/>
      <c r="M31" s="1699"/>
      <c r="N31" s="1698"/>
      <c r="O31" s="1700"/>
    </row>
    <row r="32" spans="2:15">
      <c r="B32" s="1706" t="s">
        <v>788</v>
      </c>
      <c r="C32" s="1707" t="s">
        <v>789</v>
      </c>
      <c r="D32" s="1708">
        <v>294.49599999999998</v>
      </c>
      <c r="E32" s="1709">
        <v>2.4825211279326516E-3</v>
      </c>
      <c r="F32" s="1708">
        <v>146.58064000000002</v>
      </c>
      <c r="G32" s="1709">
        <v>3.1711177994520755E-3</v>
      </c>
      <c r="H32" s="1708">
        <v>69.69</v>
      </c>
      <c r="I32" s="1709">
        <v>1.454281836439307E-2</v>
      </c>
      <c r="J32" s="1708">
        <v>510.76664000000005</v>
      </c>
      <c r="K32" s="1710">
        <v>3.0108235525036784E-3</v>
      </c>
      <c r="L32" s="1698"/>
      <c r="M32" s="1699"/>
      <c r="N32" s="1698"/>
      <c r="O32" s="1700"/>
    </row>
    <row r="33" spans="2:15">
      <c r="B33" s="1706" t="s">
        <v>790</v>
      </c>
      <c r="C33" s="1707" t="s">
        <v>780</v>
      </c>
      <c r="D33" s="1711">
        <v>-132.61000000000001</v>
      </c>
      <c r="E33" s="1709">
        <v>-1.1178662079456051E-3</v>
      </c>
      <c r="F33" s="1711">
        <v>-49.568359999999998</v>
      </c>
      <c r="G33" s="1709">
        <v>-1.0723592739508318E-3</v>
      </c>
      <c r="H33" s="1711">
        <v>-57.313000000000002</v>
      </c>
      <c r="I33" s="1709">
        <v>-1.1960002136869853E-2</v>
      </c>
      <c r="J33" s="1711">
        <v>-239.49135999999999</v>
      </c>
      <c r="K33" s="1710">
        <v>-1.4117332081616317E-3</v>
      </c>
      <c r="L33" s="1698"/>
      <c r="M33" s="1699"/>
      <c r="N33" s="1698"/>
      <c r="O33" s="1700"/>
    </row>
    <row r="34" spans="2:15">
      <c r="B34" s="1701">
        <v>11</v>
      </c>
      <c r="C34" s="1702" t="s">
        <v>791</v>
      </c>
      <c r="D34" s="1703">
        <v>216.994</v>
      </c>
      <c r="E34" s="1704">
        <v>1.8292003614127793E-3</v>
      </c>
      <c r="F34" s="1703">
        <v>74.081419999999994</v>
      </c>
      <c r="G34" s="1704">
        <v>1.6026735152110466E-3</v>
      </c>
      <c r="H34" s="1703">
        <v>12.331</v>
      </c>
      <c r="I34" s="1704">
        <v>2.573217007480714E-3</v>
      </c>
      <c r="J34" s="1703">
        <v>303.40641999999997</v>
      </c>
      <c r="K34" s="1705">
        <v>1.788494243313978E-3</v>
      </c>
      <c r="L34" s="1698"/>
      <c r="M34" s="1699"/>
      <c r="N34" s="1698"/>
      <c r="O34" s="1700"/>
    </row>
    <row r="35" spans="2:15">
      <c r="B35" s="1706" t="s">
        <v>792</v>
      </c>
      <c r="C35" s="1707" t="s">
        <v>789</v>
      </c>
      <c r="D35" s="1708">
        <v>1321.354</v>
      </c>
      <c r="E35" s="1709">
        <v>1.1138654591160223E-2</v>
      </c>
      <c r="F35" s="1708">
        <v>120.59348000000001</v>
      </c>
      <c r="G35" s="1709">
        <v>2.6089129568943612E-3</v>
      </c>
      <c r="H35" s="1708">
        <v>41.603000000000002</v>
      </c>
      <c r="I35" s="1709">
        <v>8.6816598136582705E-3</v>
      </c>
      <c r="J35" s="1708">
        <v>1483.5504799999999</v>
      </c>
      <c r="K35" s="1710">
        <v>8.7451066234712129E-3</v>
      </c>
      <c r="L35" s="1698"/>
      <c r="M35" s="1699"/>
      <c r="N35" s="1698"/>
      <c r="O35" s="1700"/>
    </row>
    <row r="36" spans="2:15">
      <c r="B36" s="1706" t="s">
        <v>793</v>
      </c>
      <c r="C36" s="1707" t="s">
        <v>780</v>
      </c>
      <c r="D36" s="1711">
        <v>-1104.3599999999999</v>
      </c>
      <c r="E36" s="1709">
        <v>-9.3094542297474433E-3</v>
      </c>
      <c r="F36" s="1711">
        <v>-46.512059999999991</v>
      </c>
      <c r="G36" s="1709">
        <v>-1.0062394416833142E-3</v>
      </c>
      <c r="H36" s="1711">
        <v>-29.271999999999998</v>
      </c>
      <c r="I36" s="1709">
        <v>-6.1084428061775574E-3</v>
      </c>
      <c r="J36" s="1711">
        <v>-1180.1440600000001</v>
      </c>
      <c r="K36" s="1710">
        <v>-6.9566123801572356E-3</v>
      </c>
      <c r="L36" s="1698"/>
      <c r="M36" s="1699"/>
      <c r="N36" s="1698"/>
      <c r="O36" s="1700"/>
    </row>
    <row r="37" spans="2:15">
      <c r="B37" s="1701">
        <v>12</v>
      </c>
      <c r="C37" s="1702" t="s">
        <v>794</v>
      </c>
      <c r="D37" s="1703">
        <v>11.65</v>
      </c>
      <c r="E37" s="1704">
        <v>9.8206329255458118E-5</v>
      </c>
      <c r="F37" s="1703">
        <v>2.7194099999999999</v>
      </c>
      <c r="G37" s="1704">
        <v>5.8831571857019915E-5</v>
      </c>
      <c r="H37" s="1712">
        <v>0.104</v>
      </c>
      <c r="I37" s="1704">
        <v>2.1702584443921356E-5</v>
      </c>
      <c r="J37" s="1712">
        <v>14.473409999999999</v>
      </c>
      <c r="K37" s="1705">
        <v>8.531662074297229E-5</v>
      </c>
      <c r="L37" s="1698"/>
      <c r="M37" s="1699"/>
      <c r="N37" s="1698"/>
      <c r="O37" s="1700"/>
    </row>
    <row r="38" spans="2:15">
      <c r="B38" s="1706" t="s">
        <v>795</v>
      </c>
      <c r="C38" s="1707" t="s">
        <v>796</v>
      </c>
      <c r="D38" s="1708">
        <v>13.186</v>
      </c>
      <c r="E38" s="1709">
        <v>1.1115439120707903E-4</v>
      </c>
      <c r="F38" s="1708">
        <v>3.3584699999999996</v>
      </c>
      <c r="G38" s="1709">
        <v>7.2656962037591114E-5</v>
      </c>
      <c r="H38" s="1708">
        <v>0.308</v>
      </c>
      <c r="I38" s="1709">
        <v>6.4273038545459399E-5</v>
      </c>
      <c r="J38" s="1708">
        <v>16.852469999999997</v>
      </c>
      <c r="K38" s="1710">
        <v>9.9340500377749131E-5</v>
      </c>
      <c r="L38" s="1698"/>
      <c r="M38" s="1699"/>
      <c r="N38" s="1698"/>
      <c r="O38" s="1700"/>
    </row>
    <row r="39" spans="2:15">
      <c r="B39" s="1706" t="s">
        <v>797</v>
      </c>
      <c r="C39" s="1707" t="s">
        <v>780</v>
      </c>
      <c r="D39" s="1708">
        <v>-1.536</v>
      </c>
      <c r="E39" s="1709">
        <v>-1.2948061951620915E-5</v>
      </c>
      <c r="F39" s="1711">
        <v>-0.63905999999999996</v>
      </c>
      <c r="G39" s="1709">
        <v>-1.3825390180571206E-5</v>
      </c>
      <c r="H39" s="1711">
        <v>-0.20399999999999999</v>
      </c>
      <c r="I39" s="1709">
        <v>-4.2570454101538043E-5</v>
      </c>
      <c r="J39" s="1711">
        <v>-2.37906</v>
      </c>
      <c r="K39" s="1710">
        <v>-1.4023879634776852E-5</v>
      </c>
      <c r="L39" s="1698"/>
      <c r="M39" s="1699"/>
      <c r="N39" s="1698"/>
      <c r="O39" s="1700"/>
    </row>
    <row r="40" spans="2:15">
      <c r="B40" s="1701">
        <v>13</v>
      </c>
      <c r="C40" s="1702" t="s">
        <v>798</v>
      </c>
      <c r="D40" s="1703">
        <v>0</v>
      </c>
      <c r="E40" s="1704">
        <v>0</v>
      </c>
      <c r="F40" s="1703">
        <v>0</v>
      </c>
      <c r="G40" s="1704">
        <v>0</v>
      </c>
      <c r="H40" s="1703">
        <v>0</v>
      </c>
      <c r="I40" s="1704">
        <v>0</v>
      </c>
      <c r="J40" s="1703">
        <v>0</v>
      </c>
      <c r="K40" s="1705">
        <v>0</v>
      </c>
      <c r="L40" s="1698"/>
      <c r="M40" s="1699"/>
      <c r="N40" s="1698"/>
      <c r="O40" s="1700"/>
    </row>
    <row r="41" spans="2:15">
      <c r="B41" s="1701">
        <v>14</v>
      </c>
      <c r="C41" s="1702" t="s">
        <v>799</v>
      </c>
      <c r="D41" s="1703">
        <v>255.87</v>
      </c>
      <c r="E41" s="1704">
        <v>2.1569144606518511E-3</v>
      </c>
      <c r="F41" s="1703">
        <v>194.12126000000001</v>
      </c>
      <c r="G41" s="1704">
        <v>4.1996090536790135E-3</v>
      </c>
      <c r="H41" s="1703">
        <v>12.983000000000001</v>
      </c>
      <c r="I41" s="1704">
        <v>2.7092755176483748E-3</v>
      </c>
      <c r="J41" s="1703">
        <v>462.97426000000002</v>
      </c>
      <c r="K41" s="1705">
        <v>2.7291011139861476E-3</v>
      </c>
      <c r="L41" s="1698"/>
      <c r="M41" s="1699"/>
      <c r="N41" s="1698"/>
      <c r="O41" s="1700"/>
    </row>
    <row r="42" spans="2:15">
      <c r="B42" s="1713">
        <v>15</v>
      </c>
      <c r="C42" s="1714" t="s">
        <v>800</v>
      </c>
      <c r="D42" s="1715">
        <v>116713.78200000001</v>
      </c>
      <c r="E42" s="1716">
        <v>0.983865416630194</v>
      </c>
      <c r="F42" s="1715">
        <v>44988.248479999995</v>
      </c>
      <c r="G42" s="1716">
        <v>0.97327338399600904</v>
      </c>
      <c r="H42" s="1715">
        <v>4792.0559999999996</v>
      </c>
      <c r="I42" s="1716">
        <v>1</v>
      </c>
      <c r="J42" s="1715">
        <v>166494.08648</v>
      </c>
      <c r="K42" s="1705">
        <v>0.98143511668375238</v>
      </c>
      <c r="L42" s="1698"/>
      <c r="M42" s="1699"/>
      <c r="N42" s="1698"/>
      <c r="O42" s="1700"/>
    </row>
    <row r="43" spans="2:15">
      <c r="B43" s="1701">
        <v>16</v>
      </c>
      <c r="C43" s="1702" t="s">
        <v>617</v>
      </c>
      <c r="D43" s="1703">
        <v>1914.01</v>
      </c>
      <c r="E43" s="1704">
        <v>1.6134583369805954E-2</v>
      </c>
      <c r="F43" s="1703">
        <v>1235.40175</v>
      </c>
      <c r="G43" s="1704">
        <v>2.6726616003990997E-2</v>
      </c>
      <c r="H43" s="1703">
        <v>0</v>
      </c>
      <c r="I43" s="1704">
        <v>0</v>
      </c>
      <c r="J43" s="1703">
        <v>3149.4117500000002</v>
      </c>
      <c r="K43" s="1705">
        <v>1.8564883316247564E-2</v>
      </c>
      <c r="L43" s="1698"/>
      <c r="M43" s="1699"/>
      <c r="N43" s="1698"/>
      <c r="O43" s="1700"/>
    </row>
    <row r="44" spans="2:15" ht="45.75" customHeight="1" thickBot="1">
      <c r="B44" s="1717">
        <v>17</v>
      </c>
      <c r="C44" s="1718" t="s">
        <v>801</v>
      </c>
      <c r="D44" s="1719">
        <v>118627.792</v>
      </c>
      <c r="E44" s="1720">
        <v>1</v>
      </c>
      <c r="F44" s="1719">
        <v>46223.650229999999</v>
      </c>
      <c r="G44" s="1720">
        <v>1</v>
      </c>
      <c r="H44" s="1719">
        <v>4792.0559999999996</v>
      </c>
      <c r="I44" s="1720">
        <v>1</v>
      </c>
      <c r="J44" s="1719">
        <v>169643.49823</v>
      </c>
      <c r="K44" s="1721">
        <v>1</v>
      </c>
      <c r="L44" s="1698"/>
      <c r="M44" s="1699"/>
      <c r="N44" s="1698"/>
      <c r="O44" s="1700"/>
    </row>
    <row r="45" spans="2:15">
      <c r="B45" s="1722"/>
      <c r="C45" s="1723"/>
      <c r="D45" s="1723"/>
      <c r="E45" s="1723"/>
      <c r="F45" s="1723"/>
      <c r="G45" s="1723"/>
      <c r="H45" s="1723"/>
      <c r="I45" s="1723"/>
      <c r="J45" s="1687"/>
      <c r="K45" s="1687"/>
    </row>
    <row r="46" spans="2:15">
      <c r="B46" s="1722"/>
      <c r="C46" s="1723"/>
      <c r="D46" s="1723"/>
      <c r="E46" s="1723"/>
      <c r="F46" s="1723"/>
      <c r="G46" s="1723"/>
      <c r="H46" s="1723"/>
      <c r="I46" s="1723"/>
      <c r="J46" s="1724"/>
      <c r="K46" s="1687"/>
    </row>
    <row r="47" spans="2:15">
      <c r="B47" s="1722"/>
      <c r="C47" s="1723"/>
      <c r="D47" s="1723"/>
      <c r="E47" s="1723"/>
      <c r="F47" s="1723"/>
      <c r="G47" s="1723"/>
      <c r="H47" s="1723"/>
      <c r="I47" s="1723"/>
      <c r="J47" s="1687"/>
      <c r="K47" s="1687"/>
    </row>
    <row r="48" spans="2:15">
      <c r="J48" s="1698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3" right="0.34" top="0.15748031496063" bottom="0.15748031496063" header="0.15748031496063" footer="0.15748031496063"/>
  <pageSetup paperSize="9" scale="5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zoomScale="90" zoomScaleNormal="90" workbookViewId="0"/>
  </sheetViews>
  <sheetFormatPr defaultRowHeight="15"/>
  <cols>
    <col min="1" max="1" width="4.28515625" style="1725" customWidth="1"/>
    <col min="2" max="2" width="10" style="1725" bestFit="1" customWidth="1"/>
    <col min="3" max="3" width="48.28515625" style="1725" customWidth="1"/>
    <col min="4" max="4" width="15.85546875" style="1725" customWidth="1"/>
    <col min="5" max="5" width="11.5703125" style="1725" bestFit="1" customWidth="1"/>
    <col min="6" max="6" width="14.7109375" style="1725" customWidth="1"/>
    <col min="7" max="7" width="11.5703125" style="1725" customWidth="1"/>
    <col min="8" max="8" width="13.140625" style="1725" customWidth="1"/>
    <col min="9" max="9" width="11.5703125" style="1725" bestFit="1" customWidth="1"/>
    <col min="10" max="10" width="15.140625" style="1725" customWidth="1"/>
    <col min="11" max="11" width="11.5703125" style="1725" customWidth="1"/>
    <col min="12" max="12" width="14.42578125" style="1725" customWidth="1"/>
    <col min="13" max="13" width="16.140625" style="1725" customWidth="1"/>
    <col min="14" max="16384" width="9.140625" style="1725"/>
  </cols>
  <sheetData>
    <row r="1" spans="2:14">
      <c r="K1" s="1726" t="s">
        <v>803</v>
      </c>
      <c r="L1" s="1686"/>
    </row>
    <row r="2" spans="2:14">
      <c r="L2" s="1686"/>
    </row>
    <row r="3" spans="2:14" ht="32.25" customHeight="1">
      <c r="B3" s="2514" t="s">
        <v>804</v>
      </c>
      <c r="C3" s="2514"/>
      <c r="D3" s="2514"/>
      <c r="E3" s="2514"/>
      <c r="F3" s="2514"/>
      <c r="G3" s="2514"/>
      <c r="H3" s="2514"/>
      <c r="I3" s="2514"/>
      <c r="J3" s="2514"/>
      <c r="K3" s="2514"/>
      <c r="L3" s="1686"/>
    </row>
    <row r="4" spans="2:14" ht="18" customHeight="1" thickBot="1">
      <c r="B4" s="1690"/>
      <c r="C4" s="1690"/>
      <c r="D4" s="1690"/>
      <c r="E4" s="1690"/>
      <c r="F4" s="1690"/>
      <c r="G4" s="1690"/>
      <c r="H4" s="1690"/>
      <c r="I4" s="1690"/>
      <c r="J4" s="2505" t="s">
        <v>685</v>
      </c>
      <c r="K4" s="2505"/>
      <c r="L4" s="1686"/>
    </row>
    <row r="5" spans="2:14" ht="15.75" customHeight="1" thickBot="1">
      <c r="B5" s="2506" t="s">
        <v>125</v>
      </c>
      <c r="C5" s="2507"/>
      <c r="D5" s="2507"/>
      <c r="E5" s="2507"/>
      <c r="F5" s="2507"/>
      <c r="G5" s="2507"/>
      <c r="H5" s="2507"/>
      <c r="I5" s="2507"/>
      <c r="J5" s="2507"/>
      <c r="K5" s="2508"/>
      <c r="L5" s="1687"/>
    </row>
    <row r="6" spans="2:14" ht="15.75" thickBot="1">
      <c r="B6" s="2509" t="s">
        <v>686</v>
      </c>
      <c r="C6" s="2509" t="s">
        <v>39</v>
      </c>
      <c r="D6" s="2511" t="s">
        <v>33</v>
      </c>
      <c r="E6" s="2512"/>
      <c r="F6" s="2511" t="s">
        <v>514</v>
      </c>
      <c r="G6" s="2513"/>
      <c r="H6" s="2511" t="s">
        <v>515</v>
      </c>
      <c r="I6" s="2513"/>
      <c r="J6" s="2512" t="s">
        <v>22</v>
      </c>
      <c r="K6" s="2513"/>
    </row>
    <row r="7" spans="2:14" ht="48" customHeight="1" thickBot="1">
      <c r="B7" s="2510"/>
      <c r="C7" s="2510"/>
      <c r="D7" s="1691" t="s">
        <v>763</v>
      </c>
      <c r="E7" s="1692" t="s">
        <v>764</v>
      </c>
      <c r="F7" s="1691" t="s">
        <v>763</v>
      </c>
      <c r="G7" s="1692" t="s">
        <v>764</v>
      </c>
      <c r="H7" s="1691" t="s">
        <v>763</v>
      </c>
      <c r="I7" s="1692" t="s">
        <v>764</v>
      </c>
      <c r="J7" s="1691" t="s">
        <v>763</v>
      </c>
      <c r="K7" s="1692" t="s">
        <v>764</v>
      </c>
    </row>
    <row r="8" spans="2:14">
      <c r="B8" s="1727">
        <v>1</v>
      </c>
      <c r="C8" s="1728" t="s">
        <v>805</v>
      </c>
      <c r="D8" s="1695">
        <v>24318.062000000002</v>
      </c>
      <c r="E8" s="1696">
        <v>0.20969056458415414</v>
      </c>
      <c r="F8" s="1695">
        <v>8396.3648699999994</v>
      </c>
      <c r="G8" s="1696">
        <v>0.18456417762692728</v>
      </c>
      <c r="H8" s="1695">
        <v>1164.019</v>
      </c>
      <c r="I8" s="1696">
        <v>0.24764991723862084</v>
      </c>
      <c r="J8" s="1695">
        <v>33878.445869999996</v>
      </c>
      <c r="K8" s="1697">
        <v>0.20388514368701011</v>
      </c>
      <c r="L8" s="1729"/>
      <c r="M8" s="1729"/>
      <c r="N8" s="1730"/>
    </row>
    <row r="9" spans="2:14">
      <c r="B9" s="1731">
        <v>2</v>
      </c>
      <c r="C9" s="1732" t="s">
        <v>604</v>
      </c>
      <c r="D9" s="1703">
        <v>0</v>
      </c>
      <c r="E9" s="1704">
        <v>0</v>
      </c>
      <c r="F9" s="1703">
        <v>0</v>
      </c>
      <c r="G9" s="1704">
        <v>0</v>
      </c>
      <c r="H9" s="1703">
        <v>0</v>
      </c>
      <c r="I9" s="1704">
        <v>0</v>
      </c>
      <c r="J9" s="1703">
        <v>0</v>
      </c>
      <c r="K9" s="1705">
        <v>0</v>
      </c>
      <c r="L9" s="1729"/>
      <c r="M9" s="1729"/>
      <c r="N9" s="1730"/>
    </row>
    <row r="10" spans="2:14">
      <c r="B10" s="1731">
        <v>3</v>
      </c>
      <c r="C10" s="1732" t="s">
        <v>588</v>
      </c>
      <c r="D10" s="1703">
        <v>0</v>
      </c>
      <c r="E10" s="1704">
        <v>0</v>
      </c>
      <c r="F10" s="1703">
        <v>1.3220000000000001</v>
      </c>
      <c r="G10" s="1704">
        <v>2.9059461636139916E-5</v>
      </c>
      <c r="H10" s="1703">
        <v>0</v>
      </c>
      <c r="I10" s="1704">
        <v>0</v>
      </c>
      <c r="J10" s="1703">
        <v>1.3220000000000001</v>
      </c>
      <c r="K10" s="1705">
        <v>7.955977703006345E-6</v>
      </c>
      <c r="L10" s="1729"/>
      <c r="M10" s="1729"/>
      <c r="N10" s="1730"/>
    </row>
    <row r="11" spans="2:14" ht="25.5">
      <c r="B11" s="1731">
        <v>4</v>
      </c>
      <c r="C11" s="1732" t="s">
        <v>766</v>
      </c>
      <c r="D11" s="1703">
        <v>8.7999999999999995E-2</v>
      </c>
      <c r="E11" s="1704">
        <v>7.5880922103930671E-7</v>
      </c>
      <c r="F11" s="1703">
        <v>0</v>
      </c>
      <c r="G11" s="1704">
        <v>0</v>
      </c>
      <c r="H11" s="1703">
        <v>0</v>
      </c>
      <c r="I11" s="1704">
        <v>0</v>
      </c>
      <c r="J11" s="1703">
        <v>8.7999999999999995E-2</v>
      </c>
      <c r="K11" s="1705">
        <v>5.2959609520768401E-7</v>
      </c>
      <c r="L11" s="1729"/>
      <c r="M11" s="1729"/>
      <c r="N11" s="1730"/>
    </row>
    <row r="12" spans="2:14">
      <c r="B12" s="1731">
        <v>5</v>
      </c>
      <c r="C12" s="1732" t="s">
        <v>806</v>
      </c>
      <c r="D12" s="1703">
        <v>72695.028999999995</v>
      </c>
      <c r="E12" s="1704">
        <v>0.62683702646499784</v>
      </c>
      <c r="F12" s="1703">
        <v>22008.094930000003</v>
      </c>
      <c r="G12" s="1704">
        <v>0.48376958419278404</v>
      </c>
      <c r="H12" s="1703">
        <v>2513.1129999999998</v>
      </c>
      <c r="I12" s="1704">
        <v>0.53467531583359218</v>
      </c>
      <c r="J12" s="1703">
        <v>97216.236929999999</v>
      </c>
      <c r="K12" s="1705">
        <v>0.58506067578310283</v>
      </c>
      <c r="L12" s="1729"/>
      <c r="M12" s="1729"/>
      <c r="N12" s="1730"/>
    </row>
    <row r="13" spans="2:14">
      <c r="B13" s="1733" t="s">
        <v>671</v>
      </c>
      <c r="C13" s="1734" t="s">
        <v>807</v>
      </c>
      <c r="D13" s="1708">
        <v>1107.8320000000001</v>
      </c>
      <c r="E13" s="1709">
        <v>9.5526492836638319E-3</v>
      </c>
      <c r="F13" s="1708">
        <v>614.75738999999999</v>
      </c>
      <c r="G13" s="1709">
        <v>1.3513251732404315E-2</v>
      </c>
      <c r="H13" s="1708">
        <v>86.4</v>
      </c>
      <c r="I13" s="1709">
        <v>1.8381961848918996E-2</v>
      </c>
      <c r="J13" s="1708">
        <v>1808.98939</v>
      </c>
      <c r="K13" s="1710">
        <v>1.0886746786546934E-2</v>
      </c>
      <c r="L13" s="1729"/>
      <c r="M13" s="1729"/>
      <c r="N13" s="1730"/>
    </row>
    <row r="14" spans="2:14">
      <c r="B14" s="1733" t="s">
        <v>672</v>
      </c>
      <c r="C14" s="1734" t="s">
        <v>808</v>
      </c>
      <c r="D14" s="1708">
        <v>2902.0349999999999</v>
      </c>
      <c r="E14" s="1709">
        <v>2.5023760429304594E-2</v>
      </c>
      <c r="F14" s="1708">
        <v>1508.7348</v>
      </c>
      <c r="G14" s="1709">
        <v>3.3164161149553124E-2</v>
      </c>
      <c r="H14" s="1708">
        <v>116.245</v>
      </c>
      <c r="I14" s="1709">
        <v>2.4731610591754497E-2</v>
      </c>
      <c r="J14" s="1708">
        <v>4527.0148000000008</v>
      </c>
      <c r="K14" s="1710">
        <v>2.7244197284402218E-2</v>
      </c>
      <c r="L14" s="1729"/>
      <c r="M14" s="1729"/>
      <c r="N14" s="1730"/>
    </row>
    <row r="15" spans="2:14">
      <c r="B15" s="1733" t="s">
        <v>809</v>
      </c>
      <c r="C15" s="1734" t="s">
        <v>810</v>
      </c>
      <c r="D15" s="1708">
        <v>67600.002999999997</v>
      </c>
      <c r="E15" s="1709">
        <v>0.58290347293959999</v>
      </c>
      <c r="F15" s="1708">
        <v>16970.708690000003</v>
      </c>
      <c r="G15" s="1709">
        <v>0.37304058858938072</v>
      </c>
      <c r="H15" s="1708">
        <v>2275.462</v>
      </c>
      <c r="I15" s="1709">
        <v>0.4841140702854736</v>
      </c>
      <c r="J15" s="1708">
        <v>86846.173689999996</v>
      </c>
      <c r="K15" s="1710">
        <v>0.52265220988582162</v>
      </c>
      <c r="L15" s="1729"/>
      <c r="M15" s="1729"/>
      <c r="N15" s="1730"/>
    </row>
    <row r="16" spans="2:14">
      <c r="B16" s="1733" t="s">
        <v>811</v>
      </c>
      <c r="C16" s="1734" t="s">
        <v>812</v>
      </c>
      <c r="D16" s="1708">
        <v>1052.761</v>
      </c>
      <c r="E16" s="1709">
        <v>9.0777812994382E-3</v>
      </c>
      <c r="F16" s="1708">
        <v>2910.2104399999998</v>
      </c>
      <c r="G16" s="1709">
        <v>6.3970611674942404E-2</v>
      </c>
      <c r="H16" s="1708">
        <v>35.006</v>
      </c>
      <c r="I16" s="1709">
        <v>7.4476731074451198E-3</v>
      </c>
      <c r="J16" s="1708">
        <v>3997.9774400000001</v>
      </c>
      <c r="K16" s="1710">
        <v>2.4060377738095603E-2</v>
      </c>
      <c r="L16" s="1729"/>
      <c r="M16" s="1729"/>
      <c r="N16" s="1730"/>
    </row>
    <row r="17" spans="2:14">
      <c r="B17" s="1733" t="s">
        <v>813</v>
      </c>
      <c r="C17" s="1734" t="s">
        <v>814</v>
      </c>
      <c r="D17" s="1708">
        <v>32.398000000000003</v>
      </c>
      <c r="E17" s="1709">
        <v>2.7936251299126656E-4</v>
      </c>
      <c r="F17" s="1708">
        <v>3.6846100000000002</v>
      </c>
      <c r="G17" s="1709">
        <v>8.0993027941858925E-5</v>
      </c>
      <c r="H17" s="1708">
        <v>0</v>
      </c>
      <c r="I17" s="1709">
        <v>0</v>
      </c>
      <c r="J17" s="1708">
        <v>36.082610000000003</v>
      </c>
      <c r="K17" s="1710">
        <v>2.1715010637388333E-4</v>
      </c>
      <c r="L17" s="1729"/>
      <c r="M17" s="1729"/>
      <c r="N17" s="1730"/>
    </row>
    <row r="18" spans="2:14">
      <c r="B18" s="1731">
        <v>6</v>
      </c>
      <c r="C18" s="1732" t="s">
        <v>815</v>
      </c>
      <c r="D18" s="1703">
        <v>1198.4459999999999</v>
      </c>
      <c r="E18" s="1704">
        <v>1.0333998587700829E-2</v>
      </c>
      <c r="F18" s="1703">
        <v>631.10658000000001</v>
      </c>
      <c r="G18" s="1704">
        <v>1.3872630446161471E-2</v>
      </c>
      <c r="H18" s="1703">
        <v>95.034000000000006</v>
      </c>
      <c r="I18" s="1704">
        <v>2.02188815086825E-2</v>
      </c>
      <c r="J18" s="1703">
        <v>1924.5865800000001</v>
      </c>
      <c r="K18" s="1705">
        <v>1.1582426564285353E-2</v>
      </c>
      <c r="L18" s="1729"/>
      <c r="M18" s="1729"/>
      <c r="N18" s="1730"/>
    </row>
    <row r="19" spans="2:14">
      <c r="B19" s="1733" t="s">
        <v>768</v>
      </c>
      <c r="C19" s="1734" t="s">
        <v>807</v>
      </c>
      <c r="D19" s="1708">
        <v>533.99599999999998</v>
      </c>
      <c r="E19" s="1709">
        <v>4.6045578272512003E-3</v>
      </c>
      <c r="F19" s="1708">
        <v>324.15391000000005</v>
      </c>
      <c r="G19" s="1709">
        <v>7.1253692222766653E-3</v>
      </c>
      <c r="H19" s="1708">
        <v>21</v>
      </c>
      <c r="I19" s="1709">
        <v>4.4678379493900341E-3</v>
      </c>
      <c r="J19" s="1708">
        <v>879.14990999999998</v>
      </c>
      <c r="K19" s="1710">
        <v>5.2908449936157603E-3</v>
      </c>
      <c r="L19" s="1729"/>
      <c r="M19" s="1729"/>
      <c r="N19" s="1730"/>
    </row>
    <row r="20" spans="2:14">
      <c r="B20" s="1733" t="s">
        <v>770</v>
      </c>
      <c r="C20" s="1734" t="s">
        <v>808</v>
      </c>
      <c r="D20" s="1708">
        <v>660.05700000000002</v>
      </c>
      <c r="E20" s="1709">
        <v>5.6915606592220641E-3</v>
      </c>
      <c r="F20" s="1708">
        <v>264.38333</v>
      </c>
      <c r="G20" s="1709">
        <v>5.8115258966489561E-3</v>
      </c>
      <c r="H20" s="1708">
        <v>30.847999999999999</v>
      </c>
      <c r="I20" s="1709">
        <v>6.563041193465893E-3</v>
      </c>
      <c r="J20" s="1708">
        <v>955.28832999999997</v>
      </c>
      <c r="K20" s="1710">
        <v>5.7490564700621539E-3</v>
      </c>
      <c r="L20" s="1729"/>
      <c r="M20" s="1729"/>
      <c r="N20" s="1730"/>
    </row>
    <row r="21" spans="2:14">
      <c r="B21" s="1733" t="s">
        <v>816</v>
      </c>
      <c r="C21" s="1734" t="s">
        <v>810</v>
      </c>
      <c r="D21" s="1708">
        <v>0</v>
      </c>
      <c r="E21" s="1709">
        <v>0</v>
      </c>
      <c r="F21" s="1708">
        <v>0</v>
      </c>
      <c r="G21" s="1709">
        <v>0</v>
      </c>
      <c r="H21" s="1708">
        <v>1.845</v>
      </c>
      <c r="I21" s="1709">
        <v>3.9253147698212437E-4</v>
      </c>
      <c r="J21" s="1708">
        <v>1.845</v>
      </c>
      <c r="K21" s="1710">
        <v>1.1103463587024739E-5</v>
      </c>
      <c r="L21" s="1729"/>
      <c r="M21" s="1729"/>
      <c r="N21" s="1730"/>
    </row>
    <row r="22" spans="2:14">
      <c r="B22" s="1733" t="s">
        <v>817</v>
      </c>
      <c r="C22" s="1734" t="s">
        <v>812</v>
      </c>
      <c r="D22" s="1708">
        <v>0</v>
      </c>
      <c r="E22" s="1709">
        <v>0</v>
      </c>
      <c r="F22" s="1708">
        <v>42.569339999999997</v>
      </c>
      <c r="G22" s="1709">
        <v>9.3573532723585195E-4</v>
      </c>
      <c r="H22" s="1708">
        <v>0</v>
      </c>
      <c r="I22" s="1709">
        <v>0</v>
      </c>
      <c r="J22" s="1708">
        <v>42.569339999999997</v>
      </c>
      <c r="K22" s="1710">
        <v>2.561881390860031E-4</v>
      </c>
      <c r="L22" s="1729"/>
      <c r="M22" s="1729"/>
      <c r="N22" s="1730"/>
    </row>
    <row r="23" spans="2:14">
      <c r="B23" s="1733" t="s">
        <v>818</v>
      </c>
      <c r="C23" s="1734" t="s">
        <v>814</v>
      </c>
      <c r="D23" s="1708">
        <v>4.3929999999999998</v>
      </c>
      <c r="E23" s="1709">
        <v>3.7880101227564481E-5</v>
      </c>
      <c r="F23" s="1708">
        <v>0</v>
      </c>
      <c r="G23" s="1709">
        <v>0</v>
      </c>
      <c r="H23" s="1708">
        <v>41.341000000000001</v>
      </c>
      <c r="I23" s="1709">
        <v>8.7954708888444474E-3</v>
      </c>
      <c r="J23" s="1708">
        <v>45.734000000000002</v>
      </c>
      <c r="K23" s="1710">
        <v>2.7523349793441164E-4</v>
      </c>
      <c r="L23" s="1729"/>
      <c r="M23" s="1729"/>
      <c r="N23" s="1730"/>
    </row>
    <row r="24" spans="2:14">
      <c r="B24" s="1731">
        <v>7</v>
      </c>
      <c r="C24" s="1732" t="s">
        <v>610</v>
      </c>
      <c r="D24" s="1703">
        <v>9789.9130000000005</v>
      </c>
      <c r="E24" s="1704">
        <v>8.4416775654233889E-2</v>
      </c>
      <c r="F24" s="1703">
        <v>10497.782190000002</v>
      </c>
      <c r="G24" s="1704">
        <v>0.23075635311260054</v>
      </c>
      <c r="H24" s="1703">
        <v>430.33499999999998</v>
      </c>
      <c r="I24" s="1704">
        <v>9.1555573521464775E-2</v>
      </c>
      <c r="J24" s="1703">
        <v>20718.030190000001</v>
      </c>
      <c r="K24" s="1705">
        <v>0.12468395328430583</v>
      </c>
      <c r="L24" s="1729"/>
      <c r="M24" s="1729"/>
      <c r="N24" s="1730"/>
    </row>
    <row r="25" spans="2:14">
      <c r="B25" s="1733" t="s">
        <v>772</v>
      </c>
      <c r="C25" s="1734" t="s">
        <v>769</v>
      </c>
      <c r="D25" s="1708">
        <v>9261.1790000000001</v>
      </c>
      <c r="E25" s="1709">
        <v>7.9857591169268008E-2</v>
      </c>
      <c r="F25" s="1708">
        <v>9702.8316599999998</v>
      </c>
      <c r="G25" s="1709">
        <v>0.21328219696345974</v>
      </c>
      <c r="H25" s="1708">
        <v>251.99799999999999</v>
      </c>
      <c r="I25" s="1709">
        <v>5.3613629884304272E-2</v>
      </c>
      <c r="J25" s="1708">
        <v>19216.00866</v>
      </c>
      <c r="K25" s="1710">
        <v>0.11564458127060274</v>
      </c>
      <c r="L25" s="1729"/>
      <c r="M25" s="1729"/>
      <c r="N25" s="1730"/>
    </row>
    <row r="26" spans="2:14">
      <c r="B26" s="1733" t="s">
        <v>773</v>
      </c>
      <c r="C26" s="1734" t="s">
        <v>771</v>
      </c>
      <c r="D26" s="1708">
        <v>528.73400000000004</v>
      </c>
      <c r="E26" s="1709">
        <v>4.5591844849658721E-3</v>
      </c>
      <c r="F26" s="1708">
        <v>794.95053000000007</v>
      </c>
      <c r="G26" s="1709">
        <v>1.7474156149140767E-2</v>
      </c>
      <c r="H26" s="1708">
        <v>178.33699999999999</v>
      </c>
      <c r="I26" s="1709">
        <v>3.7941943637160497E-2</v>
      </c>
      <c r="J26" s="1708">
        <v>1502.02153</v>
      </c>
      <c r="K26" s="1710">
        <v>9.0393720137030825E-3</v>
      </c>
      <c r="L26" s="1729"/>
      <c r="M26" s="1729"/>
      <c r="N26" s="1730"/>
    </row>
    <row r="27" spans="2:14">
      <c r="B27" s="1731">
        <v>8</v>
      </c>
      <c r="C27" s="1732" t="s">
        <v>611</v>
      </c>
      <c r="D27" s="1703">
        <v>0</v>
      </c>
      <c r="E27" s="1704">
        <v>0</v>
      </c>
      <c r="F27" s="1703">
        <v>0</v>
      </c>
      <c r="G27" s="1704">
        <v>0</v>
      </c>
      <c r="H27" s="1703">
        <v>0</v>
      </c>
      <c r="I27" s="1704">
        <v>0</v>
      </c>
      <c r="J27" s="1703">
        <v>0</v>
      </c>
      <c r="K27" s="1705">
        <v>0</v>
      </c>
      <c r="L27" s="1729"/>
      <c r="M27" s="1729"/>
      <c r="N27" s="1730"/>
    </row>
    <row r="28" spans="2:14">
      <c r="B28" s="1731">
        <v>9</v>
      </c>
      <c r="C28" s="1732" t="s">
        <v>819</v>
      </c>
      <c r="D28" s="1703">
        <v>328.63499999999999</v>
      </c>
      <c r="E28" s="1704">
        <v>2.8337644131392337E-3</v>
      </c>
      <c r="F28" s="1703">
        <v>268.98680999999999</v>
      </c>
      <c r="G28" s="1704">
        <v>5.9127170089430083E-3</v>
      </c>
      <c r="H28" s="1703">
        <v>11.448</v>
      </c>
      <c r="I28" s="1704">
        <v>2.4356099449817669E-3</v>
      </c>
      <c r="J28" s="1703">
        <v>609.06981000000007</v>
      </c>
      <c r="K28" s="1705">
        <v>3.6654658305100688E-3</v>
      </c>
      <c r="L28" s="1729"/>
      <c r="M28" s="1729"/>
      <c r="N28" s="1730"/>
    </row>
    <row r="29" spans="2:14">
      <c r="B29" s="1731">
        <v>10</v>
      </c>
      <c r="C29" s="1732" t="s">
        <v>820</v>
      </c>
      <c r="D29" s="1703">
        <v>5.9009999999999998</v>
      </c>
      <c r="E29" s="1704">
        <v>5.088333196991987E-5</v>
      </c>
      <c r="F29" s="1703">
        <v>14.90668</v>
      </c>
      <c r="G29" s="1704">
        <v>3.2767026897293053E-4</v>
      </c>
      <c r="H29" s="1703">
        <v>1.4470000000000001</v>
      </c>
      <c r="I29" s="1704">
        <v>3.0785531013177996E-4</v>
      </c>
      <c r="J29" s="1703">
        <v>22.25468</v>
      </c>
      <c r="K29" s="1705">
        <v>1.3393172304655162E-4</v>
      </c>
      <c r="L29" s="1729"/>
      <c r="M29" s="1729"/>
      <c r="N29" s="1730"/>
    </row>
    <row r="30" spans="2:14">
      <c r="B30" s="1731">
        <v>11</v>
      </c>
      <c r="C30" s="1732" t="s">
        <v>821</v>
      </c>
      <c r="D30" s="1703">
        <v>2.3069999999999999</v>
      </c>
      <c r="E30" s="1704">
        <v>1.9892873556110005E-5</v>
      </c>
      <c r="F30" s="1703">
        <v>9.2420000000000002E-2</v>
      </c>
      <c r="G30" s="1704">
        <v>2.0315245419153186E-6</v>
      </c>
      <c r="H30" s="1703">
        <v>0</v>
      </c>
      <c r="I30" s="1704">
        <v>0</v>
      </c>
      <c r="J30" s="1703">
        <v>2.3994200000000001</v>
      </c>
      <c r="K30" s="1705">
        <v>1.444003934958206E-5</v>
      </c>
      <c r="L30" s="1729"/>
      <c r="M30" s="1729"/>
      <c r="N30" s="1730"/>
    </row>
    <row r="31" spans="2:14">
      <c r="B31" s="1731">
        <v>12</v>
      </c>
      <c r="C31" s="1732" t="s">
        <v>614</v>
      </c>
      <c r="D31" s="1703">
        <v>0</v>
      </c>
      <c r="E31" s="1704">
        <v>0</v>
      </c>
      <c r="F31" s="1703">
        <v>0</v>
      </c>
      <c r="G31" s="1704">
        <v>0</v>
      </c>
      <c r="H31" s="1703">
        <v>0</v>
      </c>
      <c r="I31" s="1704">
        <v>0</v>
      </c>
      <c r="J31" s="1703">
        <v>0</v>
      </c>
      <c r="K31" s="1705">
        <v>0</v>
      </c>
      <c r="L31" s="1729"/>
      <c r="M31" s="1729"/>
      <c r="N31" s="1730"/>
    </row>
    <row r="32" spans="2:14">
      <c r="B32" s="1731">
        <v>13</v>
      </c>
      <c r="C32" s="1732" t="s">
        <v>822</v>
      </c>
      <c r="D32" s="1703">
        <v>4433.8069999999998</v>
      </c>
      <c r="E32" s="1704">
        <v>3.8231973135325288E-2</v>
      </c>
      <c r="F32" s="1703">
        <v>1974.2304000000001</v>
      </c>
      <c r="G32" s="1704">
        <v>4.3396424031543999E-2</v>
      </c>
      <c r="H32" s="1703">
        <v>422.60899999999998</v>
      </c>
      <c r="I32" s="1704">
        <v>8.9911834664465368E-2</v>
      </c>
      <c r="J32" s="1703">
        <v>6830.6463999999996</v>
      </c>
      <c r="K32" s="1705">
        <v>4.1107768877095725E-2</v>
      </c>
      <c r="L32" s="1729"/>
      <c r="M32" s="1729"/>
      <c r="N32" s="1730"/>
    </row>
    <row r="33" spans="2:14" ht="25.5">
      <c r="B33" s="1731">
        <v>14</v>
      </c>
      <c r="C33" s="1732" t="s">
        <v>823</v>
      </c>
      <c r="D33" s="1703">
        <v>0</v>
      </c>
      <c r="E33" s="1704">
        <v>0</v>
      </c>
      <c r="F33" s="1703">
        <v>0</v>
      </c>
      <c r="G33" s="1704">
        <v>0</v>
      </c>
      <c r="H33" s="1703">
        <v>0</v>
      </c>
      <c r="I33" s="1704">
        <v>0</v>
      </c>
      <c r="J33" s="1703">
        <v>0</v>
      </c>
      <c r="K33" s="1705">
        <v>0</v>
      </c>
      <c r="L33" s="1729"/>
      <c r="M33" s="1729"/>
      <c r="N33" s="1730"/>
    </row>
    <row r="34" spans="2:14">
      <c r="B34" s="1731">
        <v>15</v>
      </c>
      <c r="C34" s="1732" t="s">
        <v>824</v>
      </c>
      <c r="D34" s="1703">
        <v>1208.424</v>
      </c>
      <c r="E34" s="1704">
        <v>1.0420037205968216E-2</v>
      </c>
      <c r="F34" s="1703">
        <v>455.50902000000002</v>
      </c>
      <c r="G34" s="1704">
        <v>1.0012743488355288E-2</v>
      </c>
      <c r="H34" s="1703">
        <v>62.255000000000003</v>
      </c>
      <c r="I34" s="1704">
        <v>1.3245011978060788E-2</v>
      </c>
      <c r="J34" s="1703">
        <v>1726.1880200000003</v>
      </c>
      <c r="K34" s="1705">
        <v>1.038843676120777E-2</v>
      </c>
      <c r="L34" s="1729"/>
      <c r="M34" s="1729"/>
      <c r="N34" s="1730"/>
    </row>
    <row r="35" spans="2:14">
      <c r="B35" s="1713">
        <v>16</v>
      </c>
      <c r="C35" s="1735" t="s">
        <v>825</v>
      </c>
      <c r="D35" s="1715">
        <v>113980.61199999999</v>
      </c>
      <c r="E35" s="1736">
        <v>0.98283567506026648</v>
      </c>
      <c r="F35" s="1715">
        <v>44248.395900000003</v>
      </c>
      <c r="G35" s="1736">
        <v>0.97264339116246668</v>
      </c>
      <c r="H35" s="1737">
        <v>4700.26</v>
      </c>
      <c r="I35" s="1736">
        <v>1</v>
      </c>
      <c r="J35" s="1737">
        <v>162929.26790000001</v>
      </c>
      <c r="K35" s="1705">
        <v>0.98053072812371211</v>
      </c>
      <c r="L35" s="1729"/>
      <c r="M35" s="1729"/>
      <c r="N35" s="1730"/>
    </row>
    <row r="36" spans="2:14">
      <c r="B36" s="1731">
        <v>17</v>
      </c>
      <c r="C36" s="1732" t="s">
        <v>618</v>
      </c>
      <c r="D36" s="1703">
        <v>1990.567</v>
      </c>
      <c r="E36" s="1704">
        <v>1.7164324939733518E-2</v>
      </c>
      <c r="F36" s="1703">
        <v>1244.53224</v>
      </c>
      <c r="G36" s="1704">
        <v>2.7356608837533488E-2</v>
      </c>
      <c r="H36" s="1703">
        <v>0</v>
      </c>
      <c r="I36" s="1704">
        <v>0</v>
      </c>
      <c r="J36" s="1703">
        <v>3235.09924</v>
      </c>
      <c r="K36" s="1705">
        <v>1.9469271876288028E-2</v>
      </c>
      <c r="L36" s="1729"/>
      <c r="M36" s="1729"/>
      <c r="N36" s="1730"/>
    </row>
    <row r="37" spans="2:14" ht="39" thickBot="1">
      <c r="B37" s="1717">
        <v>18</v>
      </c>
      <c r="C37" s="1738" t="s">
        <v>826</v>
      </c>
      <c r="D37" s="1719">
        <v>115971.179</v>
      </c>
      <c r="E37" s="1739">
        <v>1</v>
      </c>
      <c r="F37" s="1740">
        <v>45492.928140000004</v>
      </c>
      <c r="G37" s="1739">
        <v>1</v>
      </c>
      <c r="H37" s="1740">
        <v>4700.26</v>
      </c>
      <c r="I37" s="1739">
        <v>1</v>
      </c>
      <c r="J37" s="1740">
        <v>166164.36713999999</v>
      </c>
      <c r="K37" s="1741">
        <v>1</v>
      </c>
      <c r="L37" s="1729"/>
      <c r="M37" s="1729"/>
      <c r="N37" s="1730"/>
    </row>
    <row r="38" spans="2:14">
      <c r="J38" s="1742"/>
    </row>
    <row r="39" spans="2:14">
      <c r="J39" s="1730"/>
    </row>
    <row r="40" spans="2:14">
      <c r="J40" s="1730"/>
    </row>
    <row r="41" spans="2:14">
      <c r="J41" s="1730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" right="0.43" top="0.51" bottom="0.47" header="0.31496062992126" footer="0.31496062992126"/>
  <pageSetup paperSize="9" scale="5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"/>
  <sheetViews>
    <sheetView workbookViewId="0"/>
  </sheetViews>
  <sheetFormatPr defaultRowHeight="15"/>
  <cols>
    <col min="1" max="1" width="9.140625" style="1535"/>
    <col min="2" max="2" width="15.5703125" style="1535" customWidth="1"/>
    <col min="3" max="3" width="14.42578125" style="1535" customWidth="1"/>
    <col min="4" max="4" width="13.140625" style="1535" customWidth="1"/>
    <col min="5" max="5" width="14.5703125" style="1535" customWidth="1"/>
    <col min="6" max="6" width="12.7109375" style="1535" customWidth="1"/>
    <col min="7" max="7" width="13.5703125" style="1535" customWidth="1"/>
    <col min="8" max="8" width="13.85546875" style="1535" customWidth="1"/>
    <col min="9" max="9" width="13.5703125" style="1535" customWidth="1"/>
    <col min="10" max="10" width="12.7109375" style="1535" customWidth="1"/>
    <col min="11" max="11" width="12.85546875" style="1535" customWidth="1"/>
    <col min="12" max="12" width="13.7109375" style="1535" customWidth="1"/>
    <col min="13" max="13" width="13.42578125" style="1535" customWidth="1"/>
    <col min="14" max="14" width="15.5703125" style="1535" customWidth="1"/>
    <col min="15" max="16384" width="9.140625" style="1535"/>
  </cols>
  <sheetData>
    <row r="1" spans="2:14">
      <c r="B1" s="1534"/>
      <c r="C1" s="1534"/>
      <c r="D1" s="1534"/>
      <c r="E1" s="1534"/>
      <c r="F1" s="1534"/>
      <c r="G1" s="1534"/>
      <c r="H1" s="1534"/>
      <c r="I1" s="1534"/>
      <c r="J1" s="1534"/>
      <c r="K1" s="1534"/>
      <c r="L1" s="1534"/>
      <c r="M1" s="2522" t="s">
        <v>750</v>
      </c>
      <c r="N1" s="2522"/>
    </row>
    <row r="3" spans="2:14">
      <c r="B3" s="2523" t="s">
        <v>634</v>
      </c>
      <c r="C3" s="2523"/>
      <c r="D3" s="2523"/>
      <c r="E3" s="2523"/>
      <c r="F3" s="2523"/>
      <c r="G3" s="2523"/>
      <c r="H3" s="2523"/>
      <c r="I3" s="2523"/>
      <c r="J3" s="2523"/>
      <c r="K3" s="2523"/>
      <c r="L3" s="2523"/>
      <c r="M3" s="2523"/>
      <c r="N3" s="2523"/>
    </row>
    <row r="5" spans="2:14" ht="15.75" thickBot="1">
      <c r="B5" s="1534"/>
      <c r="C5" s="1534"/>
      <c r="D5" s="1534"/>
      <c r="E5" s="1534"/>
      <c r="F5" s="1534"/>
      <c r="G5" s="1534"/>
      <c r="H5" s="1534"/>
      <c r="I5" s="1534"/>
      <c r="J5" s="1534"/>
      <c r="K5" s="1534"/>
      <c r="L5" s="1534"/>
      <c r="M5" s="2524" t="s">
        <v>38</v>
      </c>
      <c r="N5" s="2524"/>
    </row>
    <row r="6" spans="2:14">
      <c r="B6" s="2525" t="s">
        <v>635</v>
      </c>
      <c r="C6" s="2527" t="s">
        <v>33</v>
      </c>
      <c r="D6" s="2528"/>
      <c r="E6" s="2529"/>
      <c r="F6" s="2530" t="s">
        <v>514</v>
      </c>
      <c r="G6" s="2528"/>
      <c r="H6" s="2531"/>
      <c r="I6" s="2527" t="s">
        <v>515</v>
      </c>
      <c r="J6" s="2528"/>
      <c r="K6" s="2531"/>
      <c r="L6" s="2527" t="s">
        <v>564</v>
      </c>
      <c r="M6" s="2528"/>
      <c r="N6" s="2531"/>
    </row>
    <row r="7" spans="2:14" ht="39" thickBot="1">
      <c r="B7" s="2526"/>
      <c r="C7" s="1536" t="s">
        <v>636</v>
      </c>
      <c r="D7" s="1537" t="s">
        <v>637</v>
      </c>
      <c r="E7" s="1538" t="s">
        <v>638</v>
      </c>
      <c r="F7" s="1539" t="s">
        <v>636</v>
      </c>
      <c r="G7" s="1537" t="s">
        <v>637</v>
      </c>
      <c r="H7" s="1538" t="s">
        <v>638</v>
      </c>
      <c r="I7" s="1536" t="s">
        <v>636</v>
      </c>
      <c r="J7" s="1537" t="s">
        <v>637</v>
      </c>
      <c r="K7" s="1538" t="s">
        <v>638</v>
      </c>
      <c r="L7" s="1536" t="s">
        <v>636</v>
      </c>
      <c r="M7" s="1537" t="s">
        <v>637</v>
      </c>
      <c r="N7" s="1538" t="s">
        <v>638</v>
      </c>
    </row>
    <row r="8" spans="2:14" ht="35.25" customHeight="1">
      <c r="B8" s="1540" t="s">
        <v>639</v>
      </c>
      <c r="C8" s="1541">
        <f>'[13]Големи банки ФИКСНА'!Q27/1000</f>
        <v>99868.957740000013</v>
      </c>
      <c r="D8" s="1541">
        <f>'[13]Големи банки ВАРИЈАБИЛНА'!Q27/1000</f>
        <v>14688.946980000001</v>
      </c>
      <c r="E8" s="1542">
        <f>'[13]Големи банки ПРИЛАГОДЛИВА'!Q27/1000</f>
        <v>115569.08626999999</v>
      </c>
      <c r="F8" s="1543">
        <f>'[13]Средни банки ФИКСНА'!Q27/1000</f>
        <v>45635.654640000001</v>
      </c>
      <c r="G8" s="1544">
        <f>'[13]Средни банки ВАРИЈАБИЛНА'!Q27/1000</f>
        <v>8079.1089700000002</v>
      </c>
      <c r="H8" s="1545">
        <f>'[13]Средни банки ПРИЛАГОДЛИВА'!Q27/1000</f>
        <v>47242.281049999998</v>
      </c>
      <c r="I8" s="1543">
        <f>'[13]Мали банки ФИКСНА'!Q27/1000</f>
        <v>3573.1916100000003</v>
      </c>
      <c r="J8" s="1544">
        <f>'[13]Мали банки ВАРИЈАБИЛНА'!Q27/1000</f>
        <v>212.20559</v>
      </c>
      <c r="K8" s="1545">
        <f>'[13]Мали банки ПРИЛАГОДЛИВА'!Q27/1000</f>
        <v>6029.9134400000003</v>
      </c>
      <c r="L8" s="1541">
        <f>'[13]Агрегирање Фиксна'!P27/1000</f>
        <v>149077.80399000004</v>
      </c>
      <c r="M8" s="1541">
        <f>'[13]Агрегирање Варијабилна'!P27/1000</f>
        <v>22980.261540000003</v>
      </c>
      <c r="N8" s="1546">
        <f>'[13]Агрегирање Прилагодлива'!P27/1000</f>
        <v>168841.28076000002</v>
      </c>
    </row>
    <row r="9" spans="2:14" ht="38.25" customHeight="1">
      <c r="B9" s="1547" t="s">
        <v>640</v>
      </c>
      <c r="C9" s="1541">
        <f>'[13]Големи банки ФИКСНА'!Q41/1000</f>
        <v>47543.339820000008</v>
      </c>
      <c r="D9" s="1541">
        <f>'[13]Големи банки ВАРИЈАБИЛНА'!Q41/1000</f>
        <v>6910.4080199999999</v>
      </c>
      <c r="E9" s="1542">
        <f>'[13]Големи банки ПРИЛАГОДЛИВА'!Q41/1000</f>
        <v>177382.04405000003</v>
      </c>
      <c r="F9" s="1548">
        <f>'[13]Средни банки ФИКСНА'!Q41/1000</f>
        <v>32248.421930000004</v>
      </c>
      <c r="G9" s="1541">
        <f>'[13]Средни банки ВАРИЈАБИЛНА'!Q41/1000</f>
        <v>4291.2318600000008</v>
      </c>
      <c r="H9" s="1549">
        <f>'[13]Средни банки ПРИЛАГОДЛИВА'!Q41/1000</f>
        <v>54669.267749999999</v>
      </c>
      <c r="I9" s="1548">
        <f>'[13]Мали банки ФИКСНА'!Q41/1000</f>
        <v>2285.2951400000002</v>
      </c>
      <c r="J9" s="1541">
        <f>'[13]Мали банки ВАРИЈАБИЛНА'!Q41/1000</f>
        <v>308.4735</v>
      </c>
      <c r="K9" s="1549">
        <f>'[13]Мали банки ПРИЛАГОДЛИВА'!Q41/1000</f>
        <v>9335.6213799999987</v>
      </c>
      <c r="L9" s="1541">
        <f>'[13]Агрегирање Фиксна'!P41/1000</f>
        <v>82077.056890000022</v>
      </c>
      <c r="M9" s="1541">
        <f>'[13]Агрегирање Варијабилна'!P41/1000</f>
        <v>11510.113379999999</v>
      </c>
      <c r="N9" s="1550">
        <f>'[13]Агрегирање Прилагодлива'!P41/1000</f>
        <v>241386.93318000005</v>
      </c>
    </row>
    <row r="10" spans="2:14" ht="47.25" customHeight="1">
      <c r="B10" s="1547" t="s">
        <v>641</v>
      </c>
      <c r="C10" s="1541">
        <f>'[13]Големи банки ФИКСНА'!Q42/1000</f>
        <v>52325.617920000004</v>
      </c>
      <c r="D10" s="1541">
        <f>'[13]Големи банки ВАРИЈАБИЛНА'!Q42/1000</f>
        <v>7778.5389599999999</v>
      </c>
      <c r="E10" s="1542">
        <f>'[13]Големи банки ПРИЛАГОДЛИВА'!Q42/1000</f>
        <v>-61812.957780000004</v>
      </c>
      <c r="F10" s="1548">
        <f>'[13]Средни банки ФИКСНА'!Q42/1000</f>
        <v>13387.232709999998</v>
      </c>
      <c r="G10" s="1541">
        <f>'[13]Средни банки ВАРИЈАБИЛНА'!Q42/1000</f>
        <v>3787.8771100000004</v>
      </c>
      <c r="H10" s="1549">
        <f>'[13]Средни банки ПРИЛАГОДЛИВА'!Q42/1000</f>
        <v>-7426.9867000000022</v>
      </c>
      <c r="I10" s="1548">
        <f>'[13]Мали банки ФИКСНА'!Q42/1000</f>
        <v>1287.8964699999997</v>
      </c>
      <c r="J10" s="1541">
        <f>'[13]Мали банки ВАРИЈАБИЛНА'!Q42/1000</f>
        <v>-96.267910000000015</v>
      </c>
      <c r="K10" s="1549">
        <f>'[13]Мали банки ПРИЛАГОДЛИВА'!Q42/1000</f>
        <v>-3305.7079399999998</v>
      </c>
      <c r="L10" s="1541">
        <f>'[13]Агрегирање Фиксна'!P42/1000</f>
        <v>67000.747099999993</v>
      </c>
      <c r="M10" s="1541">
        <f>'[13]Агрегирање Варијабилна'!P42/1000</f>
        <v>11470.148159999999</v>
      </c>
      <c r="N10" s="1550">
        <f>'[13]Агрегирање Прилагодлива'!P42/1000</f>
        <v>-72545.652420000013</v>
      </c>
    </row>
    <row r="11" spans="2:14" ht="53.25" customHeight="1">
      <c r="B11" s="1547" t="s">
        <v>642</v>
      </c>
      <c r="C11" s="1541">
        <f>'[13]Големи банки ФИКСНА'!Q52/1000</f>
        <v>-0.24239999999998507</v>
      </c>
      <c r="D11" s="1541">
        <f>'[13]Големи банки ВАРИЈАБИЛНА'!Q52/1000</f>
        <v>0</v>
      </c>
      <c r="E11" s="1542">
        <f>'[13]Големи банки ПРИЛАГОДЛИВА'!Q52/1000</f>
        <v>0</v>
      </c>
      <c r="F11" s="1548">
        <f>'[13]Средни банки ФИКСНА'!Q52/1000</f>
        <v>0</v>
      </c>
      <c r="G11" s="1541">
        <f>'[13]Средни банки ВАРИЈАБИЛНА'!Q52/1000</f>
        <v>0</v>
      </c>
      <c r="H11" s="1549">
        <f>'[13]Средни банки ПРИЛАГОДЛИВА'!Q52/1000</f>
        <v>0</v>
      </c>
      <c r="I11" s="1548">
        <f>'[13]Мали банки ФИКСНА'!Q52/1000</f>
        <v>0</v>
      </c>
      <c r="J11" s="1541">
        <f>'[13]Мали банки ВАРИЈАБИЛНА'!Q52/1000</f>
        <v>0</v>
      </c>
      <c r="K11" s="1549">
        <f>'[13]Мали банки ПРИЛАГОДЛИВА'!Q52/1000</f>
        <v>0</v>
      </c>
      <c r="L11" s="1541">
        <f>'[13]Агрегирање Фиксна'!P52/1000</f>
        <v>-0.24239999999998507</v>
      </c>
      <c r="M11" s="1541">
        <f>'[13]Агрегирање Варијабилна'!P52/1000</f>
        <v>0</v>
      </c>
      <c r="N11" s="1550">
        <f>'[13]Агрегирање Прилагодлива'!P52/1000</f>
        <v>0</v>
      </c>
    </row>
    <row r="12" spans="2:14" ht="19.5" customHeight="1">
      <c r="B12" s="1551" t="s">
        <v>643</v>
      </c>
      <c r="C12" s="1541">
        <f>'[13]Големи банки ФИКСНА'!Q53/1000</f>
        <v>52325.375519999994</v>
      </c>
      <c r="D12" s="1541">
        <f>'[13]Големи банки ВАРИЈАБИЛНА'!Q53/1000</f>
        <v>7778.5389599999999</v>
      </c>
      <c r="E12" s="1542">
        <f>'[13]Големи банки ПРИЛАГОДЛИВА'!Q53/1000</f>
        <v>-61812.957780000004</v>
      </c>
      <c r="F12" s="1548">
        <f>'[13]Средни банки ФИКСНА'!Q53/1000</f>
        <v>13387.232709999998</v>
      </c>
      <c r="G12" s="1541">
        <f>'[13]Средни банки ВАРИЈАБИЛНА'!Q53/1000</f>
        <v>3787.8771100000004</v>
      </c>
      <c r="H12" s="1549">
        <f>'[13]Средни банки ПРИЛАГОДЛИВА'!Q53/1000</f>
        <v>-7426.9867000000022</v>
      </c>
      <c r="I12" s="1548">
        <f>'[13]Мали банки ФИКСНА'!Q53/1000</f>
        <v>1287.8964699999997</v>
      </c>
      <c r="J12" s="1541">
        <f>'[13]Мали банки ВАРИЈАБИЛНА'!Q53/1000</f>
        <v>-96.267910000000015</v>
      </c>
      <c r="K12" s="1549">
        <f>'[13]Мали банки ПРИЛАГОДЛИВА'!Q53/1000</f>
        <v>-3305.7079399999998</v>
      </c>
      <c r="L12" s="1541">
        <f>'[13]Агрегирање Фиксна'!P53/1000</f>
        <v>67000.50469999999</v>
      </c>
      <c r="M12" s="1541">
        <f>'[13]Агрегирање Варијабилна'!P53/1000</f>
        <v>11470.148159999999</v>
      </c>
      <c r="N12" s="1550">
        <f>'[13]Агрегирање Прилагодлива'!P53/1000</f>
        <v>-72545.652420000013</v>
      </c>
    </row>
    <row r="13" spans="2:14" ht="44.25" customHeight="1" thickBot="1">
      <c r="B13" s="1551" t="s">
        <v>644</v>
      </c>
      <c r="C13" s="1541">
        <f>'[13]Големи банки ФИКСНА'!Q55/1000</f>
        <v>2011.580248408</v>
      </c>
      <c r="D13" s="1541">
        <f>'[13]Големи банки ВАРИЈАБИЛНА'!Q56/1000</f>
        <v>16.843192383999998</v>
      </c>
      <c r="E13" s="1542">
        <f>'[13]Големи банки ПРИЛАГОДЛИВА'!Q56/1000</f>
        <v>161.892117872</v>
      </c>
      <c r="F13" s="1552">
        <f>'[13]Средни банки ФИКСНА'!Q56/1000</f>
        <v>230.43731813599985</v>
      </c>
      <c r="G13" s="1553">
        <f>'[13]Средни банки ВАРИЈАБИЛНА'!Q56/1000</f>
        <v>6.9435277540000007</v>
      </c>
      <c r="H13" s="1554">
        <f>'[13]Средни банки ПРИЛАГОДЛИВА'!Q56/1000</f>
        <v>524.63081788099998</v>
      </c>
      <c r="I13" s="1552">
        <f>'[13]Мали банки ФИКСНА'!Q56/1000</f>
        <v>48.965117989999996</v>
      </c>
      <c r="J13" s="1553">
        <f>'[13]Мали банки ВАРИЈАБИЛНА'!Q56/1000</f>
        <v>-0.64193235800000015</v>
      </c>
      <c r="K13" s="1554">
        <f>'[13]Мали банки ПРИЛАГОДЛИВА'!N56/1000</f>
        <v>-14.115002044000002</v>
      </c>
      <c r="L13" s="1541">
        <f>'[13]Агрегирање Фиксна'!N56/1000</f>
        <v>2290.9826845339999</v>
      </c>
      <c r="M13" s="1541">
        <f>'[13]Агрегирање Варијабилна'!N56/1000</f>
        <v>23.144787779999998</v>
      </c>
      <c r="N13" s="1555">
        <f>'[13]Агрегирање Прилагодлива'!N56/1000</f>
        <v>672.40793370899996</v>
      </c>
    </row>
    <row r="14" spans="2:14" ht="25.5">
      <c r="B14" s="1556" t="s">
        <v>645</v>
      </c>
      <c r="C14" s="2515">
        <f>C13+D13+E13</f>
        <v>2190.315558664</v>
      </c>
      <c r="D14" s="2516"/>
      <c r="E14" s="2516"/>
      <c r="F14" s="2515">
        <f>F13+G13+H13</f>
        <v>762.0116637709998</v>
      </c>
      <c r="G14" s="2516"/>
      <c r="H14" s="2517"/>
      <c r="I14" s="2516">
        <f>I13+J13+K13</f>
        <v>34.208183587999997</v>
      </c>
      <c r="J14" s="2516"/>
      <c r="K14" s="2517"/>
      <c r="L14" s="2516">
        <f>L13+M13+N13</f>
        <v>2986.5354060230002</v>
      </c>
      <c r="M14" s="2516"/>
      <c r="N14" s="2517"/>
    </row>
    <row r="15" spans="2:14" ht="39" thickBot="1">
      <c r="B15" s="1557" t="s">
        <v>646</v>
      </c>
      <c r="C15" s="2518">
        <f>C14/'[13]Нето-пондерирана вредност'!O4</f>
        <v>7.1727591743450808E-2</v>
      </c>
      <c r="D15" s="2519"/>
      <c r="E15" s="2520"/>
      <c r="F15" s="2518">
        <f>F14/'[13]Нето-пондерирана вредност'!O6</f>
        <v>5.0940919995070909E-2</v>
      </c>
      <c r="G15" s="2519"/>
      <c r="H15" s="2520"/>
      <c r="I15" s="2521">
        <f>I14/'[13]Нето-пондерирана вредност'!O5</f>
        <v>1.7682452911921442E-2</v>
      </c>
      <c r="J15" s="2519"/>
      <c r="K15" s="2520"/>
      <c r="L15" s="2518">
        <f>L14/'[13]Нето-пондерирана вредност'!O7</f>
        <v>6.296735556447916E-2</v>
      </c>
      <c r="M15" s="2519"/>
      <c r="N15" s="2520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workbookViewId="0"/>
  </sheetViews>
  <sheetFormatPr defaultRowHeight="14.25"/>
  <cols>
    <col min="1" max="1" width="9.140625" style="1558"/>
    <col min="2" max="2" width="6.7109375" style="1558" customWidth="1"/>
    <col min="3" max="3" width="68.140625" style="1558" customWidth="1"/>
    <col min="4" max="4" width="11.28515625" style="1559" bestFit="1" customWidth="1"/>
    <col min="5" max="5" width="9.140625" style="1559"/>
    <col min="6" max="6" width="9.28515625" style="1559" customWidth="1"/>
    <col min="7" max="7" width="8.42578125" style="1560" bestFit="1" customWidth="1"/>
    <col min="8" max="10" width="9.140625" style="1559"/>
    <col min="11" max="11" width="12.42578125" style="1559" customWidth="1"/>
    <col min="12" max="245" width="9.140625" style="1559"/>
    <col min="246" max="246" width="6.7109375" style="1559" customWidth="1"/>
    <col min="247" max="247" width="73.5703125" style="1559" customWidth="1"/>
    <col min="248" max="248" width="11.28515625" style="1559" bestFit="1" customWidth="1"/>
    <col min="249" max="250" width="10.140625" style="1559" bestFit="1" customWidth="1"/>
    <col min="251" max="252" width="11.28515625" style="1559" bestFit="1" customWidth="1"/>
    <col min="253" max="254" width="10.140625" style="1559" bestFit="1" customWidth="1"/>
    <col min="255" max="255" width="11.28515625" style="1559" bestFit="1" customWidth="1"/>
    <col min="256" max="501" width="9.140625" style="1559"/>
    <col min="502" max="502" width="6.7109375" style="1559" customWidth="1"/>
    <col min="503" max="503" width="73.5703125" style="1559" customWidth="1"/>
    <col min="504" max="504" width="11.28515625" style="1559" bestFit="1" customWidth="1"/>
    <col min="505" max="506" width="10.140625" style="1559" bestFit="1" customWidth="1"/>
    <col min="507" max="508" width="11.28515625" style="1559" bestFit="1" customWidth="1"/>
    <col min="509" max="510" width="10.140625" style="1559" bestFit="1" customWidth="1"/>
    <col min="511" max="511" width="11.28515625" style="1559" bestFit="1" customWidth="1"/>
    <col min="512" max="757" width="9.140625" style="1559"/>
    <col min="758" max="758" width="6.7109375" style="1559" customWidth="1"/>
    <col min="759" max="759" width="73.5703125" style="1559" customWidth="1"/>
    <col min="760" max="760" width="11.28515625" style="1559" bestFit="1" customWidth="1"/>
    <col min="761" max="762" width="10.140625" style="1559" bestFit="1" customWidth="1"/>
    <col min="763" max="764" width="11.28515625" style="1559" bestFit="1" customWidth="1"/>
    <col min="765" max="766" width="10.140625" style="1559" bestFit="1" customWidth="1"/>
    <col min="767" max="767" width="11.28515625" style="1559" bestFit="1" customWidth="1"/>
    <col min="768" max="1013" width="9.140625" style="1559"/>
    <col min="1014" max="1014" width="6.7109375" style="1559" customWidth="1"/>
    <col min="1015" max="1015" width="73.5703125" style="1559" customWidth="1"/>
    <col min="1016" max="1016" width="11.28515625" style="1559" bestFit="1" customWidth="1"/>
    <col min="1017" max="1018" width="10.140625" style="1559" bestFit="1" customWidth="1"/>
    <col min="1019" max="1020" width="11.28515625" style="1559" bestFit="1" customWidth="1"/>
    <col min="1021" max="1022" width="10.140625" style="1559" bestFit="1" customWidth="1"/>
    <col min="1023" max="1023" width="11.28515625" style="1559" bestFit="1" customWidth="1"/>
    <col min="1024" max="1269" width="9.140625" style="1559"/>
    <col min="1270" max="1270" width="6.7109375" style="1559" customWidth="1"/>
    <col min="1271" max="1271" width="73.5703125" style="1559" customWidth="1"/>
    <col min="1272" max="1272" width="11.28515625" style="1559" bestFit="1" customWidth="1"/>
    <col min="1273" max="1274" width="10.140625" style="1559" bestFit="1" customWidth="1"/>
    <col min="1275" max="1276" width="11.28515625" style="1559" bestFit="1" customWidth="1"/>
    <col min="1277" max="1278" width="10.140625" style="1559" bestFit="1" customWidth="1"/>
    <col min="1279" max="1279" width="11.28515625" style="1559" bestFit="1" customWidth="1"/>
    <col min="1280" max="1525" width="9.140625" style="1559"/>
    <col min="1526" max="1526" width="6.7109375" style="1559" customWidth="1"/>
    <col min="1527" max="1527" width="73.5703125" style="1559" customWidth="1"/>
    <col min="1528" max="1528" width="11.28515625" style="1559" bestFit="1" customWidth="1"/>
    <col min="1529" max="1530" width="10.140625" style="1559" bestFit="1" customWidth="1"/>
    <col min="1531" max="1532" width="11.28515625" style="1559" bestFit="1" customWidth="1"/>
    <col min="1533" max="1534" width="10.140625" style="1559" bestFit="1" customWidth="1"/>
    <col min="1535" max="1535" width="11.28515625" style="1559" bestFit="1" customWidth="1"/>
    <col min="1536" max="1781" width="9.140625" style="1559"/>
    <col min="1782" max="1782" width="6.7109375" style="1559" customWidth="1"/>
    <col min="1783" max="1783" width="73.5703125" style="1559" customWidth="1"/>
    <col min="1784" max="1784" width="11.28515625" style="1559" bestFit="1" customWidth="1"/>
    <col min="1785" max="1786" width="10.140625" style="1559" bestFit="1" customWidth="1"/>
    <col min="1787" max="1788" width="11.28515625" style="1559" bestFit="1" customWidth="1"/>
    <col min="1789" max="1790" width="10.140625" style="1559" bestFit="1" customWidth="1"/>
    <col min="1791" max="1791" width="11.28515625" style="1559" bestFit="1" customWidth="1"/>
    <col min="1792" max="2037" width="9.140625" style="1559"/>
    <col min="2038" max="2038" width="6.7109375" style="1559" customWidth="1"/>
    <col min="2039" max="2039" width="73.5703125" style="1559" customWidth="1"/>
    <col min="2040" max="2040" width="11.28515625" style="1559" bestFit="1" customWidth="1"/>
    <col min="2041" max="2042" width="10.140625" style="1559" bestFit="1" customWidth="1"/>
    <col min="2043" max="2044" width="11.28515625" style="1559" bestFit="1" customWidth="1"/>
    <col min="2045" max="2046" width="10.140625" style="1559" bestFit="1" customWidth="1"/>
    <col min="2047" max="2047" width="11.28515625" style="1559" bestFit="1" customWidth="1"/>
    <col min="2048" max="2293" width="9.140625" style="1559"/>
    <col min="2294" max="2294" width="6.7109375" style="1559" customWidth="1"/>
    <col min="2295" max="2295" width="73.5703125" style="1559" customWidth="1"/>
    <col min="2296" max="2296" width="11.28515625" style="1559" bestFit="1" customWidth="1"/>
    <col min="2297" max="2298" width="10.140625" style="1559" bestFit="1" customWidth="1"/>
    <col min="2299" max="2300" width="11.28515625" style="1559" bestFit="1" customWidth="1"/>
    <col min="2301" max="2302" width="10.140625" style="1559" bestFit="1" customWidth="1"/>
    <col min="2303" max="2303" width="11.28515625" style="1559" bestFit="1" customWidth="1"/>
    <col min="2304" max="2549" width="9.140625" style="1559"/>
    <col min="2550" max="2550" width="6.7109375" style="1559" customWidth="1"/>
    <col min="2551" max="2551" width="73.5703125" style="1559" customWidth="1"/>
    <col min="2552" max="2552" width="11.28515625" style="1559" bestFit="1" customWidth="1"/>
    <col min="2553" max="2554" width="10.140625" style="1559" bestFit="1" customWidth="1"/>
    <col min="2555" max="2556" width="11.28515625" style="1559" bestFit="1" customWidth="1"/>
    <col min="2557" max="2558" width="10.140625" style="1559" bestFit="1" customWidth="1"/>
    <col min="2559" max="2559" width="11.28515625" style="1559" bestFit="1" customWidth="1"/>
    <col min="2560" max="2805" width="9.140625" style="1559"/>
    <col min="2806" max="2806" width="6.7109375" style="1559" customWidth="1"/>
    <col min="2807" max="2807" width="73.5703125" style="1559" customWidth="1"/>
    <col min="2808" max="2808" width="11.28515625" style="1559" bestFit="1" customWidth="1"/>
    <col min="2809" max="2810" width="10.140625" style="1559" bestFit="1" customWidth="1"/>
    <col min="2811" max="2812" width="11.28515625" style="1559" bestFit="1" customWidth="1"/>
    <col min="2813" max="2814" width="10.140625" style="1559" bestFit="1" customWidth="1"/>
    <col min="2815" max="2815" width="11.28515625" style="1559" bestFit="1" customWidth="1"/>
    <col min="2816" max="3061" width="9.140625" style="1559"/>
    <col min="3062" max="3062" width="6.7109375" style="1559" customWidth="1"/>
    <col min="3063" max="3063" width="73.5703125" style="1559" customWidth="1"/>
    <col min="3064" max="3064" width="11.28515625" style="1559" bestFit="1" customWidth="1"/>
    <col min="3065" max="3066" width="10.140625" style="1559" bestFit="1" customWidth="1"/>
    <col min="3067" max="3068" width="11.28515625" style="1559" bestFit="1" customWidth="1"/>
    <col min="3069" max="3070" width="10.140625" style="1559" bestFit="1" customWidth="1"/>
    <col min="3071" max="3071" width="11.28515625" style="1559" bestFit="1" customWidth="1"/>
    <col min="3072" max="3317" width="9.140625" style="1559"/>
    <col min="3318" max="3318" width="6.7109375" style="1559" customWidth="1"/>
    <col min="3319" max="3319" width="73.5703125" style="1559" customWidth="1"/>
    <col min="3320" max="3320" width="11.28515625" style="1559" bestFit="1" customWidth="1"/>
    <col min="3321" max="3322" width="10.140625" style="1559" bestFit="1" customWidth="1"/>
    <col min="3323" max="3324" width="11.28515625" style="1559" bestFit="1" customWidth="1"/>
    <col min="3325" max="3326" width="10.140625" style="1559" bestFit="1" customWidth="1"/>
    <col min="3327" max="3327" width="11.28515625" style="1559" bestFit="1" customWidth="1"/>
    <col min="3328" max="3573" width="9.140625" style="1559"/>
    <col min="3574" max="3574" width="6.7109375" style="1559" customWidth="1"/>
    <col min="3575" max="3575" width="73.5703125" style="1559" customWidth="1"/>
    <col min="3576" max="3576" width="11.28515625" style="1559" bestFit="1" customWidth="1"/>
    <col min="3577" max="3578" width="10.140625" style="1559" bestFit="1" customWidth="1"/>
    <col min="3579" max="3580" width="11.28515625" style="1559" bestFit="1" customWidth="1"/>
    <col min="3581" max="3582" width="10.140625" style="1559" bestFit="1" customWidth="1"/>
    <col min="3583" max="3583" width="11.28515625" style="1559" bestFit="1" customWidth="1"/>
    <col min="3584" max="3829" width="9.140625" style="1559"/>
    <col min="3830" max="3830" width="6.7109375" style="1559" customWidth="1"/>
    <col min="3831" max="3831" width="73.5703125" style="1559" customWidth="1"/>
    <col min="3832" max="3832" width="11.28515625" style="1559" bestFit="1" customWidth="1"/>
    <col min="3833" max="3834" width="10.140625" style="1559" bestFit="1" customWidth="1"/>
    <col min="3835" max="3836" width="11.28515625" style="1559" bestFit="1" customWidth="1"/>
    <col min="3837" max="3838" width="10.140625" style="1559" bestFit="1" customWidth="1"/>
    <col min="3839" max="3839" width="11.28515625" style="1559" bestFit="1" customWidth="1"/>
    <col min="3840" max="4085" width="9.140625" style="1559"/>
    <col min="4086" max="4086" width="6.7109375" style="1559" customWidth="1"/>
    <col min="4087" max="4087" width="73.5703125" style="1559" customWidth="1"/>
    <col min="4088" max="4088" width="11.28515625" style="1559" bestFit="1" customWidth="1"/>
    <col min="4089" max="4090" width="10.140625" style="1559" bestFit="1" customWidth="1"/>
    <col min="4091" max="4092" width="11.28515625" style="1559" bestFit="1" customWidth="1"/>
    <col min="4093" max="4094" width="10.140625" style="1559" bestFit="1" customWidth="1"/>
    <col min="4095" max="4095" width="11.28515625" style="1559" bestFit="1" customWidth="1"/>
    <col min="4096" max="4341" width="9.140625" style="1559"/>
    <col min="4342" max="4342" width="6.7109375" style="1559" customWidth="1"/>
    <col min="4343" max="4343" width="73.5703125" style="1559" customWidth="1"/>
    <col min="4344" max="4344" width="11.28515625" style="1559" bestFit="1" customWidth="1"/>
    <col min="4345" max="4346" width="10.140625" style="1559" bestFit="1" customWidth="1"/>
    <col min="4347" max="4348" width="11.28515625" style="1559" bestFit="1" customWidth="1"/>
    <col min="4349" max="4350" width="10.140625" style="1559" bestFit="1" customWidth="1"/>
    <col min="4351" max="4351" width="11.28515625" style="1559" bestFit="1" customWidth="1"/>
    <col min="4352" max="4597" width="9.140625" style="1559"/>
    <col min="4598" max="4598" width="6.7109375" style="1559" customWidth="1"/>
    <col min="4599" max="4599" width="73.5703125" style="1559" customWidth="1"/>
    <col min="4600" max="4600" width="11.28515625" style="1559" bestFit="1" customWidth="1"/>
    <col min="4601" max="4602" width="10.140625" style="1559" bestFit="1" customWidth="1"/>
    <col min="4603" max="4604" width="11.28515625" style="1559" bestFit="1" customWidth="1"/>
    <col min="4605" max="4606" width="10.140625" style="1559" bestFit="1" customWidth="1"/>
    <col min="4607" max="4607" width="11.28515625" style="1559" bestFit="1" customWidth="1"/>
    <col min="4608" max="4853" width="9.140625" style="1559"/>
    <col min="4854" max="4854" width="6.7109375" style="1559" customWidth="1"/>
    <col min="4855" max="4855" width="73.5703125" style="1559" customWidth="1"/>
    <col min="4856" max="4856" width="11.28515625" style="1559" bestFit="1" customWidth="1"/>
    <col min="4857" max="4858" width="10.140625" style="1559" bestFit="1" customWidth="1"/>
    <col min="4859" max="4860" width="11.28515625" style="1559" bestFit="1" customWidth="1"/>
    <col min="4861" max="4862" width="10.140625" style="1559" bestFit="1" customWidth="1"/>
    <col min="4863" max="4863" width="11.28515625" style="1559" bestFit="1" customWidth="1"/>
    <col min="4864" max="5109" width="9.140625" style="1559"/>
    <col min="5110" max="5110" width="6.7109375" style="1559" customWidth="1"/>
    <col min="5111" max="5111" width="73.5703125" style="1559" customWidth="1"/>
    <col min="5112" max="5112" width="11.28515625" style="1559" bestFit="1" customWidth="1"/>
    <col min="5113" max="5114" width="10.140625" style="1559" bestFit="1" customWidth="1"/>
    <col min="5115" max="5116" width="11.28515625" style="1559" bestFit="1" customWidth="1"/>
    <col min="5117" max="5118" width="10.140625" style="1559" bestFit="1" customWidth="1"/>
    <col min="5119" max="5119" width="11.28515625" style="1559" bestFit="1" customWidth="1"/>
    <col min="5120" max="5365" width="9.140625" style="1559"/>
    <col min="5366" max="5366" width="6.7109375" style="1559" customWidth="1"/>
    <col min="5367" max="5367" width="73.5703125" style="1559" customWidth="1"/>
    <col min="5368" max="5368" width="11.28515625" style="1559" bestFit="1" customWidth="1"/>
    <col min="5369" max="5370" width="10.140625" style="1559" bestFit="1" customWidth="1"/>
    <col min="5371" max="5372" width="11.28515625" style="1559" bestFit="1" customWidth="1"/>
    <col min="5373" max="5374" width="10.140625" style="1559" bestFit="1" customWidth="1"/>
    <col min="5375" max="5375" width="11.28515625" style="1559" bestFit="1" customWidth="1"/>
    <col min="5376" max="5621" width="9.140625" style="1559"/>
    <col min="5622" max="5622" width="6.7109375" style="1559" customWidth="1"/>
    <col min="5623" max="5623" width="73.5703125" style="1559" customWidth="1"/>
    <col min="5624" max="5624" width="11.28515625" style="1559" bestFit="1" customWidth="1"/>
    <col min="5625" max="5626" width="10.140625" style="1559" bestFit="1" customWidth="1"/>
    <col min="5627" max="5628" width="11.28515625" style="1559" bestFit="1" customWidth="1"/>
    <col min="5629" max="5630" width="10.140625" style="1559" bestFit="1" customWidth="1"/>
    <col min="5631" max="5631" width="11.28515625" style="1559" bestFit="1" customWidth="1"/>
    <col min="5632" max="5877" width="9.140625" style="1559"/>
    <col min="5878" max="5878" width="6.7109375" style="1559" customWidth="1"/>
    <col min="5879" max="5879" width="73.5703125" style="1559" customWidth="1"/>
    <col min="5880" max="5880" width="11.28515625" style="1559" bestFit="1" customWidth="1"/>
    <col min="5881" max="5882" width="10.140625" style="1559" bestFit="1" customWidth="1"/>
    <col min="5883" max="5884" width="11.28515625" style="1559" bestFit="1" customWidth="1"/>
    <col min="5885" max="5886" width="10.140625" style="1559" bestFit="1" customWidth="1"/>
    <col min="5887" max="5887" width="11.28515625" style="1559" bestFit="1" customWidth="1"/>
    <col min="5888" max="6133" width="9.140625" style="1559"/>
    <col min="6134" max="6134" width="6.7109375" style="1559" customWidth="1"/>
    <col min="6135" max="6135" width="73.5703125" style="1559" customWidth="1"/>
    <col min="6136" max="6136" width="11.28515625" style="1559" bestFit="1" customWidth="1"/>
    <col min="6137" max="6138" width="10.140625" style="1559" bestFit="1" customWidth="1"/>
    <col min="6139" max="6140" width="11.28515625" style="1559" bestFit="1" customWidth="1"/>
    <col min="6141" max="6142" width="10.140625" style="1559" bestFit="1" customWidth="1"/>
    <col min="6143" max="6143" width="11.28515625" style="1559" bestFit="1" customWidth="1"/>
    <col min="6144" max="6389" width="9.140625" style="1559"/>
    <col min="6390" max="6390" width="6.7109375" style="1559" customWidth="1"/>
    <col min="6391" max="6391" width="73.5703125" style="1559" customWidth="1"/>
    <col min="6392" max="6392" width="11.28515625" style="1559" bestFit="1" customWidth="1"/>
    <col min="6393" max="6394" width="10.140625" style="1559" bestFit="1" customWidth="1"/>
    <col min="6395" max="6396" width="11.28515625" style="1559" bestFit="1" customWidth="1"/>
    <col min="6397" max="6398" width="10.140625" style="1559" bestFit="1" customWidth="1"/>
    <col min="6399" max="6399" width="11.28515625" style="1559" bestFit="1" customWidth="1"/>
    <col min="6400" max="6645" width="9.140625" style="1559"/>
    <col min="6646" max="6646" width="6.7109375" style="1559" customWidth="1"/>
    <col min="6647" max="6647" width="73.5703125" style="1559" customWidth="1"/>
    <col min="6648" max="6648" width="11.28515625" style="1559" bestFit="1" customWidth="1"/>
    <col min="6649" max="6650" width="10.140625" style="1559" bestFit="1" customWidth="1"/>
    <col min="6651" max="6652" width="11.28515625" style="1559" bestFit="1" customWidth="1"/>
    <col min="6653" max="6654" width="10.140625" style="1559" bestFit="1" customWidth="1"/>
    <col min="6655" max="6655" width="11.28515625" style="1559" bestFit="1" customWidth="1"/>
    <col min="6656" max="6901" width="9.140625" style="1559"/>
    <col min="6902" max="6902" width="6.7109375" style="1559" customWidth="1"/>
    <col min="6903" max="6903" width="73.5703125" style="1559" customWidth="1"/>
    <col min="6904" max="6904" width="11.28515625" style="1559" bestFit="1" customWidth="1"/>
    <col min="6905" max="6906" width="10.140625" style="1559" bestFit="1" customWidth="1"/>
    <col min="6907" max="6908" width="11.28515625" style="1559" bestFit="1" customWidth="1"/>
    <col min="6909" max="6910" width="10.140625" style="1559" bestFit="1" customWidth="1"/>
    <col min="6911" max="6911" width="11.28515625" style="1559" bestFit="1" customWidth="1"/>
    <col min="6912" max="7157" width="9.140625" style="1559"/>
    <col min="7158" max="7158" width="6.7109375" style="1559" customWidth="1"/>
    <col min="7159" max="7159" width="73.5703125" style="1559" customWidth="1"/>
    <col min="7160" max="7160" width="11.28515625" style="1559" bestFit="1" customWidth="1"/>
    <col min="7161" max="7162" width="10.140625" style="1559" bestFit="1" customWidth="1"/>
    <col min="7163" max="7164" width="11.28515625" style="1559" bestFit="1" customWidth="1"/>
    <col min="7165" max="7166" width="10.140625" style="1559" bestFit="1" customWidth="1"/>
    <col min="7167" max="7167" width="11.28515625" style="1559" bestFit="1" customWidth="1"/>
    <col min="7168" max="7413" width="9.140625" style="1559"/>
    <col min="7414" max="7414" width="6.7109375" style="1559" customWidth="1"/>
    <col min="7415" max="7415" width="73.5703125" style="1559" customWidth="1"/>
    <col min="7416" max="7416" width="11.28515625" style="1559" bestFit="1" customWidth="1"/>
    <col min="7417" max="7418" width="10.140625" style="1559" bestFit="1" customWidth="1"/>
    <col min="7419" max="7420" width="11.28515625" style="1559" bestFit="1" customWidth="1"/>
    <col min="7421" max="7422" width="10.140625" style="1559" bestFit="1" customWidth="1"/>
    <col min="7423" max="7423" width="11.28515625" style="1559" bestFit="1" customWidth="1"/>
    <col min="7424" max="7669" width="9.140625" style="1559"/>
    <col min="7670" max="7670" width="6.7109375" style="1559" customWidth="1"/>
    <col min="7671" max="7671" width="73.5703125" style="1559" customWidth="1"/>
    <col min="7672" max="7672" width="11.28515625" style="1559" bestFit="1" customWidth="1"/>
    <col min="7673" max="7674" width="10.140625" style="1559" bestFit="1" customWidth="1"/>
    <col min="7675" max="7676" width="11.28515625" style="1559" bestFit="1" customWidth="1"/>
    <col min="7677" max="7678" width="10.140625" style="1559" bestFit="1" customWidth="1"/>
    <col min="7679" max="7679" width="11.28515625" style="1559" bestFit="1" customWidth="1"/>
    <col min="7680" max="7925" width="9.140625" style="1559"/>
    <col min="7926" max="7926" width="6.7109375" style="1559" customWidth="1"/>
    <col min="7927" max="7927" width="73.5703125" style="1559" customWidth="1"/>
    <col min="7928" max="7928" width="11.28515625" style="1559" bestFit="1" customWidth="1"/>
    <col min="7929" max="7930" width="10.140625" style="1559" bestFit="1" customWidth="1"/>
    <col min="7931" max="7932" width="11.28515625" style="1559" bestFit="1" customWidth="1"/>
    <col min="7933" max="7934" width="10.140625" style="1559" bestFit="1" customWidth="1"/>
    <col min="7935" max="7935" width="11.28515625" style="1559" bestFit="1" customWidth="1"/>
    <col min="7936" max="8181" width="9.140625" style="1559"/>
    <col min="8182" max="8182" width="6.7109375" style="1559" customWidth="1"/>
    <col min="8183" max="8183" width="73.5703125" style="1559" customWidth="1"/>
    <col min="8184" max="8184" width="11.28515625" style="1559" bestFit="1" customWidth="1"/>
    <col min="8185" max="8186" width="10.140625" style="1559" bestFit="1" customWidth="1"/>
    <col min="8187" max="8188" width="11.28515625" style="1559" bestFit="1" customWidth="1"/>
    <col min="8189" max="8190" width="10.140625" style="1559" bestFit="1" customWidth="1"/>
    <col min="8191" max="8191" width="11.28515625" style="1559" bestFit="1" customWidth="1"/>
    <col min="8192" max="8437" width="9.140625" style="1559"/>
    <col min="8438" max="8438" width="6.7109375" style="1559" customWidth="1"/>
    <col min="8439" max="8439" width="73.5703125" style="1559" customWidth="1"/>
    <col min="8440" max="8440" width="11.28515625" style="1559" bestFit="1" customWidth="1"/>
    <col min="8441" max="8442" width="10.140625" style="1559" bestFit="1" customWidth="1"/>
    <col min="8443" max="8444" width="11.28515625" style="1559" bestFit="1" customWidth="1"/>
    <col min="8445" max="8446" width="10.140625" style="1559" bestFit="1" customWidth="1"/>
    <col min="8447" max="8447" width="11.28515625" style="1559" bestFit="1" customWidth="1"/>
    <col min="8448" max="8693" width="9.140625" style="1559"/>
    <col min="8694" max="8694" width="6.7109375" style="1559" customWidth="1"/>
    <col min="8695" max="8695" width="73.5703125" style="1559" customWidth="1"/>
    <col min="8696" max="8696" width="11.28515625" style="1559" bestFit="1" customWidth="1"/>
    <col min="8697" max="8698" width="10.140625" style="1559" bestFit="1" customWidth="1"/>
    <col min="8699" max="8700" width="11.28515625" style="1559" bestFit="1" customWidth="1"/>
    <col min="8701" max="8702" width="10.140625" style="1559" bestFit="1" customWidth="1"/>
    <col min="8703" max="8703" width="11.28515625" style="1559" bestFit="1" customWidth="1"/>
    <col min="8704" max="8949" width="9.140625" style="1559"/>
    <col min="8950" max="8950" width="6.7109375" style="1559" customWidth="1"/>
    <col min="8951" max="8951" width="73.5703125" style="1559" customWidth="1"/>
    <col min="8952" max="8952" width="11.28515625" style="1559" bestFit="1" customWidth="1"/>
    <col min="8953" max="8954" width="10.140625" style="1559" bestFit="1" customWidth="1"/>
    <col min="8955" max="8956" width="11.28515625" style="1559" bestFit="1" customWidth="1"/>
    <col min="8957" max="8958" width="10.140625" style="1559" bestFit="1" customWidth="1"/>
    <col min="8959" max="8959" width="11.28515625" style="1559" bestFit="1" customWidth="1"/>
    <col min="8960" max="9205" width="9.140625" style="1559"/>
    <col min="9206" max="9206" width="6.7109375" style="1559" customWidth="1"/>
    <col min="9207" max="9207" width="73.5703125" style="1559" customWidth="1"/>
    <col min="9208" max="9208" width="11.28515625" style="1559" bestFit="1" customWidth="1"/>
    <col min="9209" max="9210" width="10.140625" style="1559" bestFit="1" customWidth="1"/>
    <col min="9211" max="9212" width="11.28515625" style="1559" bestFit="1" customWidth="1"/>
    <col min="9213" max="9214" width="10.140625" style="1559" bestFit="1" customWidth="1"/>
    <col min="9215" max="9215" width="11.28515625" style="1559" bestFit="1" customWidth="1"/>
    <col min="9216" max="9461" width="9.140625" style="1559"/>
    <col min="9462" max="9462" width="6.7109375" style="1559" customWidth="1"/>
    <col min="9463" max="9463" width="73.5703125" style="1559" customWidth="1"/>
    <col min="9464" max="9464" width="11.28515625" style="1559" bestFit="1" customWidth="1"/>
    <col min="9465" max="9466" width="10.140625" style="1559" bestFit="1" customWidth="1"/>
    <col min="9467" max="9468" width="11.28515625" style="1559" bestFit="1" customWidth="1"/>
    <col min="9469" max="9470" width="10.140625" style="1559" bestFit="1" customWidth="1"/>
    <col min="9471" max="9471" width="11.28515625" style="1559" bestFit="1" customWidth="1"/>
    <col min="9472" max="9717" width="9.140625" style="1559"/>
    <col min="9718" max="9718" width="6.7109375" style="1559" customWidth="1"/>
    <col min="9719" max="9719" width="73.5703125" style="1559" customWidth="1"/>
    <col min="9720" max="9720" width="11.28515625" style="1559" bestFit="1" customWidth="1"/>
    <col min="9721" max="9722" width="10.140625" style="1559" bestFit="1" customWidth="1"/>
    <col min="9723" max="9724" width="11.28515625" style="1559" bestFit="1" customWidth="1"/>
    <col min="9725" max="9726" width="10.140625" style="1559" bestFit="1" customWidth="1"/>
    <col min="9727" max="9727" width="11.28515625" style="1559" bestFit="1" customWidth="1"/>
    <col min="9728" max="9973" width="9.140625" style="1559"/>
    <col min="9974" max="9974" width="6.7109375" style="1559" customWidth="1"/>
    <col min="9975" max="9975" width="73.5703125" style="1559" customWidth="1"/>
    <col min="9976" max="9976" width="11.28515625" style="1559" bestFit="1" customWidth="1"/>
    <col min="9977" max="9978" width="10.140625" style="1559" bestFit="1" customWidth="1"/>
    <col min="9979" max="9980" width="11.28515625" style="1559" bestFit="1" customWidth="1"/>
    <col min="9981" max="9982" width="10.140625" style="1559" bestFit="1" customWidth="1"/>
    <col min="9983" max="9983" width="11.28515625" style="1559" bestFit="1" customWidth="1"/>
    <col min="9984" max="10229" width="9.140625" style="1559"/>
    <col min="10230" max="10230" width="6.7109375" style="1559" customWidth="1"/>
    <col min="10231" max="10231" width="73.5703125" style="1559" customWidth="1"/>
    <col min="10232" max="10232" width="11.28515625" style="1559" bestFit="1" customWidth="1"/>
    <col min="10233" max="10234" width="10.140625" style="1559" bestFit="1" customWidth="1"/>
    <col min="10235" max="10236" width="11.28515625" style="1559" bestFit="1" customWidth="1"/>
    <col min="10237" max="10238" width="10.140625" style="1559" bestFit="1" customWidth="1"/>
    <col min="10239" max="10239" width="11.28515625" style="1559" bestFit="1" customWidth="1"/>
    <col min="10240" max="10485" width="9.140625" style="1559"/>
    <col min="10486" max="10486" width="6.7109375" style="1559" customWidth="1"/>
    <col min="10487" max="10487" width="73.5703125" style="1559" customWidth="1"/>
    <col min="10488" max="10488" width="11.28515625" style="1559" bestFit="1" customWidth="1"/>
    <col min="10489" max="10490" width="10.140625" style="1559" bestFit="1" customWidth="1"/>
    <col min="10491" max="10492" width="11.28515625" style="1559" bestFit="1" customWidth="1"/>
    <col min="10493" max="10494" width="10.140625" style="1559" bestFit="1" customWidth="1"/>
    <col min="10495" max="10495" width="11.28515625" style="1559" bestFit="1" customWidth="1"/>
    <col min="10496" max="10741" width="9.140625" style="1559"/>
    <col min="10742" max="10742" width="6.7109375" style="1559" customWidth="1"/>
    <col min="10743" max="10743" width="73.5703125" style="1559" customWidth="1"/>
    <col min="10744" max="10744" width="11.28515625" style="1559" bestFit="1" customWidth="1"/>
    <col min="10745" max="10746" width="10.140625" style="1559" bestFit="1" customWidth="1"/>
    <col min="10747" max="10748" width="11.28515625" style="1559" bestFit="1" customWidth="1"/>
    <col min="10749" max="10750" width="10.140625" style="1559" bestFit="1" customWidth="1"/>
    <col min="10751" max="10751" width="11.28515625" style="1559" bestFit="1" customWidth="1"/>
    <col min="10752" max="10997" width="9.140625" style="1559"/>
    <col min="10998" max="10998" width="6.7109375" style="1559" customWidth="1"/>
    <col min="10999" max="10999" width="73.5703125" style="1559" customWidth="1"/>
    <col min="11000" max="11000" width="11.28515625" style="1559" bestFit="1" customWidth="1"/>
    <col min="11001" max="11002" width="10.140625" style="1559" bestFit="1" customWidth="1"/>
    <col min="11003" max="11004" width="11.28515625" style="1559" bestFit="1" customWidth="1"/>
    <col min="11005" max="11006" width="10.140625" style="1559" bestFit="1" customWidth="1"/>
    <col min="11007" max="11007" width="11.28515625" style="1559" bestFit="1" customWidth="1"/>
    <col min="11008" max="11253" width="9.140625" style="1559"/>
    <col min="11254" max="11254" width="6.7109375" style="1559" customWidth="1"/>
    <col min="11255" max="11255" width="73.5703125" style="1559" customWidth="1"/>
    <col min="11256" max="11256" width="11.28515625" style="1559" bestFit="1" customWidth="1"/>
    <col min="11257" max="11258" width="10.140625" style="1559" bestFit="1" customWidth="1"/>
    <col min="11259" max="11260" width="11.28515625" style="1559" bestFit="1" customWidth="1"/>
    <col min="11261" max="11262" width="10.140625" style="1559" bestFit="1" customWidth="1"/>
    <col min="11263" max="11263" width="11.28515625" style="1559" bestFit="1" customWidth="1"/>
    <col min="11264" max="11509" width="9.140625" style="1559"/>
    <col min="11510" max="11510" width="6.7109375" style="1559" customWidth="1"/>
    <col min="11511" max="11511" width="73.5703125" style="1559" customWidth="1"/>
    <col min="11512" max="11512" width="11.28515625" style="1559" bestFit="1" customWidth="1"/>
    <col min="11513" max="11514" width="10.140625" style="1559" bestFit="1" customWidth="1"/>
    <col min="11515" max="11516" width="11.28515625" style="1559" bestFit="1" customWidth="1"/>
    <col min="11517" max="11518" width="10.140625" style="1559" bestFit="1" customWidth="1"/>
    <col min="11519" max="11519" width="11.28515625" style="1559" bestFit="1" customWidth="1"/>
    <col min="11520" max="11765" width="9.140625" style="1559"/>
    <col min="11766" max="11766" width="6.7109375" style="1559" customWidth="1"/>
    <col min="11767" max="11767" width="73.5703125" style="1559" customWidth="1"/>
    <col min="11768" max="11768" width="11.28515625" style="1559" bestFit="1" customWidth="1"/>
    <col min="11769" max="11770" width="10.140625" style="1559" bestFit="1" customWidth="1"/>
    <col min="11771" max="11772" width="11.28515625" style="1559" bestFit="1" customWidth="1"/>
    <col min="11773" max="11774" width="10.140625" style="1559" bestFit="1" customWidth="1"/>
    <col min="11775" max="11775" width="11.28515625" style="1559" bestFit="1" customWidth="1"/>
    <col min="11776" max="12021" width="9.140625" style="1559"/>
    <col min="12022" max="12022" width="6.7109375" style="1559" customWidth="1"/>
    <col min="12023" max="12023" width="73.5703125" style="1559" customWidth="1"/>
    <col min="12024" max="12024" width="11.28515625" style="1559" bestFit="1" customWidth="1"/>
    <col min="12025" max="12026" width="10.140625" style="1559" bestFit="1" customWidth="1"/>
    <col min="12027" max="12028" width="11.28515625" style="1559" bestFit="1" customWidth="1"/>
    <col min="12029" max="12030" width="10.140625" style="1559" bestFit="1" customWidth="1"/>
    <col min="12031" max="12031" width="11.28515625" style="1559" bestFit="1" customWidth="1"/>
    <col min="12032" max="12277" width="9.140625" style="1559"/>
    <col min="12278" max="12278" width="6.7109375" style="1559" customWidth="1"/>
    <col min="12279" max="12279" width="73.5703125" style="1559" customWidth="1"/>
    <col min="12280" max="12280" width="11.28515625" style="1559" bestFit="1" customWidth="1"/>
    <col min="12281" max="12282" width="10.140625" style="1559" bestFit="1" customWidth="1"/>
    <col min="12283" max="12284" width="11.28515625" style="1559" bestFit="1" customWidth="1"/>
    <col min="12285" max="12286" width="10.140625" style="1559" bestFit="1" customWidth="1"/>
    <col min="12287" max="12287" width="11.28515625" style="1559" bestFit="1" customWidth="1"/>
    <col min="12288" max="12533" width="9.140625" style="1559"/>
    <col min="12534" max="12534" width="6.7109375" style="1559" customWidth="1"/>
    <col min="12535" max="12535" width="73.5703125" style="1559" customWidth="1"/>
    <col min="12536" max="12536" width="11.28515625" style="1559" bestFit="1" customWidth="1"/>
    <col min="12537" max="12538" width="10.140625" style="1559" bestFit="1" customWidth="1"/>
    <col min="12539" max="12540" width="11.28515625" style="1559" bestFit="1" customWidth="1"/>
    <col min="12541" max="12542" width="10.140625" style="1559" bestFit="1" customWidth="1"/>
    <col min="12543" max="12543" width="11.28515625" style="1559" bestFit="1" customWidth="1"/>
    <col min="12544" max="12789" width="9.140625" style="1559"/>
    <col min="12790" max="12790" width="6.7109375" style="1559" customWidth="1"/>
    <col min="12791" max="12791" width="73.5703125" style="1559" customWidth="1"/>
    <col min="12792" max="12792" width="11.28515625" style="1559" bestFit="1" customWidth="1"/>
    <col min="12793" max="12794" width="10.140625" style="1559" bestFit="1" customWidth="1"/>
    <col min="12795" max="12796" width="11.28515625" style="1559" bestFit="1" customWidth="1"/>
    <col min="12797" max="12798" width="10.140625" style="1559" bestFit="1" customWidth="1"/>
    <col min="12799" max="12799" width="11.28515625" style="1559" bestFit="1" customWidth="1"/>
    <col min="12800" max="13045" width="9.140625" style="1559"/>
    <col min="13046" max="13046" width="6.7109375" style="1559" customWidth="1"/>
    <col min="13047" max="13047" width="73.5703125" style="1559" customWidth="1"/>
    <col min="13048" max="13048" width="11.28515625" style="1559" bestFit="1" customWidth="1"/>
    <col min="13049" max="13050" width="10.140625" style="1559" bestFit="1" customWidth="1"/>
    <col min="13051" max="13052" width="11.28515625" style="1559" bestFit="1" customWidth="1"/>
    <col min="13053" max="13054" width="10.140625" style="1559" bestFit="1" customWidth="1"/>
    <col min="13055" max="13055" width="11.28515625" style="1559" bestFit="1" customWidth="1"/>
    <col min="13056" max="13301" width="9.140625" style="1559"/>
    <col min="13302" max="13302" width="6.7109375" style="1559" customWidth="1"/>
    <col min="13303" max="13303" width="73.5703125" style="1559" customWidth="1"/>
    <col min="13304" max="13304" width="11.28515625" style="1559" bestFit="1" customWidth="1"/>
    <col min="13305" max="13306" width="10.140625" style="1559" bestFit="1" customWidth="1"/>
    <col min="13307" max="13308" width="11.28515625" style="1559" bestFit="1" customWidth="1"/>
    <col min="13309" max="13310" width="10.140625" style="1559" bestFit="1" customWidth="1"/>
    <col min="13311" max="13311" width="11.28515625" style="1559" bestFit="1" customWidth="1"/>
    <col min="13312" max="13557" width="9.140625" style="1559"/>
    <col min="13558" max="13558" width="6.7109375" style="1559" customWidth="1"/>
    <col min="13559" max="13559" width="73.5703125" style="1559" customWidth="1"/>
    <col min="13560" max="13560" width="11.28515625" style="1559" bestFit="1" customWidth="1"/>
    <col min="13561" max="13562" width="10.140625" style="1559" bestFit="1" customWidth="1"/>
    <col min="13563" max="13564" width="11.28515625" style="1559" bestFit="1" customWidth="1"/>
    <col min="13565" max="13566" width="10.140625" style="1559" bestFit="1" customWidth="1"/>
    <col min="13567" max="13567" width="11.28515625" style="1559" bestFit="1" customWidth="1"/>
    <col min="13568" max="13813" width="9.140625" style="1559"/>
    <col min="13814" max="13814" width="6.7109375" style="1559" customWidth="1"/>
    <col min="13815" max="13815" width="73.5703125" style="1559" customWidth="1"/>
    <col min="13816" max="13816" width="11.28515625" style="1559" bestFit="1" customWidth="1"/>
    <col min="13817" max="13818" width="10.140625" style="1559" bestFit="1" customWidth="1"/>
    <col min="13819" max="13820" width="11.28515625" style="1559" bestFit="1" customWidth="1"/>
    <col min="13821" max="13822" width="10.140625" style="1559" bestFit="1" customWidth="1"/>
    <col min="13823" max="13823" width="11.28515625" style="1559" bestFit="1" customWidth="1"/>
    <col min="13824" max="14069" width="9.140625" style="1559"/>
    <col min="14070" max="14070" width="6.7109375" style="1559" customWidth="1"/>
    <col min="14071" max="14071" width="73.5703125" style="1559" customWidth="1"/>
    <col min="14072" max="14072" width="11.28515625" style="1559" bestFit="1" customWidth="1"/>
    <col min="14073" max="14074" width="10.140625" style="1559" bestFit="1" customWidth="1"/>
    <col min="14075" max="14076" width="11.28515625" style="1559" bestFit="1" customWidth="1"/>
    <col min="14077" max="14078" width="10.140625" style="1559" bestFit="1" customWidth="1"/>
    <col min="14079" max="14079" width="11.28515625" style="1559" bestFit="1" customWidth="1"/>
    <col min="14080" max="14325" width="9.140625" style="1559"/>
    <col min="14326" max="14326" width="6.7109375" style="1559" customWidth="1"/>
    <col min="14327" max="14327" width="73.5703125" style="1559" customWidth="1"/>
    <col min="14328" max="14328" width="11.28515625" style="1559" bestFit="1" customWidth="1"/>
    <col min="14329" max="14330" width="10.140625" style="1559" bestFit="1" customWidth="1"/>
    <col min="14331" max="14332" width="11.28515625" style="1559" bestFit="1" customWidth="1"/>
    <col min="14333" max="14334" width="10.140625" style="1559" bestFit="1" customWidth="1"/>
    <col min="14335" max="14335" width="11.28515625" style="1559" bestFit="1" customWidth="1"/>
    <col min="14336" max="14581" width="9.140625" style="1559"/>
    <col min="14582" max="14582" width="6.7109375" style="1559" customWidth="1"/>
    <col min="14583" max="14583" width="73.5703125" style="1559" customWidth="1"/>
    <col min="14584" max="14584" width="11.28515625" style="1559" bestFit="1" customWidth="1"/>
    <col min="14585" max="14586" width="10.140625" style="1559" bestFit="1" customWidth="1"/>
    <col min="14587" max="14588" width="11.28515625" style="1559" bestFit="1" customWidth="1"/>
    <col min="14589" max="14590" width="10.140625" style="1559" bestFit="1" customWidth="1"/>
    <col min="14591" max="14591" width="11.28515625" style="1559" bestFit="1" customWidth="1"/>
    <col min="14592" max="14837" width="9.140625" style="1559"/>
    <col min="14838" max="14838" width="6.7109375" style="1559" customWidth="1"/>
    <col min="14839" max="14839" width="73.5703125" style="1559" customWidth="1"/>
    <col min="14840" max="14840" width="11.28515625" style="1559" bestFit="1" customWidth="1"/>
    <col min="14841" max="14842" width="10.140625" style="1559" bestFit="1" customWidth="1"/>
    <col min="14843" max="14844" width="11.28515625" style="1559" bestFit="1" customWidth="1"/>
    <col min="14845" max="14846" width="10.140625" style="1559" bestFit="1" customWidth="1"/>
    <col min="14847" max="14847" width="11.28515625" style="1559" bestFit="1" customWidth="1"/>
    <col min="14848" max="15093" width="9.140625" style="1559"/>
    <col min="15094" max="15094" width="6.7109375" style="1559" customWidth="1"/>
    <col min="15095" max="15095" width="73.5703125" style="1559" customWidth="1"/>
    <col min="15096" max="15096" width="11.28515625" style="1559" bestFit="1" customWidth="1"/>
    <col min="15097" max="15098" width="10.140625" style="1559" bestFit="1" customWidth="1"/>
    <col min="15099" max="15100" width="11.28515625" style="1559" bestFit="1" customWidth="1"/>
    <col min="15101" max="15102" width="10.140625" style="1559" bestFit="1" customWidth="1"/>
    <col min="15103" max="15103" width="11.28515625" style="1559" bestFit="1" customWidth="1"/>
    <col min="15104" max="15349" width="9.140625" style="1559"/>
    <col min="15350" max="15350" width="6.7109375" style="1559" customWidth="1"/>
    <col min="15351" max="15351" width="73.5703125" style="1559" customWidth="1"/>
    <col min="15352" max="15352" width="11.28515625" style="1559" bestFit="1" customWidth="1"/>
    <col min="15353" max="15354" width="10.140625" style="1559" bestFit="1" customWidth="1"/>
    <col min="15355" max="15356" width="11.28515625" style="1559" bestFit="1" customWidth="1"/>
    <col min="15357" max="15358" width="10.140625" style="1559" bestFit="1" customWidth="1"/>
    <col min="15359" max="15359" width="11.28515625" style="1559" bestFit="1" customWidth="1"/>
    <col min="15360" max="15605" width="9.140625" style="1559"/>
    <col min="15606" max="15606" width="6.7109375" style="1559" customWidth="1"/>
    <col min="15607" max="15607" width="73.5703125" style="1559" customWidth="1"/>
    <col min="15608" max="15608" width="11.28515625" style="1559" bestFit="1" customWidth="1"/>
    <col min="15609" max="15610" width="10.140625" style="1559" bestFit="1" customWidth="1"/>
    <col min="15611" max="15612" width="11.28515625" style="1559" bestFit="1" customWidth="1"/>
    <col min="15613" max="15614" width="10.140625" style="1559" bestFit="1" customWidth="1"/>
    <col min="15615" max="15615" width="11.28515625" style="1559" bestFit="1" customWidth="1"/>
    <col min="15616" max="15861" width="9.140625" style="1559"/>
    <col min="15862" max="15862" width="6.7109375" style="1559" customWidth="1"/>
    <col min="15863" max="15863" width="73.5703125" style="1559" customWidth="1"/>
    <col min="15864" max="15864" width="11.28515625" style="1559" bestFit="1" customWidth="1"/>
    <col min="15865" max="15866" width="10.140625" style="1559" bestFit="1" customWidth="1"/>
    <col min="15867" max="15868" width="11.28515625" style="1559" bestFit="1" customWidth="1"/>
    <col min="15869" max="15870" width="10.140625" style="1559" bestFit="1" customWidth="1"/>
    <col min="15871" max="15871" width="11.28515625" style="1559" bestFit="1" customWidth="1"/>
    <col min="15872" max="16117" width="9.140625" style="1559"/>
    <col min="16118" max="16118" width="6.7109375" style="1559" customWidth="1"/>
    <col min="16119" max="16119" width="73.5703125" style="1559" customWidth="1"/>
    <col min="16120" max="16120" width="11.28515625" style="1559" bestFit="1" customWidth="1"/>
    <col min="16121" max="16122" width="10.140625" style="1559" bestFit="1" customWidth="1"/>
    <col min="16123" max="16124" width="11.28515625" style="1559" bestFit="1" customWidth="1"/>
    <col min="16125" max="16126" width="10.140625" style="1559" bestFit="1" customWidth="1"/>
    <col min="16127" max="16127" width="11.28515625" style="1559" bestFit="1" customWidth="1"/>
    <col min="16128" max="16384" width="9.140625" style="1559"/>
  </cols>
  <sheetData>
    <row r="1" spans="2:11" ht="14.25" customHeight="1">
      <c r="K1" s="1603" t="s">
        <v>751</v>
      </c>
    </row>
    <row r="2" spans="2:11" ht="14.25" customHeight="1">
      <c r="B2" s="2537" t="s">
        <v>684</v>
      </c>
      <c r="C2" s="2537"/>
      <c r="D2" s="2537"/>
      <c r="E2" s="2537"/>
      <c r="F2" s="2537"/>
      <c r="G2" s="2537"/>
      <c r="H2" s="2537"/>
      <c r="I2" s="2537"/>
      <c r="J2" s="2537"/>
      <c r="K2" s="2537"/>
    </row>
    <row r="3" spans="2:11" ht="14.25" customHeight="1" thickBot="1">
      <c r="B3" s="1561"/>
      <c r="C3" s="1561"/>
      <c r="D3" s="1561"/>
      <c r="E3" s="1561"/>
      <c r="F3" s="1561"/>
      <c r="G3" s="1561"/>
      <c r="J3" s="2538" t="s">
        <v>685</v>
      </c>
      <c r="K3" s="2538"/>
    </row>
    <row r="4" spans="2:11" ht="15.75" customHeight="1" thickBot="1">
      <c r="B4" s="2539" t="s">
        <v>686</v>
      </c>
      <c r="C4" s="2539" t="s">
        <v>95</v>
      </c>
      <c r="D4" s="2541" t="s">
        <v>372</v>
      </c>
      <c r="E4" s="2542"/>
      <c r="F4" s="2542"/>
      <c r="G4" s="2543"/>
      <c r="H4" s="2541" t="s">
        <v>382</v>
      </c>
      <c r="I4" s="2542"/>
      <c r="J4" s="2542"/>
      <c r="K4" s="2543"/>
    </row>
    <row r="5" spans="2:11" ht="32.25" customHeight="1" thickBot="1">
      <c r="B5" s="2540"/>
      <c r="C5" s="2540"/>
      <c r="D5" s="1562" t="s">
        <v>33</v>
      </c>
      <c r="E5" s="1563" t="s">
        <v>514</v>
      </c>
      <c r="F5" s="1564" t="s">
        <v>515</v>
      </c>
      <c r="G5" s="1565" t="s">
        <v>22</v>
      </c>
      <c r="H5" s="1562" t="s">
        <v>33</v>
      </c>
      <c r="I5" s="1563" t="s">
        <v>514</v>
      </c>
      <c r="J5" s="1564" t="s">
        <v>515</v>
      </c>
      <c r="K5" s="1565" t="s">
        <v>22</v>
      </c>
    </row>
    <row r="6" spans="2:11" ht="15" customHeight="1" thickBot="1">
      <c r="B6" s="2532" t="s">
        <v>687</v>
      </c>
      <c r="C6" s="2533"/>
      <c r="D6" s="2534"/>
      <c r="E6" s="2535"/>
      <c r="F6" s="2535"/>
      <c r="G6" s="2536"/>
      <c r="H6" s="2534"/>
      <c r="I6" s="2535"/>
      <c r="J6" s="2535"/>
      <c r="K6" s="2536"/>
    </row>
    <row r="7" spans="2:11" ht="25.5">
      <c r="B7" s="1604">
        <v>1</v>
      </c>
      <c r="C7" s="1605" t="s">
        <v>688</v>
      </c>
      <c r="D7" s="1566">
        <v>10979.936</v>
      </c>
      <c r="E7" s="1567">
        <v>12448.239599999999</v>
      </c>
      <c r="F7" s="1568">
        <v>3337.4198800000008</v>
      </c>
      <c r="G7" s="1569">
        <v>26765.59548</v>
      </c>
      <c r="H7" s="1566">
        <v>10979.936</v>
      </c>
      <c r="I7" s="1567">
        <v>12448.239599999999</v>
      </c>
      <c r="J7" s="1568">
        <v>3337.4198800000008</v>
      </c>
      <c r="K7" s="1569">
        <v>26765.59548</v>
      </c>
    </row>
    <row r="8" spans="2:11">
      <c r="B8" s="1606">
        <v>1.1000000000000001</v>
      </c>
      <c r="C8" s="1607" t="s">
        <v>689</v>
      </c>
      <c r="D8" s="1570">
        <v>7806.6980000000003</v>
      </c>
      <c r="E8" s="1571">
        <v>10691.434590000001</v>
      </c>
      <c r="F8" s="1572">
        <v>3000.1759999999999</v>
      </c>
      <c r="G8" s="1569">
        <v>21498.308590000001</v>
      </c>
      <c r="H8" s="1570">
        <v>7806.6980000000003</v>
      </c>
      <c r="I8" s="1571">
        <v>10691.434590000001</v>
      </c>
      <c r="J8" s="1572">
        <v>3000.1759999999999</v>
      </c>
      <c r="K8" s="1569">
        <v>21498.308590000001</v>
      </c>
    </row>
    <row r="9" spans="2:11">
      <c r="B9" s="1606" t="s">
        <v>647</v>
      </c>
      <c r="C9" s="1607" t="s">
        <v>690</v>
      </c>
      <c r="D9" s="1570">
        <v>7806.6980000000003</v>
      </c>
      <c r="E9" s="1571">
        <v>10691.434590000001</v>
      </c>
      <c r="F9" s="1572">
        <v>3000.1759999999999</v>
      </c>
      <c r="G9" s="1569">
        <v>21498.308590000001</v>
      </c>
      <c r="H9" s="1570">
        <v>7806.6980000000003</v>
      </c>
      <c r="I9" s="1571">
        <v>10691.434590000001</v>
      </c>
      <c r="J9" s="1572">
        <v>3000.1759999999999</v>
      </c>
      <c r="K9" s="1569">
        <v>21498.308590000001</v>
      </c>
    </row>
    <row r="10" spans="2:11">
      <c r="B10" s="1606" t="s">
        <v>648</v>
      </c>
      <c r="C10" s="1607" t="s">
        <v>691</v>
      </c>
      <c r="D10" s="1570">
        <v>0</v>
      </c>
      <c r="E10" s="1571">
        <v>0</v>
      </c>
      <c r="F10" s="1572">
        <v>0</v>
      </c>
      <c r="G10" s="1569">
        <v>0</v>
      </c>
      <c r="H10" s="1570">
        <v>0</v>
      </c>
      <c r="I10" s="1571">
        <v>0</v>
      </c>
      <c r="J10" s="1572">
        <v>0</v>
      </c>
      <c r="K10" s="1569">
        <v>0</v>
      </c>
    </row>
    <row r="11" spans="2:11">
      <c r="B11" s="1606" t="s">
        <v>649</v>
      </c>
      <c r="C11" s="1607" t="s">
        <v>692</v>
      </c>
      <c r="D11" s="1570">
        <v>3173.2379999999998</v>
      </c>
      <c r="E11" s="1571">
        <v>1756.80501</v>
      </c>
      <c r="F11" s="1572">
        <v>337.24387999999965</v>
      </c>
      <c r="G11" s="1569">
        <v>5267.2868899999994</v>
      </c>
      <c r="H11" s="1570">
        <v>3173.2379999999998</v>
      </c>
      <c r="I11" s="1571">
        <v>1756.80501</v>
      </c>
      <c r="J11" s="1572">
        <v>337.24387999999965</v>
      </c>
      <c r="K11" s="1569">
        <v>5267.2868899999994</v>
      </c>
    </row>
    <row r="12" spans="2:11">
      <c r="B12" s="1606" t="s">
        <v>650</v>
      </c>
      <c r="C12" s="1607" t="s">
        <v>693</v>
      </c>
      <c r="D12" s="1570">
        <v>3173.2379999999998</v>
      </c>
      <c r="E12" s="1571">
        <v>1756.80501</v>
      </c>
      <c r="F12" s="1572">
        <v>337.24387999999965</v>
      </c>
      <c r="G12" s="1569">
        <v>5267.2868899999994</v>
      </c>
      <c r="H12" s="1570">
        <v>3173.2379999999998</v>
      </c>
      <c r="I12" s="1571">
        <v>1756.80501</v>
      </c>
      <c r="J12" s="1572">
        <v>337.24387999999965</v>
      </c>
      <c r="K12" s="1569">
        <v>5267.2868899999994</v>
      </c>
    </row>
    <row r="13" spans="2:11">
      <c r="B13" s="1606" t="s">
        <v>651</v>
      </c>
      <c r="C13" s="1607" t="s">
        <v>694</v>
      </c>
      <c r="D13" s="1570">
        <v>0</v>
      </c>
      <c r="E13" s="1571">
        <v>0</v>
      </c>
      <c r="F13" s="1572">
        <v>0</v>
      </c>
      <c r="G13" s="1569">
        <v>0</v>
      </c>
      <c r="H13" s="1570">
        <v>0</v>
      </c>
      <c r="I13" s="1571">
        <v>0</v>
      </c>
      <c r="J13" s="1572">
        <v>0</v>
      </c>
      <c r="K13" s="1569">
        <v>0</v>
      </c>
    </row>
    <row r="14" spans="2:11">
      <c r="B14" s="1606" t="s">
        <v>652</v>
      </c>
      <c r="C14" s="1607" t="s">
        <v>695</v>
      </c>
      <c r="D14" s="1570">
        <v>17359.2</v>
      </c>
      <c r="E14" s="1571">
        <v>890.22149999999999</v>
      </c>
      <c r="F14" s="1572">
        <v>-1614.6181000000015</v>
      </c>
      <c r="G14" s="1569">
        <v>16634.803399999997</v>
      </c>
      <c r="H14" s="1570">
        <v>17359.2</v>
      </c>
      <c r="I14" s="1571">
        <v>890.22149999999999</v>
      </c>
      <c r="J14" s="1572">
        <v>-1644.6591000000014</v>
      </c>
      <c r="K14" s="1569">
        <v>16604.7624</v>
      </c>
    </row>
    <row r="15" spans="2:11">
      <c r="B15" s="1606" t="s">
        <v>653</v>
      </c>
      <c r="C15" s="1607" t="s">
        <v>203</v>
      </c>
      <c r="D15" s="1570">
        <v>10421.724</v>
      </c>
      <c r="E15" s="1571">
        <v>1361.4420799999998</v>
      </c>
      <c r="F15" s="1572">
        <v>194.25551999999979</v>
      </c>
      <c r="G15" s="1569">
        <v>11977.4216</v>
      </c>
      <c r="H15" s="1570">
        <v>10421.724</v>
      </c>
      <c r="I15" s="1571">
        <v>1361.4420799999998</v>
      </c>
      <c r="J15" s="1572">
        <v>194.25551999999979</v>
      </c>
      <c r="K15" s="1569">
        <v>11977.4216</v>
      </c>
    </row>
    <row r="16" spans="2:11">
      <c r="B16" s="1606" t="s">
        <v>654</v>
      </c>
      <c r="C16" s="1607" t="s">
        <v>696</v>
      </c>
      <c r="D16" s="1570">
        <v>6937.4759999999997</v>
      </c>
      <c r="E16" s="1571">
        <v>735.45599000000004</v>
      </c>
      <c r="F16" s="1572">
        <v>14.123000000000232</v>
      </c>
      <c r="G16" s="1569">
        <v>7687.0549900000005</v>
      </c>
      <c r="H16" s="1570">
        <v>6937.4759999999997</v>
      </c>
      <c r="I16" s="1571">
        <v>735.45599000000004</v>
      </c>
      <c r="J16" s="1572">
        <v>14.123000000000232</v>
      </c>
      <c r="K16" s="1569">
        <v>7687.0549900000005</v>
      </c>
    </row>
    <row r="17" spans="2:11">
      <c r="B17" s="1606" t="s">
        <v>655</v>
      </c>
      <c r="C17" s="1607" t="s">
        <v>697</v>
      </c>
      <c r="D17" s="1570">
        <v>0</v>
      </c>
      <c r="E17" s="1571">
        <v>1306.62636</v>
      </c>
      <c r="F17" s="1572">
        <v>1822.9966200000001</v>
      </c>
      <c r="G17" s="1569">
        <v>3129.6229800000001</v>
      </c>
      <c r="H17" s="1570">
        <v>0</v>
      </c>
      <c r="I17" s="1571">
        <v>1306.62636</v>
      </c>
      <c r="J17" s="1572">
        <v>1853.0376200000001</v>
      </c>
      <c r="K17" s="1569">
        <v>3159.6639799999998</v>
      </c>
    </row>
    <row r="18" spans="2:11">
      <c r="B18" s="1606" t="s">
        <v>656</v>
      </c>
      <c r="C18" s="1607" t="s">
        <v>698</v>
      </c>
      <c r="D18" s="1570">
        <v>0</v>
      </c>
      <c r="E18" s="1571">
        <v>99.949789999999993</v>
      </c>
      <c r="F18" s="1572">
        <v>0</v>
      </c>
      <c r="G18" s="1569">
        <v>99.949789999999993</v>
      </c>
      <c r="H18" s="1570">
        <v>0</v>
      </c>
      <c r="I18" s="1571">
        <v>99.949789999999993</v>
      </c>
      <c r="J18" s="1572">
        <v>0</v>
      </c>
      <c r="K18" s="1569">
        <v>99.949789999999993</v>
      </c>
    </row>
    <row r="19" spans="2:11">
      <c r="B19" s="1606" t="s">
        <v>657</v>
      </c>
      <c r="C19" s="1607" t="s">
        <v>699</v>
      </c>
      <c r="D19" s="1570">
        <v>0</v>
      </c>
      <c r="E19" s="1571">
        <v>0</v>
      </c>
      <c r="F19" s="1572">
        <v>0</v>
      </c>
      <c r="G19" s="1569">
        <v>0</v>
      </c>
      <c r="H19" s="1570">
        <v>0</v>
      </c>
      <c r="I19" s="1571">
        <v>0</v>
      </c>
      <c r="J19" s="1572">
        <v>0</v>
      </c>
      <c r="K19" s="1569">
        <v>0</v>
      </c>
    </row>
    <row r="20" spans="2:11">
      <c r="B20" s="1606" t="s">
        <v>658</v>
      </c>
      <c r="C20" s="1607" t="s">
        <v>700</v>
      </c>
      <c r="D20" s="1570">
        <v>0</v>
      </c>
      <c r="E20" s="1571">
        <v>0</v>
      </c>
      <c r="F20" s="1572">
        <v>0</v>
      </c>
      <c r="G20" s="1569">
        <v>0</v>
      </c>
      <c r="H20" s="1570">
        <v>0</v>
      </c>
      <c r="I20" s="1571">
        <v>0</v>
      </c>
      <c r="J20" s="1572">
        <v>0</v>
      </c>
      <c r="K20" s="1569">
        <v>0</v>
      </c>
    </row>
    <row r="21" spans="2:11">
      <c r="B21" s="1606" t="s">
        <v>659</v>
      </c>
      <c r="C21" s="1607" t="s">
        <v>701</v>
      </c>
      <c r="D21" s="1570">
        <v>0</v>
      </c>
      <c r="E21" s="1571">
        <v>0</v>
      </c>
      <c r="F21" s="1572">
        <v>0</v>
      </c>
      <c r="G21" s="1569">
        <v>0</v>
      </c>
      <c r="H21" s="1570">
        <v>0</v>
      </c>
      <c r="I21" s="1571">
        <v>0</v>
      </c>
      <c r="J21" s="1572">
        <v>0</v>
      </c>
      <c r="K21" s="1569">
        <v>0</v>
      </c>
    </row>
    <row r="22" spans="2:11">
      <c r="B22" s="1606" t="s">
        <v>660</v>
      </c>
      <c r="C22" s="1607" t="s">
        <v>702</v>
      </c>
      <c r="D22" s="1570">
        <v>0</v>
      </c>
      <c r="E22" s="1571">
        <v>0</v>
      </c>
      <c r="F22" s="1572">
        <v>0</v>
      </c>
      <c r="G22" s="1569">
        <v>0</v>
      </c>
      <c r="H22" s="1570">
        <v>0</v>
      </c>
      <c r="I22" s="1571">
        <v>0</v>
      </c>
      <c r="J22" s="1572">
        <v>0</v>
      </c>
      <c r="K22" s="1569">
        <v>0</v>
      </c>
    </row>
    <row r="23" spans="2:11">
      <c r="B23" s="1606" t="s">
        <v>661</v>
      </c>
      <c r="C23" s="1607" t="s">
        <v>703</v>
      </c>
      <c r="D23" s="1570">
        <v>223.64400000000001</v>
      </c>
      <c r="E23" s="1571">
        <v>181.31259</v>
      </c>
      <c r="F23" s="1572">
        <v>99.19265</v>
      </c>
      <c r="G23" s="1569">
        <v>504.14923999999996</v>
      </c>
      <c r="H23" s="1570">
        <v>41.899000000000001</v>
      </c>
      <c r="I23" s="1571">
        <v>218.67767999999998</v>
      </c>
      <c r="J23" s="1572">
        <v>55.839549999999988</v>
      </c>
      <c r="K23" s="1569">
        <v>316.41622999999998</v>
      </c>
    </row>
    <row r="24" spans="2:11">
      <c r="B24" s="1606" t="s">
        <v>662</v>
      </c>
      <c r="C24" s="1607" t="s">
        <v>704</v>
      </c>
      <c r="D24" s="1570">
        <v>181.42500000000001</v>
      </c>
      <c r="E24" s="1571">
        <v>114.884</v>
      </c>
      <c r="F24" s="1572">
        <v>79.676650000000024</v>
      </c>
      <c r="G24" s="1569">
        <v>375.98565000000002</v>
      </c>
      <c r="H24" s="1570">
        <v>0</v>
      </c>
      <c r="I24" s="1571">
        <v>153.934</v>
      </c>
      <c r="J24" s="1572">
        <v>28.861700000000013</v>
      </c>
      <c r="K24" s="1569">
        <v>182.79570000000001</v>
      </c>
    </row>
    <row r="25" spans="2:11">
      <c r="B25" s="1606" t="s">
        <v>663</v>
      </c>
      <c r="C25" s="1607" t="s">
        <v>705</v>
      </c>
      <c r="D25" s="1570">
        <v>0</v>
      </c>
      <c r="E25" s="1571">
        <v>0</v>
      </c>
      <c r="F25" s="1572">
        <v>14.122</v>
      </c>
      <c r="G25" s="1569">
        <v>14.122</v>
      </c>
      <c r="H25" s="1570">
        <v>0</v>
      </c>
      <c r="I25" s="1571">
        <v>0</v>
      </c>
      <c r="J25" s="1572">
        <v>14.122</v>
      </c>
      <c r="K25" s="1569">
        <v>14.122</v>
      </c>
    </row>
    <row r="26" spans="2:11">
      <c r="B26" s="1606" t="s">
        <v>664</v>
      </c>
      <c r="C26" s="1607" t="s">
        <v>706</v>
      </c>
      <c r="D26" s="1570">
        <v>13.135999999999999</v>
      </c>
      <c r="E26" s="1571">
        <v>64.67259</v>
      </c>
      <c r="F26" s="1572">
        <v>5.3940000000000001</v>
      </c>
      <c r="G26" s="1569">
        <v>83.202590000000001</v>
      </c>
      <c r="H26" s="1570">
        <v>12.539</v>
      </c>
      <c r="I26" s="1571">
        <v>62.987679999999997</v>
      </c>
      <c r="J26" s="1572">
        <v>5.0059999999999931</v>
      </c>
      <c r="K26" s="1569">
        <v>80.532679999999999</v>
      </c>
    </row>
    <row r="27" spans="2:11" ht="25.5">
      <c r="B27" s="1606" t="s">
        <v>665</v>
      </c>
      <c r="C27" s="1607" t="s">
        <v>707</v>
      </c>
      <c r="D27" s="1570">
        <v>0</v>
      </c>
      <c r="E27" s="1571">
        <v>0</v>
      </c>
      <c r="F27" s="1572">
        <v>0</v>
      </c>
      <c r="G27" s="1569">
        <v>0</v>
      </c>
      <c r="H27" s="1570">
        <v>0</v>
      </c>
      <c r="I27" s="1571">
        <v>0</v>
      </c>
      <c r="J27" s="1572">
        <v>0</v>
      </c>
      <c r="K27" s="1569">
        <v>0</v>
      </c>
    </row>
    <row r="28" spans="2:11" ht="25.5">
      <c r="B28" s="1606" t="s">
        <v>666</v>
      </c>
      <c r="C28" s="1607" t="s">
        <v>708</v>
      </c>
      <c r="D28" s="1570">
        <v>0</v>
      </c>
      <c r="E28" s="1571">
        <v>0</v>
      </c>
      <c r="F28" s="1572">
        <v>0</v>
      </c>
      <c r="G28" s="1569">
        <v>0</v>
      </c>
      <c r="H28" s="1570">
        <v>0</v>
      </c>
      <c r="I28" s="1571">
        <v>0</v>
      </c>
      <c r="J28" s="1572">
        <v>7.84985</v>
      </c>
      <c r="K28" s="1569">
        <v>7.84985</v>
      </c>
    </row>
    <row r="29" spans="2:11">
      <c r="B29" s="1606" t="s">
        <v>667</v>
      </c>
      <c r="C29" s="1607" t="s">
        <v>709</v>
      </c>
      <c r="D29" s="1570">
        <v>29.082999999999998</v>
      </c>
      <c r="E29" s="1571">
        <v>1.756</v>
      </c>
      <c r="F29" s="1572">
        <v>0</v>
      </c>
      <c r="G29" s="1569">
        <v>30.838999999999999</v>
      </c>
      <c r="H29" s="1570">
        <v>29.36</v>
      </c>
      <c r="I29" s="1571">
        <v>1.756</v>
      </c>
      <c r="J29" s="1572">
        <v>0</v>
      </c>
      <c r="K29" s="1569">
        <v>31.116</v>
      </c>
    </row>
    <row r="30" spans="2:11">
      <c r="B30" s="1606" t="s">
        <v>668</v>
      </c>
      <c r="C30" s="1607" t="s">
        <v>710</v>
      </c>
      <c r="D30" s="1570">
        <v>0</v>
      </c>
      <c r="E30" s="1571">
        <v>0</v>
      </c>
      <c r="F30" s="1572">
        <v>0</v>
      </c>
      <c r="G30" s="1569">
        <v>0</v>
      </c>
      <c r="H30" s="1570">
        <v>0</v>
      </c>
      <c r="I30" s="1571">
        <v>0</v>
      </c>
      <c r="J30" s="1572">
        <v>0</v>
      </c>
      <c r="K30" s="1569">
        <v>0</v>
      </c>
    </row>
    <row r="31" spans="2:11" ht="15" thickBot="1">
      <c r="B31" s="1608" t="s">
        <v>669</v>
      </c>
      <c r="C31" s="1609" t="s">
        <v>687</v>
      </c>
      <c r="D31" s="1573">
        <v>28115.491999999998</v>
      </c>
      <c r="E31" s="1574">
        <v>13157.148509999999</v>
      </c>
      <c r="F31" s="1575">
        <v>1623.6091299999935</v>
      </c>
      <c r="G31" s="1569">
        <v>42896.249639999995</v>
      </c>
      <c r="H31" s="1573">
        <v>28297.237000000001</v>
      </c>
      <c r="I31" s="1574">
        <v>13119.78342</v>
      </c>
      <c r="J31" s="1575">
        <v>1636.9212299999986</v>
      </c>
      <c r="K31" s="1569">
        <v>43053.941650000001</v>
      </c>
    </row>
    <row r="32" spans="2:11" ht="15" customHeight="1" thickBot="1">
      <c r="B32" s="2532" t="s">
        <v>711</v>
      </c>
      <c r="C32" s="2533"/>
      <c r="D32" s="1576"/>
      <c r="E32" s="1577"/>
      <c r="F32" s="1577"/>
      <c r="G32" s="1578"/>
      <c r="H32" s="1576"/>
      <c r="I32" s="1577"/>
      <c r="J32" s="1577"/>
      <c r="K32" s="1578"/>
    </row>
    <row r="33" spans="2:11" ht="25.5">
      <c r="B33" s="1604" t="s">
        <v>670</v>
      </c>
      <c r="C33" s="1605" t="s">
        <v>712</v>
      </c>
      <c r="D33" s="1566">
        <v>90.977999999999994</v>
      </c>
      <c r="E33" s="1567">
        <v>19.545000000000002</v>
      </c>
      <c r="F33" s="1568">
        <v>0</v>
      </c>
      <c r="G33" s="1569">
        <v>110.523</v>
      </c>
      <c r="H33" s="1566">
        <v>90.977999999999994</v>
      </c>
      <c r="I33" s="1567">
        <v>19.545000000000002</v>
      </c>
      <c r="J33" s="1568">
        <v>0</v>
      </c>
      <c r="K33" s="1569">
        <v>110.523</v>
      </c>
    </row>
    <row r="34" spans="2:11">
      <c r="B34" s="1606" t="s">
        <v>671</v>
      </c>
      <c r="C34" s="1607" t="s">
        <v>689</v>
      </c>
      <c r="D34" s="1570">
        <v>90.977999999999994</v>
      </c>
      <c r="E34" s="1571">
        <v>0</v>
      </c>
      <c r="F34" s="1572">
        <v>0</v>
      </c>
      <c r="G34" s="1569">
        <v>90.977999999999994</v>
      </c>
      <c r="H34" s="1570">
        <v>90.977999999999994</v>
      </c>
      <c r="I34" s="1571">
        <v>0</v>
      </c>
      <c r="J34" s="1572">
        <v>0</v>
      </c>
      <c r="K34" s="1569">
        <v>90.977999999999994</v>
      </c>
    </row>
    <row r="35" spans="2:11" s="1558" customFormat="1">
      <c r="B35" s="1606" t="s">
        <v>672</v>
      </c>
      <c r="C35" s="1607" t="s">
        <v>692</v>
      </c>
      <c r="D35" s="1570">
        <v>0</v>
      </c>
      <c r="E35" s="1571">
        <v>19.545000000000002</v>
      </c>
      <c r="F35" s="1572">
        <v>0</v>
      </c>
      <c r="G35" s="1569">
        <v>19.545000000000002</v>
      </c>
      <c r="H35" s="1570">
        <v>0</v>
      </c>
      <c r="I35" s="1571">
        <v>19.545000000000002</v>
      </c>
      <c r="J35" s="1572">
        <v>0</v>
      </c>
      <c r="K35" s="1569">
        <v>19.545000000000002</v>
      </c>
    </row>
    <row r="36" spans="2:11" s="1558" customFormat="1">
      <c r="B36" s="1606" t="s">
        <v>673</v>
      </c>
      <c r="C36" s="1607" t="s">
        <v>205</v>
      </c>
      <c r="D36" s="1570">
        <v>112.874</v>
      </c>
      <c r="E36" s="1571">
        <v>76.256649999999993</v>
      </c>
      <c r="F36" s="1572">
        <v>47.386380000000003</v>
      </c>
      <c r="G36" s="1569">
        <v>236.51703000000001</v>
      </c>
      <c r="H36" s="1570">
        <v>59.941000000000003</v>
      </c>
      <c r="I36" s="1571">
        <v>91.840639999999993</v>
      </c>
      <c r="J36" s="1572">
        <v>49.77238000000002</v>
      </c>
      <c r="K36" s="1569">
        <v>201.55402000000001</v>
      </c>
    </row>
    <row r="37" spans="2:11" s="1558" customFormat="1">
      <c r="B37" s="1606" t="s">
        <v>674</v>
      </c>
      <c r="C37" s="1607" t="s">
        <v>713</v>
      </c>
      <c r="D37" s="1570">
        <v>0</v>
      </c>
      <c r="E37" s="1571">
        <v>424.63140000000004</v>
      </c>
      <c r="F37" s="1572">
        <v>0</v>
      </c>
      <c r="G37" s="1569">
        <v>424.63140000000004</v>
      </c>
      <c r="H37" s="1570">
        <v>0</v>
      </c>
      <c r="I37" s="1571">
        <v>424.35309999999998</v>
      </c>
      <c r="J37" s="1572">
        <v>0</v>
      </c>
      <c r="K37" s="1569">
        <v>424.35309999999998</v>
      </c>
    </row>
    <row r="38" spans="2:11" s="1558" customFormat="1">
      <c r="B38" s="1606" t="s">
        <v>675</v>
      </c>
      <c r="C38" s="1607" t="s">
        <v>714</v>
      </c>
      <c r="D38" s="1570">
        <v>2356.7800000000002</v>
      </c>
      <c r="E38" s="1571">
        <v>1316.0506</v>
      </c>
      <c r="F38" s="1572">
        <v>299.22439999999989</v>
      </c>
      <c r="G38" s="1569">
        <v>3972.0549999999998</v>
      </c>
      <c r="H38" s="1570">
        <v>2455.4490000000001</v>
      </c>
      <c r="I38" s="1571">
        <v>1316.0299</v>
      </c>
      <c r="J38" s="1572">
        <v>286.88</v>
      </c>
      <c r="K38" s="1569">
        <v>4058.3588999999997</v>
      </c>
    </row>
    <row r="39" spans="2:11" s="1558" customFormat="1" ht="25.5">
      <c r="B39" s="1610" t="s">
        <v>676</v>
      </c>
      <c r="C39" s="1611" t="s">
        <v>715</v>
      </c>
      <c r="D39" s="1579">
        <v>2447.7579999999998</v>
      </c>
      <c r="E39" s="1580">
        <v>1335.5956000000001</v>
      </c>
      <c r="F39" s="1581">
        <v>299.22439999999989</v>
      </c>
      <c r="G39" s="1569">
        <v>4082.578</v>
      </c>
      <c r="H39" s="1579">
        <v>2546.4270000000001</v>
      </c>
      <c r="I39" s="1580">
        <v>1335.5748999999998</v>
      </c>
      <c r="J39" s="1581">
        <v>286.88</v>
      </c>
      <c r="K39" s="1569">
        <v>4168.8819000000003</v>
      </c>
    </row>
    <row r="40" spans="2:11" s="1558" customFormat="1" ht="18" customHeight="1" thickBot="1">
      <c r="B40" s="1612" t="s">
        <v>677</v>
      </c>
      <c r="C40" s="1613" t="s">
        <v>711</v>
      </c>
      <c r="D40" s="1582">
        <v>2560.6320000000001</v>
      </c>
      <c r="E40" s="1583">
        <v>1827.5559900000001</v>
      </c>
      <c r="F40" s="1584">
        <v>346.61078000000049</v>
      </c>
      <c r="G40" s="1569">
        <v>4734.7987700000003</v>
      </c>
      <c r="H40" s="1582">
        <v>2606.3679999999999</v>
      </c>
      <c r="I40" s="1583">
        <v>1843.5074200000004</v>
      </c>
      <c r="J40" s="1584">
        <v>336.65237999999943</v>
      </c>
      <c r="K40" s="1569">
        <v>4786.5277999999998</v>
      </c>
    </row>
    <row r="41" spans="2:11" s="1558" customFormat="1" ht="27.75" customHeight="1" thickBot="1">
      <c r="B41" s="2532" t="s">
        <v>716</v>
      </c>
      <c r="C41" s="2533"/>
      <c r="D41" s="1576"/>
      <c r="E41" s="1577"/>
      <c r="F41" s="1577"/>
      <c r="G41" s="1578"/>
      <c r="H41" s="1576"/>
      <c r="I41" s="1577"/>
      <c r="J41" s="1577"/>
      <c r="K41" s="1578"/>
    </row>
    <row r="42" spans="2:11" s="1558" customFormat="1" ht="25.5">
      <c r="B42" s="1604">
        <v>10</v>
      </c>
      <c r="C42" s="1605" t="s">
        <v>717</v>
      </c>
      <c r="D42" s="1566">
        <v>380.86399999999998</v>
      </c>
      <c r="E42" s="1567">
        <v>4.5570000000000004</v>
      </c>
      <c r="F42" s="1568">
        <v>38.99</v>
      </c>
      <c r="G42" s="1569">
        <v>424.411</v>
      </c>
      <c r="H42" s="1566">
        <v>367.02199999999999</v>
      </c>
      <c r="I42" s="1567">
        <v>4.5570000000000004</v>
      </c>
      <c r="J42" s="1568">
        <v>38.99</v>
      </c>
      <c r="K42" s="1569">
        <v>410.56900000000002</v>
      </c>
    </row>
    <row r="43" spans="2:11" s="1558" customFormat="1" ht="25.5">
      <c r="B43" s="1606">
        <v>11</v>
      </c>
      <c r="C43" s="1607" t="s">
        <v>718</v>
      </c>
      <c r="D43" s="1570">
        <v>0</v>
      </c>
      <c r="E43" s="1571">
        <v>0</v>
      </c>
      <c r="F43" s="1572">
        <v>0</v>
      </c>
      <c r="G43" s="1569">
        <v>0</v>
      </c>
      <c r="H43" s="1570">
        <v>0</v>
      </c>
      <c r="I43" s="1571">
        <v>0</v>
      </c>
      <c r="J43" s="1572">
        <v>0</v>
      </c>
      <c r="K43" s="1569">
        <v>0</v>
      </c>
    </row>
    <row r="44" spans="2:11" s="1558" customFormat="1" ht="25.5">
      <c r="B44" s="1606">
        <v>12</v>
      </c>
      <c r="C44" s="1607" t="s">
        <v>719</v>
      </c>
      <c r="D44" s="1570">
        <v>0</v>
      </c>
      <c r="E44" s="1571">
        <v>0</v>
      </c>
      <c r="F44" s="1572">
        <v>0</v>
      </c>
      <c r="G44" s="1569">
        <v>0</v>
      </c>
      <c r="H44" s="1570">
        <v>0</v>
      </c>
      <c r="I44" s="1571">
        <v>0</v>
      </c>
      <c r="J44" s="1572">
        <v>0</v>
      </c>
      <c r="K44" s="1569">
        <v>0</v>
      </c>
    </row>
    <row r="45" spans="2:11" s="1558" customFormat="1" ht="25.5">
      <c r="B45" s="1606">
        <v>13</v>
      </c>
      <c r="C45" s="1607" t="s">
        <v>720</v>
      </c>
      <c r="D45" s="1570">
        <v>0</v>
      </c>
      <c r="E45" s="1571">
        <v>0</v>
      </c>
      <c r="F45" s="1572">
        <v>0</v>
      </c>
      <c r="G45" s="1569">
        <v>0</v>
      </c>
      <c r="H45" s="1570">
        <v>0</v>
      </c>
      <c r="I45" s="1571">
        <v>0</v>
      </c>
      <c r="J45" s="1572">
        <v>0</v>
      </c>
      <c r="K45" s="1569">
        <v>0</v>
      </c>
    </row>
    <row r="46" spans="2:11" s="1558" customFormat="1">
      <c r="B46" s="1606">
        <v>14</v>
      </c>
      <c r="C46" s="1607" t="s">
        <v>721</v>
      </c>
      <c r="D46" s="1570">
        <v>0</v>
      </c>
      <c r="E46" s="1571">
        <v>0</v>
      </c>
      <c r="F46" s="1572">
        <v>0</v>
      </c>
      <c r="G46" s="1569">
        <v>0</v>
      </c>
      <c r="H46" s="1570">
        <v>0</v>
      </c>
      <c r="I46" s="1571">
        <v>0</v>
      </c>
      <c r="J46" s="1572">
        <v>0</v>
      </c>
      <c r="K46" s="1569">
        <v>0</v>
      </c>
    </row>
    <row r="47" spans="2:11" s="1558" customFormat="1">
      <c r="B47" s="1606">
        <v>15</v>
      </c>
      <c r="C47" s="1607" t="s">
        <v>722</v>
      </c>
      <c r="D47" s="1570">
        <v>0</v>
      </c>
      <c r="E47" s="1571">
        <v>0</v>
      </c>
      <c r="F47" s="1572">
        <v>0</v>
      </c>
      <c r="G47" s="1569">
        <v>0</v>
      </c>
      <c r="H47" s="1570">
        <v>0</v>
      </c>
      <c r="I47" s="1571">
        <v>0</v>
      </c>
      <c r="J47" s="1572">
        <v>0</v>
      </c>
      <c r="K47" s="1569">
        <v>0</v>
      </c>
    </row>
    <row r="48" spans="2:11" s="1558" customFormat="1">
      <c r="B48" s="1606">
        <v>16</v>
      </c>
      <c r="C48" s="1607" t="s">
        <v>723</v>
      </c>
      <c r="D48" s="1570">
        <v>0</v>
      </c>
      <c r="E48" s="1571">
        <v>0</v>
      </c>
      <c r="F48" s="1572">
        <v>0</v>
      </c>
      <c r="G48" s="1569">
        <v>0</v>
      </c>
      <c r="H48" s="1570">
        <v>0</v>
      </c>
      <c r="I48" s="1571">
        <v>0</v>
      </c>
      <c r="J48" s="1572">
        <v>0</v>
      </c>
      <c r="K48" s="1569">
        <v>0</v>
      </c>
    </row>
    <row r="49" spans="2:12" s="1558" customFormat="1">
      <c r="B49" s="1614" t="s">
        <v>678</v>
      </c>
      <c r="C49" s="1615" t="s">
        <v>724</v>
      </c>
      <c r="D49" s="1585">
        <v>380.86399999999998</v>
      </c>
      <c r="E49" s="1586">
        <v>4.5570000000000004</v>
      </c>
      <c r="F49" s="1587">
        <v>38.99</v>
      </c>
      <c r="G49" s="1569">
        <v>424.411</v>
      </c>
      <c r="H49" s="1585">
        <v>367.02199999999999</v>
      </c>
      <c r="I49" s="1586">
        <v>4.5570000000000004</v>
      </c>
      <c r="J49" s="1587">
        <v>38.99</v>
      </c>
      <c r="K49" s="1569">
        <v>410.56900000000002</v>
      </c>
    </row>
    <row r="50" spans="2:12" s="1558" customFormat="1">
      <c r="B50" s="1614" t="s">
        <v>679</v>
      </c>
      <c r="C50" s="1615" t="s">
        <v>725</v>
      </c>
      <c r="D50" s="1585">
        <v>27825.458500000001</v>
      </c>
      <c r="E50" s="1586">
        <v>13154.870010000001</v>
      </c>
      <c r="F50" s="1587">
        <v>1604.1141300000008</v>
      </c>
      <c r="G50" s="1569">
        <v>42584.442640000001</v>
      </c>
      <c r="H50" s="1585">
        <v>28014.124500000002</v>
      </c>
      <c r="I50" s="1586">
        <v>13117.504919999999</v>
      </c>
      <c r="J50" s="1587">
        <v>1617.4262300000059</v>
      </c>
      <c r="K50" s="1569">
        <v>42749.055650000009</v>
      </c>
    </row>
    <row r="51" spans="2:12" s="1558" customFormat="1" ht="15" thickBot="1">
      <c r="B51" s="1612" t="s">
        <v>680</v>
      </c>
      <c r="C51" s="1613" t="s">
        <v>726</v>
      </c>
      <c r="D51" s="1582">
        <v>2469.8015</v>
      </c>
      <c r="E51" s="1583">
        <v>1825.2774899999999</v>
      </c>
      <c r="F51" s="1584">
        <v>327.11578000000048</v>
      </c>
      <c r="G51" s="1569">
        <v>4622.1947700000001</v>
      </c>
      <c r="H51" s="1582">
        <v>2522.4585000000002</v>
      </c>
      <c r="I51" s="1583">
        <v>1841.2289200000005</v>
      </c>
      <c r="J51" s="1584">
        <v>317.15737999999942</v>
      </c>
      <c r="K51" s="1569">
        <v>4680.8447999999999</v>
      </c>
    </row>
    <row r="52" spans="2:12" s="1558" customFormat="1" ht="15.75" customHeight="1" thickBot="1">
      <c r="B52" s="1616"/>
      <c r="C52" s="1617" t="s">
        <v>727</v>
      </c>
      <c r="D52" s="1588"/>
      <c r="E52" s="1589"/>
      <c r="F52" s="1589"/>
      <c r="G52" s="1590"/>
      <c r="H52" s="1588"/>
      <c r="I52" s="1589"/>
      <c r="J52" s="1589"/>
      <c r="K52" s="1590"/>
    </row>
    <row r="53" spans="2:12" s="1558" customFormat="1">
      <c r="B53" s="1618" t="s">
        <v>681</v>
      </c>
      <c r="C53" s="1619" t="s">
        <v>728</v>
      </c>
      <c r="D53" s="1591">
        <v>27825.458500000001</v>
      </c>
      <c r="E53" s="1592">
        <v>13154.870010000001</v>
      </c>
      <c r="F53" s="1593">
        <v>1604.1141300000008</v>
      </c>
      <c r="G53" s="1594">
        <v>42584.442640000001</v>
      </c>
      <c r="H53" s="1591">
        <v>28014.124500000002</v>
      </c>
      <c r="I53" s="1592">
        <v>13117.504919999999</v>
      </c>
      <c r="J53" s="1593">
        <v>1617.4262300000059</v>
      </c>
      <c r="K53" s="1594">
        <v>42749.055650000009</v>
      </c>
    </row>
    <row r="54" spans="2:12" s="1558" customFormat="1">
      <c r="B54" s="1614" t="s">
        <v>682</v>
      </c>
      <c r="C54" s="1620" t="s">
        <v>729</v>
      </c>
      <c r="D54" s="1579">
        <v>2469.8015</v>
      </c>
      <c r="E54" s="1580">
        <v>1825.2774899999999</v>
      </c>
      <c r="F54" s="1581">
        <v>327.11578000000048</v>
      </c>
      <c r="G54" s="1595">
        <v>4622.1947700000001</v>
      </c>
      <c r="H54" s="1579">
        <v>2522.4585000000002</v>
      </c>
      <c r="I54" s="1580">
        <v>1841.2289200000005</v>
      </c>
      <c r="J54" s="1581">
        <v>317.15737999999942</v>
      </c>
      <c r="K54" s="1595">
        <v>4680.8447999999999</v>
      </c>
    </row>
    <row r="55" spans="2:12" s="1558" customFormat="1" ht="15" thickBot="1">
      <c r="B55" s="1621" t="s">
        <v>683</v>
      </c>
      <c r="C55" s="1622" t="s">
        <v>730</v>
      </c>
      <c r="D55" s="1596">
        <v>30295.26</v>
      </c>
      <c r="E55" s="1597">
        <v>14980.147499999999</v>
      </c>
      <c r="F55" s="1598">
        <v>1931.2299100000039</v>
      </c>
      <c r="G55" s="1599">
        <v>47206.637410000003</v>
      </c>
      <c r="H55" s="1596">
        <v>30536.582999999999</v>
      </c>
      <c r="I55" s="1597">
        <v>14958.733839999999</v>
      </c>
      <c r="J55" s="1598">
        <v>1934.5836100000031</v>
      </c>
      <c r="K55" s="1599">
        <v>47429.900450000001</v>
      </c>
      <c r="L55" s="1623"/>
    </row>
    <row r="56" spans="2:12" s="1558" customFormat="1" ht="18.75" customHeight="1">
      <c r="B56" s="1600"/>
      <c r="C56" s="1600"/>
      <c r="D56" s="1600"/>
      <c r="E56" s="1600"/>
      <c r="F56" s="1600"/>
      <c r="G56" s="1600"/>
      <c r="H56" s="1600"/>
      <c r="I56" s="1600"/>
      <c r="J56" s="1600"/>
      <c r="K56" s="1600"/>
    </row>
    <row r="57" spans="2:12" s="1558" customFormat="1">
      <c r="G57" s="1601"/>
    </row>
    <row r="58" spans="2:12" s="1558" customFormat="1">
      <c r="B58" s="1602"/>
      <c r="G58" s="1601"/>
    </row>
    <row r="59" spans="2:12" s="1558" customFormat="1">
      <c r="B59" s="1602"/>
      <c r="G59" s="1601"/>
    </row>
    <row r="60" spans="2:12" s="1558" customFormat="1">
      <c r="B60" s="1602"/>
      <c r="G60" s="1601"/>
    </row>
    <row r="61" spans="2:12" s="1558" customFormat="1">
      <c r="B61" s="1602"/>
      <c r="G61" s="1601"/>
    </row>
    <row r="62" spans="2:12" s="1558" customFormat="1">
      <c r="B62" s="1602"/>
      <c r="G62" s="1601"/>
    </row>
    <row r="63" spans="2:12" s="1558" customFormat="1">
      <c r="B63" s="1602"/>
      <c r="G63" s="1601"/>
    </row>
    <row r="64" spans="2:12" s="1558" customFormat="1">
      <c r="B64" s="1602"/>
      <c r="G64" s="1601"/>
    </row>
    <row r="65" spans="2:7" s="1558" customFormat="1">
      <c r="B65" s="1602"/>
      <c r="G65" s="1601"/>
    </row>
    <row r="66" spans="2:7" s="1558" customFormat="1">
      <c r="B66" s="1602"/>
      <c r="G66" s="1601"/>
    </row>
    <row r="67" spans="2:7" s="1558" customFormat="1">
      <c r="B67" s="1602"/>
      <c r="G67" s="1601"/>
    </row>
    <row r="68" spans="2:7" s="1558" customFormat="1">
      <c r="B68" s="1602"/>
      <c r="G68" s="1601"/>
    </row>
    <row r="69" spans="2:7" s="1558" customFormat="1">
      <c r="B69" s="1602"/>
      <c r="G69" s="1601"/>
    </row>
    <row r="70" spans="2:7" s="1558" customFormat="1">
      <c r="B70" s="1602"/>
      <c r="G70" s="1601"/>
    </row>
    <row r="85" spans="7:7" s="1558" customFormat="1">
      <c r="G85" s="1601"/>
    </row>
  </sheetData>
  <mergeCells count="11">
    <mergeCell ref="B2:K2"/>
    <mergeCell ref="J3:K3"/>
    <mergeCell ref="B4:B5"/>
    <mergeCell ref="C4:C5"/>
    <mergeCell ref="D4:G4"/>
    <mergeCell ref="H4:K4"/>
    <mergeCell ref="B6:C6"/>
    <mergeCell ref="D6:G6"/>
    <mergeCell ref="H6:K6"/>
    <mergeCell ref="B32:C32"/>
    <mergeCell ref="B41:C41"/>
  </mergeCell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showGridLines="0" workbookViewId="0">
      <pane xSplit="3" ySplit="6" topLeftCell="D7" activePane="bottomRight" state="frozen"/>
      <selection activeCell="B2" sqref="B2:K2"/>
      <selection pane="topRight" activeCell="B2" sqref="B2:K2"/>
      <selection pane="bottomLeft" activeCell="B2" sqref="B2:K2"/>
      <selection pane="bottomRight"/>
    </sheetView>
  </sheetViews>
  <sheetFormatPr defaultRowHeight="12.75"/>
  <cols>
    <col min="1" max="2" width="9.140625" style="1625"/>
    <col min="3" max="3" width="57.85546875" style="1625" customWidth="1"/>
    <col min="4" max="4" width="10.5703125" style="1625" customWidth="1"/>
    <col min="5" max="5" width="11.42578125" style="1625" customWidth="1"/>
    <col min="6" max="6" width="10.5703125" style="1625" customWidth="1"/>
    <col min="7" max="7" width="10" style="1625" customWidth="1"/>
    <col min="8" max="8" width="8.42578125" style="1625" bestFit="1" customWidth="1"/>
    <col min="9" max="9" width="10.85546875" style="1625" customWidth="1"/>
    <col min="10" max="10" width="10.140625" style="1625" bestFit="1" customWidth="1"/>
    <col min="11" max="11" width="10.140625" style="1625" customWidth="1"/>
    <col min="12" max="250" width="9.140625" style="1625"/>
    <col min="251" max="251" width="57.85546875" style="1625" customWidth="1"/>
    <col min="252" max="252" width="8.42578125" style="1625" bestFit="1" customWidth="1"/>
    <col min="253" max="253" width="8.42578125" style="1625" customWidth="1"/>
    <col min="254" max="254" width="7.7109375" style="1625" customWidth="1"/>
    <col min="255" max="255" width="8.140625" style="1625" customWidth="1"/>
    <col min="256" max="256" width="9.85546875" style="1625" customWidth="1"/>
    <col min="257" max="257" width="9" style="1625" customWidth="1"/>
    <col min="258" max="258" width="8.5703125" style="1625" customWidth="1"/>
    <col min="259" max="259" width="9.7109375" style="1625" customWidth="1"/>
    <col min="260" max="506" width="9.140625" style="1625"/>
    <col min="507" max="507" width="57.85546875" style="1625" customWidth="1"/>
    <col min="508" max="508" width="8.42578125" style="1625" bestFit="1" customWidth="1"/>
    <col min="509" max="509" width="8.42578125" style="1625" customWidth="1"/>
    <col min="510" max="510" width="7.7109375" style="1625" customWidth="1"/>
    <col min="511" max="511" width="8.140625" style="1625" customWidth="1"/>
    <col min="512" max="512" width="9.85546875" style="1625" customWidth="1"/>
    <col min="513" max="513" width="9" style="1625" customWidth="1"/>
    <col min="514" max="514" width="8.5703125" style="1625" customWidth="1"/>
    <col min="515" max="515" width="9.7109375" style="1625" customWidth="1"/>
    <col min="516" max="762" width="9.140625" style="1625"/>
    <col min="763" max="763" width="57.85546875" style="1625" customWidth="1"/>
    <col min="764" max="764" width="8.42578125" style="1625" bestFit="1" customWidth="1"/>
    <col min="765" max="765" width="8.42578125" style="1625" customWidth="1"/>
    <col min="766" max="766" width="7.7109375" style="1625" customWidth="1"/>
    <col min="767" max="767" width="8.140625" style="1625" customWidth="1"/>
    <col min="768" max="768" width="9.85546875" style="1625" customWidth="1"/>
    <col min="769" max="769" width="9" style="1625" customWidth="1"/>
    <col min="770" max="770" width="8.5703125" style="1625" customWidth="1"/>
    <col min="771" max="771" width="9.7109375" style="1625" customWidth="1"/>
    <col min="772" max="1018" width="9.140625" style="1625"/>
    <col min="1019" max="1019" width="57.85546875" style="1625" customWidth="1"/>
    <col min="1020" max="1020" width="8.42578125" style="1625" bestFit="1" customWidth="1"/>
    <col min="1021" max="1021" width="8.42578125" style="1625" customWidth="1"/>
    <col min="1022" max="1022" width="7.7109375" style="1625" customWidth="1"/>
    <col min="1023" max="1023" width="8.140625" style="1625" customWidth="1"/>
    <col min="1024" max="1024" width="9.85546875" style="1625" customWidth="1"/>
    <col min="1025" max="1025" width="9" style="1625" customWidth="1"/>
    <col min="1026" max="1026" width="8.5703125" style="1625" customWidth="1"/>
    <col min="1027" max="1027" width="9.7109375" style="1625" customWidth="1"/>
    <col min="1028" max="1274" width="9.140625" style="1625"/>
    <col min="1275" max="1275" width="57.85546875" style="1625" customWidth="1"/>
    <col min="1276" max="1276" width="8.42578125" style="1625" bestFit="1" customWidth="1"/>
    <col min="1277" max="1277" width="8.42578125" style="1625" customWidth="1"/>
    <col min="1278" max="1278" width="7.7109375" style="1625" customWidth="1"/>
    <col min="1279" max="1279" width="8.140625" style="1625" customWidth="1"/>
    <col min="1280" max="1280" width="9.85546875" style="1625" customWidth="1"/>
    <col min="1281" max="1281" width="9" style="1625" customWidth="1"/>
    <col min="1282" max="1282" width="8.5703125" style="1625" customWidth="1"/>
    <col min="1283" max="1283" width="9.7109375" style="1625" customWidth="1"/>
    <col min="1284" max="1530" width="9.140625" style="1625"/>
    <col min="1531" max="1531" width="57.85546875" style="1625" customWidth="1"/>
    <col min="1532" max="1532" width="8.42578125" style="1625" bestFit="1" customWidth="1"/>
    <col min="1533" max="1533" width="8.42578125" style="1625" customWidth="1"/>
    <col min="1534" max="1534" width="7.7109375" style="1625" customWidth="1"/>
    <col min="1535" max="1535" width="8.140625" style="1625" customWidth="1"/>
    <col min="1536" max="1536" width="9.85546875" style="1625" customWidth="1"/>
    <col min="1537" max="1537" width="9" style="1625" customWidth="1"/>
    <col min="1538" max="1538" width="8.5703125" style="1625" customWidth="1"/>
    <col min="1539" max="1539" width="9.7109375" style="1625" customWidth="1"/>
    <col min="1540" max="1786" width="9.140625" style="1625"/>
    <col min="1787" max="1787" width="57.85546875" style="1625" customWidth="1"/>
    <col min="1788" max="1788" width="8.42578125" style="1625" bestFit="1" customWidth="1"/>
    <col min="1789" max="1789" width="8.42578125" style="1625" customWidth="1"/>
    <col min="1790" max="1790" width="7.7109375" style="1625" customWidth="1"/>
    <col min="1791" max="1791" width="8.140625" style="1625" customWidth="1"/>
    <col min="1792" max="1792" width="9.85546875" style="1625" customWidth="1"/>
    <col min="1793" max="1793" width="9" style="1625" customWidth="1"/>
    <col min="1794" max="1794" width="8.5703125" style="1625" customWidth="1"/>
    <col min="1795" max="1795" width="9.7109375" style="1625" customWidth="1"/>
    <col min="1796" max="2042" width="9.140625" style="1625"/>
    <col min="2043" max="2043" width="57.85546875" style="1625" customWidth="1"/>
    <col min="2044" max="2044" width="8.42578125" style="1625" bestFit="1" customWidth="1"/>
    <col min="2045" max="2045" width="8.42578125" style="1625" customWidth="1"/>
    <col min="2046" max="2046" width="7.7109375" style="1625" customWidth="1"/>
    <col min="2047" max="2047" width="8.140625" style="1625" customWidth="1"/>
    <col min="2048" max="2048" width="9.85546875" style="1625" customWidth="1"/>
    <col min="2049" max="2049" width="9" style="1625" customWidth="1"/>
    <col min="2050" max="2050" width="8.5703125" style="1625" customWidth="1"/>
    <col min="2051" max="2051" width="9.7109375" style="1625" customWidth="1"/>
    <col min="2052" max="2298" width="9.140625" style="1625"/>
    <col min="2299" max="2299" width="57.85546875" style="1625" customWidth="1"/>
    <col min="2300" max="2300" width="8.42578125" style="1625" bestFit="1" customWidth="1"/>
    <col min="2301" max="2301" width="8.42578125" style="1625" customWidth="1"/>
    <col min="2302" max="2302" width="7.7109375" style="1625" customWidth="1"/>
    <col min="2303" max="2303" width="8.140625" style="1625" customWidth="1"/>
    <col min="2304" max="2304" width="9.85546875" style="1625" customWidth="1"/>
    <col min="2305" max="2305" width="9" style="1625" customWidth="1"/>
    <col min="2306" max="2306" width="8.5703125" style="1625" customWidth="1"/>
    <col min="2307" max="2307" width="9.7109375" style="1625" customWidth="1"/>
    <col min="2308" max="2554" width="9.140625" style="1625"/>
    <col min="2555" max="2555" width="57.85546875" style="1625" customWidth="1"/>
    <col min="2556" max="2556" width="8.42578125" style="1625" bestFit="1" customWidth="1"/>
    <col min="2557" max="2557" width="8.42578125" style="1625" customWidth="1"/>
    <col min="2558" max="2558" width="7.7109375" style="1625" customWidth="1"/>
    <col min="2559" max="2559" width="8.140625" style="1625" customWidth="1"/>
    <col min="2560" max="2560" width="9.85546875" style="1625" customWidth="1"/>
    <col min="2561" max="2561" width="9" style="1625" customWidth="1"/>
    <col min="2562" max="2562" width="8.5703125" style="1625" customWidth="1"/>
    <col min="2563" max="2563" width="9.7109375" style="1625" customWidth="1"/>
    <col min="2564" max="2810" width="9.140625" style="1625"/>
    <col min="2811" max="2811" width="57.85546875" style="1625" customWidth="1"/>
    <col min="2812" max="2812" width="8.42578125" style="1625" bestFit="1" customWidth="1"/>
    <col min="2813" max="2813" width="8.42578125" style="1625" customWidth="1"/>
    <col min="2814" max="2814" width="7.7109375" style="1625" customWidth="1"/>
    <col min="2815" max="2815" width="8.140625" style="1625" customWidth="1"/>
    <col min="2816" max="2816" width="9.85546875" style="1625" customWidth="1"/>
    <col min="2817" max="2817" width="9" style="1625" customWidth="1"/>
    <col min="2818" max="2818" width="8.5703125" style="1625" customWidth="1"/>
    <col min="2819" max="2819" width="9.7109375" style="1625" customWidth="1"/>
    <col min="2820" max="3066" width="9.140625" style="1625"/>
    <col min="3067" max="3067" width="57.85546875" style="1625" customWidth="1"/>
    <col min="3068" max="3068" width="8.42578125" style="1625" bestFit="1" customWidth="1"/>
    <col min="3069" max="3069" width="8.42578125" style="1625" customWidth="1"/>
    <col min="3070" max="3070" width="7.7109375" style="1625" customWidth="1"/>
    <col min="3071" max="3071" width="8.140625" style="1625" customWidth="1"/>
    <col min="3072" max="3072" width="9.85546875" style="1625" customWidth="1"/>
    <col min="3073" max="3073" width="9" style="1625" customWidth="1"/>
    <col min="3074" max="3074" width="8.5703125" style="1625" customWidth="1"/>
    <col min="3075" max="3075" width="9.7109375" style="1625" customWidth="1"/>
    <col min="3076" max="3322" width="9.140625" style="1625"/>
    <col min="3323" max="3323" width="57.85546875" style="1625" customWidth="1"/>
    <col min="3324" max="3324" width="8.42578125" style="1625" bestFit="1" customWidth="1"/>
    <col min="3325" max="3325" width="8.42578125" style="1625" customWidth="1"/>
    <col min="3326" max="3326" width="7.7109375" style="1625" customWidth="1"/>
    <col min="3327" max="3327" width="8.140625" style="1625" customWidth="1"/>
    <col min="3328" max="3328" width="9.85546875" style="1625" customWidth="1"/>
    <col min="3329" max="3329" width="9" style="1625" customWidth="1"/>
    <col min="3330" max="3330" width="8.5703125" style="1625" customWidth="1"/>
    <col min="3331" max="3331" width="9.7109375" style="1625" customWidth="1"/>
    <col min="3332" max="3578" width="9.140625" style="1625"/>
    <col min="3579" max="3579" width="57.85546875" style="1625" customWidth="1"/>
    <col min="3580" max="3580" width="8.42578125" style="1625" bestFit="1" customWidth="1"/>
    <col min="3581" max="3581" width="8.42578125" style="1625" customWidth="1"/>
    <col min="3582" max="3582" width="7.7109375" style="1625" customWidth="1"/>
    <col min="3583" max="3583" width="8.140625" style="1625" customWidth="1"/>
    <col min="3584" max="3584" width="9.85546875" style="1625" customWidth="1"/>
    <col min="3585" max="3585" width="9" style="1625" customWidth="1"/>
    <col min="3586" max="3586" width="8.5703125" style="1625" customWidth="1"/>
    <col min="3587" max="3587" width="9.7109375" style="1625" customWidth="1"/>
    <col min="3588" max="3834" width="9.140625" style="1625"/>
    <col min="3835" max="3835" width="57.85546875" style="1625" customWidth="1"/>
    <col min="3836" max="3836" width="8.42578125" style="1625" bestFit="1" customWidth="1"/>
    <col min="3837" max="3837" width="8.42578125" style="1625" customWidth="1"/>
    <col min="3838" max="3838" width="7.7109375" style="1625" customWidth="1"/>
    <col min="3839" max="3839" width="8.140625" style="1625" customWidth="1"/>
    <col min="3840" max="3840" width="9.85546875" style="1625" customWidth="1"/>
    <col min="3841" max="3841" width="9" style="1625" customWidth="1"/>
    <col min="3842" max="3842" width="8.5703125" style="1625" customWidth="1"/>
    <col min="3843" max="3843" width="9.7109375" style="1625" customWidth="1"/>
    <col min="3844" max="4090" width="9.140625" style="1625"/>
    <col min="4091" max="4091" width="57.85546875" style="1625" customWidth="1"/>
    <col min="4092" max="4092" width="8.42578125" style="1625" bestFit="1" customWidth="1"/>
    <col min="4093" max="4093" width="8.42578125" style="1625" customWidth="1"/>
    <col min="4094" max="4094" width="7.7109375" style="1625" customWidth="1"/>
    <col min="4095" max="4095" width="8.140625" style="1625" customWidth="1"/>
    <col min="4096" max="4096" width="9.85546875" style="1625" customWidth="1"/>
    <col min="4097" max="4097" width="9" style="1625" customWidth="1"/>
    <col min="4098" max="4098" width="8.5703125" style="1625" customWidth="1"/>
    <col min="4099" max="4099" width="9.7109375" style="1625" customWidth="1"/>
    <col min="4100" max="4346" width="9.140625" style="1625"/>
    <col min="4347" max="4347" width="57.85546875" style="1625" customWidth="1"/>
    <col min="4348" max="4348" width="8.42578125" style="1625" bestFit="1" customWidth="1"/>
    <col min="4349" max="4349" width="8.42578125" style="1625" customWidth="1"/>
    <col min="4350" max="4350" width="7.7109375" style="1625" customWidth="1"/>
    <col min="4351" max="4351" width="8.140625" style="1625" customWidth="1"/>
    <col min="4352" max="4352" width="9.85546875" style="1625" customWidth="1"/>
    <col min="4353" max="4353" width="9" style="1625" customWidth="1"/>
    <col min="4354" max="4354" width="8.5703125" style="1625" customWidth="1"/>
    <col min="4355" max="4355" width="9.7109375" style="1625" customWidth="1"/>
    <col min="4356" max="4602" width="9.140625" style="1625"/>
    <col min="4603" max="4603" width="57.85546875" style="1625" customWidth="1"/>
    <col min="4604" max="4604" width="8.42578125" style="1625" bestFit="1" customWidth="1"/>
    <col min="4605" max="4605" width="8.42578125" style="1625" customWidth="1"/>
    <col min="4606" max="4606" width="7.7109375" style="1625" customWidth="1"/>
    <col min="4607" max="4607" width="8.140625" style="1625" customWidth="1"/>
    <col min="4608" max="4608" width="9.85546875" style="1625" customWidth="1"/>
    <col min="4609" max="4609" width="9" style="1625" customWidth="1"/>
    <col min="4610" max="4610" width="8.5703125" style="1625" customWidth="1"/>
    <col min="4611" max="4611" width="9.7109375" style="1625" customWidth="1"/>
    <col min="4612" max="4858" width="9.140625" style="1625"/>
    <col min="4859" max="4859" width="57.85546875" style="1625" customWidth="1"/>
    <col min="4860" max="4860" width="8.42578125" style="1625" bestFit="1" customWidth="1"/>
    <col min="4861" max="4861" width="8.42578125" style="1625" customWidth="1"/>
    <col min="4862" max="4862" width="7.7109375" style="1625" customWidth="1"/>
    <col min="4863" max="4863" width="8.140625" style="1625" customWidth="1"/>
    <col min="4864" max="4864" width="9.85546875" style="1625" customWidth="1"/>
    <col min="4865" max="4865" width="9" style="1625" customWidth="1"/>
    <col min="4866" max="4866" width="8.5703125" style="1625" customWidth="1"/>
    <col min="4867" max="4867" width="9.7109375" style="1625" customWidth="1"/>
    <col min="4868" max="5114" width="9.140625" style="1625"/>
    <col min="5115" max="5115" width="57.85546875" style="1625" customWidth="1"/>
    <col min="5116" max="5116" width="8.42578125" style="1625" bestFit="1" customWidth="1"/>
    <col min="5117" max="5117" width="8.42578125" style="1625" customWidth="1"/>
    <col min="5118" max="5118" width="7.7109375" style="1625" customWidth="1"/>
    <col min="5119" max="5119" width="8.140625" style="1625" customWidth="1"/>
    <col min="5120" max="5120" width="9.85546875" style="1625" customWidth="1"/>
    <col min="5121" max="5121" width="9" style="1625" customWidth="1"/>
    <col min="5122" max="5122" width="8.5703125" style="1625" customWidth="1"/>
    <col min="5123" max="5123" width="9.7109375" style="1625" customWidth="1"/>
    <col min="5124" max="5370" width="9.140625" style="1625"/>
    <col min="5371" max="5371" width="57.85546875" style="1625" customWidth="1"/>
    <col min="5372" max="5372" width="8.42578125" style="1625" bestFit="1" customWidth="1"/>
    <col min="5373" max="5373" width="8.42578125" style="1625" customWidth="1"/>
    <col min="5374" max="5374" width="7.7109375" style="1625" customWidth="1"/>
    <col min="5375" max="5375" width="8.140625" style="1625" customWidth="1"/>
    <col min="5376" max="5376" width="9.85546875" style="1625" customWidth="1"/>
    <col min="5377" max="5377" width="9" style="1625" customWidth="1"/>
    <col min="5378" max="5378" width="8.5703125" style="1625" customWidth="1"/>
    <col min="5379" max="5379" width="9.7109375" style="1625" customWidth="1"/>
    <col min="5380" max="5626" width="9.140625" style="1625"/>
    <col min="5627" max="5627" width="57.85546875" style="1625" customWidth="1"/>
    <col min="5628" max="5628" width="8.42578125" style="1625" bestFit="1" customWidth="1"/>
    <col min="5629" max="5629" width="8.42578125" style="1625" customWidth="1"/>
    <col min="5630" max="5630" width="7.7109375" style="1625" customWidth="1"/>
    <col min="5631" max="5631" width="8.140625" style="1625" customWidth="1"/>
    <col min="5632" max="5632" width="9.85546875" style="1625" customWidth="1"/>
    <col min="5633" max="5633" width="9" style="1625" customWidth="1"/>
    <col min="5634" max="5634" width="8.5703125" style="1625" customWidth="1"/>
    <col min="5635" max="5635" width="9.7109375" style="1625" customWidth="1"/>
    <col min="5636" max="5882" width="9.140625" style="1625"/>
    <col min="5883" max="5883" width="57.85546875" style="1625" customWidth="1"/>
    <col min="5884" max="5884" width="8.42578125" style="1625" bestFit="1" customWidth="1"/>
    <col min="5885" max="5885" width="8.42578125" style="1625" customWidth="1"/>
    <col min="5886" max="5886" width="7.7109375" style="1625" customWidth="1"/>
    <col min="5887" max="5887" width="8.140625" style="1625" customWidth="1"/>
    <col min="5888" max="5888" width="9.85546875" style="1625" customWidth="1"/>
    <col min="5889" max="5889" width="9" style="1625" customWidth="1"/>
    <col min="5890" max="5890" width="8.5703125" style="1625" customWidth="1"/>
    <col min="5891" max="5891" width="9.7109375" style="1625" customWidth="1"/>
    <col min="5892" max="6138" width="9.140625" style="1625"/>
    <col min="6139" max="6139" width="57.85546875" style="1625" customWidth="1"/>
    <col min="6140" max="6140" width="8.42578125" style="1625" bestFit="1" customWidth="1"/>
    <col min="6141" max="6141" width="8.42578125" style="1625" customWidth="1"/>
    <col min="6142" max="6142" width="7.7109375" style="1625" customWidth="1"/>
    <col min="6143" max="6143" width="8.140625" style="1625" customWidth="1"/>
    <col min="6144" max="6144" width="9.85546875" style="1625" customWidth="1"/>
    <col min="6145" max="6145" width="9" style="1625" customWidth="1"/>
    <col min="6146" max="6146" width="8.5703125" style="1625" customWidth="1"/>
    <col min="6147" max="6147" width="9.7109375" style="1625" customWidth="1"/>
    <col min="6148" max="6394" width="9.140625" style="1625"/>
    <col min="6395" max="6395" width="57.85546875" style="1625" customWidth="1"/>
    <col min="6396" max="6396" width="8.42578125" style="1625" bestFit="1" customWidth="1"/>
    <col min="6397" max="6397" width="8.42578125" style="1625" customWidth="1"/>
    <col min="6398" max="6398" width="7.7109375" style="1625" customWidth="1"/>
    <col min="6399" max="6399" width="8.140625" style="1625" customWidth="1"/>
    <col min="6400" max="6400" width="9.85546875" style="1625" customWidth="1"/>
    <col min="6401" max="6401" width="9" style="1625" customWidth="1"/>
    <col min="6402" max="6402" width="8.5703125" style="1625" customWidth="1"/>
    <col min="6403" max="6403" width="9.7109375" style="1625" customWidth="1"/>
    <col min="6404" max="6650" width="9.140625" style="1625"/>
    <col min="6651" max="6651" width="57.85546875" style="1625" customWidth="1"/>
    <col min="6652" max="6652" width="8.42578125" style="1625" bestFit="1" customWidth="1"/>
    <col min="6653" max="6653" width="8.42578125" style="1625" customWidth="1"/>
    <col min="6654" max="6654" width="7.7109375" style="1625" customWidth="1"/>
    <col min="6655" max="6655" width="8.140625" style="1625" customWidth="1"/>
    <col min="6656" max="6656" width="9.85546875" style="1625" customWidth="1"/>
    <col min="6657" max="6657" width="9" style="1625" customWidth="1"/>
    <col min="6658" max="6658" width="8.5703125" style="1625" customWidth="1"/>
    <col min="6659" max="6659" width="9.7109375" style="1625" customWidth="1"/>
    <col min="6660" max="6906" width="9.140625" style="1625"/>
    <col min="6907" max="6907" width="57.85546875" style="1625" customWidth="1"/>
    <col min="6908" max="6908" width="8.42578125" style="1625" bestFit="1" customWidth="1"/>
    <col min="6909" max="6909" width="8.42578125" style="1625" customWidth="1"/>
    <col min="6910" max="6910" width="7.7109375" style="1625" customWidth="1"/>
    <col min="6911" max="6911" width="8.140625" style="1625" customWidth="1"/>
    <col min="6912" max="6912" width="9.85546875" style="1625" customWidth="1"/>
    <col min="6913" max="6913" width="9" style="1625" customWidth="1"/>
    <col min="6914" max="6914" width="8.5703125" style="1625" customWidth="1"/>
    <col min="6915" max="6915" width="9.7109375" style="1625" customWidth="1"/>
    <col min="6916" max="7162" width="9.140625" style="1625"/>
    <col min="7163" max="7163" width="57.85546875" style="1625" customWidth="1"/>
    <col min="7164" max="7164" width="8.42578125" style="1625" bestFit="1" customWidth="1"/>
    <col min="7165" max="7165" width="8.42578125" style="1625" customWidth="1"/>
    <col min="7166" max="7166" width="7.7109375" style="1625" customWidth="1"/>
    <col min="7167" max="7167" width="8.140625" style="1625" customWidth="1"/>
    <col min="7168" max="7168" width="9.85546875" style="1625" customWidth="1"/>
    <col min="7169" max="7169" width="9" style="1625" customWidth="1"/>
    <col min="7170" max="7170" width="8.5703125" style="1625" customWidth="1"/>
    <col min="7171" max="7171" width="9.7109375" style="1625" customWidth="1"/>
    <col min="7172" max="7418" width="9.140625" style="1625"/>
    <col min="7419" max="7419" width="57.85546875" style="1625" customWidth="1"/>
    <col min="7420" max="7420" width="8.42578125" style="1625" bestFit="1" customWidth="1"/>
    <col min="7421" max="7421" width="8.42578125" style="1625" customWidth="1"/>
    <col min="7422" max="7422" width="7.7109375" style="1625" customWidth="1"/>
    <col min="7423" max="7423" width="8.140625" style="1625" customWidth="1"/>
    <col min="7424" max="7424" width="9.85546875" style="1625" customWidth="1"/>
    <col min="7425" max="7425" width="9" style="1625" customWidth="1"/>
    <col min="7426" max="7426" width="8.5703125" style="1625" customWidth="1"/>
    <col min="7427" max="7427" width="9.7109375" style="1625" customWidth="1"/>
    <col min="7428" max="7674" width="9.140625" style="1625"/>
    <col min="7675" max="7675" width="57.85546875" style="1625" customWidth="1"/>
    <col min="7676" max="7676" width="8.42578125" style="1625" bestFit="1" customWidth="1"/>
    <col min="7677" max="7677" width="8.42578125" style="1625" customWidth="1"/>
    <col min="7678" max="7678" width="7.7109375" style="1625" customWidth="1"/>
    <col min="7679" max="7679" width="8.140625" style="1625" customWidth="1"/>
    <col min="7680" max="7680" width="9.85546875" style="1625" customWidth="1"/>
    <col min="7681" max="7681" width="9" style="1625" customWidth="1"/>
    <col min="7682" max="7682" width="8.5703125" style="1625" customWidth="1"/>
    <col min="7683" max="7683" width="9.7109375" style="1625" customWidth="1"/>
    <col min="7684" max="7930" width="9.140625" style="1625"/>
    <col min="7931" max="7931" width="57.85546875" style="1625" customWidth="1"/>
    <col min="7932" max="7932" width="8.42578125" style="1625" bestFit="1" customWidth="1"/>
    <col min="7933" max="7933" width="8.42578125" style="1625" customWidth="1"/>
    <col min="7934" max="7934" width="7.7109375" style="1625" customWidth="1"/>
    <col min="7935" max="7935" width="8.140625" style="1625" customWidth="1"/>
    <col min="7936" max="7936" width="9.85546875" style="1625" customWidth="1"/>
    <col min="7937" max="7937" width="9" style="1625" customWidth="1"/>
    <col min="7938" max="7938" width="8.5703125" style="1625" customWidth="1"/>
    <col min="7939" max="7939" width="9.7109375" style="1625" customWidth="1"/>
    <col min="7940" max="8186" width="9.140625" style="1625"/>
    <col min="8187" max="8187" width="57.85546875" style="1625" customWidth="1"/>
    <col min="8188" max="8188" width="8.42578125" style="1625" bestFit="1" customWidth="1"/>
    <col min="8189" max="8189" width="8.42578125" style="1625" customWidth="1"/>
    <col min="8190" max="8190" width="7.7109375" style="1625" customWidth="1"/>
    <col min="8191" max="8191" width="8.140625" style="1625" customWidth="1"/>
    <col min="8192" max="8192" width="9.85546875" style="1625" customWidth="1"/>
    <col min="8193" max="8193" width="9" style="1625" customWidth="1"/>
    <col min="8194" max="8194" width="8.5703125" style="1625" customWidth="1"/>
    <col min="8195" max="8195" width="9.7109375" style="1625" customWidth="1"/>
    <col min="8196" max="8442" width="9.140625" style="1625"/>
    <col min="8443" max="8443" width="57.85546875" style="1625" customWidth="1"/>
    <col min="8444" max="8444" width="8.42578125" style="1625" bestFit="1" customWidth="1"/>
    <col min="8445" max="8445" width="8.42578125" style="1625" customWidth="1"/>
    <col min="8446" max="8446" width="7.7109375" style="1625" customWidth="1"/>
    <col min="8447" max="8447" width="8.140625" style="1625" customWidth="1"/>
    <col min="8448" max="8448" width="9.85546875" style="1625" customWidth="1"/>
    <col min="8449" max="8449" width="9" style="1625" customWidth="1"/>
    <col min="8450" max="8450" width="8.5703125" style="1625" customWidth="1"/>
    <col min="8451" max="8451" width="9.7109375" style="1625" customWidth="1"/>
    <col min="8452" max="8698" width="9.140625" style="1625"/>
    <col min="8699" max="8699" width="57.85546875" style="1625" customWidth="1"/>
    <col min="8700" max="8700" width="8.42578125" style="1625" bestFit="1" customWidth="1"/>
    <col min="8701" max="8701" width="8.42578125" style="1625" customWidth="1"/>
    <col min="8702" max="8702" width="7.7109375" style="1625" customWidth="1"/>
    <col min="8703" max="8703" width="8.140625" style="1625" customWidth="1"/>
    <col min="8704" max="8704" width="9.85546875" style="1625" customWidth="1"/>
    <col min="8705" max="8705" width="9" style="1625" customWidth="1"/>
    <col min="8706" max="8706" width="8.5703125" style="1625" customWidth="1"/>
    <col min="8707" max="8707" width="9.7109375" style="1625" customWidth="1"/>
    <col min="8708" max="8954" width="9.140625" style="1625"/>
    <col min="8955" max="8955" width="57.85546875" style="1625" customWidth="1"/>
    <col min="8956" max="8956" width="8.42578125" style="1625" bestFit="1" customWidth="1"/>
    <col min="8957" max="8957" width="8.42578125" style="1625" customWidth="1"/>
    <col min="8958" max="8958" width="7.7109375" style="1625" customWidth="1"/>
    <col min="8959" max="8959" width="8.140625" style="1625" customWidth="1"/>
    <col min="8960" max="8960" width="9.85546875" style="1625" customWidth="1"/>
    <col min="8961" max="8961" width="9" style="1625" customWidth="1"/>
    <col min="8962" max="8962" width="8.5703125" style="1625" customWidth="1"/>
    <col min="8963" max="8963" width="9.7109375" style="1625" customWidth="1"/>
    <col min="8964" max="9210" width="9.140625" style="1625"/>
    <col min="9211" max="9211" width="57.85546875" style="1625" customWidth="1"/>
    <col min="9212" max="9212" width="8.42578125" style="1625" bestFit="1" customWidth="1"/>
    <col min="9213" max="9213" width="8.42578125" style="1625" customWidth="1"/>
    <col min="9214" max="9214" width="7.7109375" style="1625" customWidth="1"/>
    <col min="9215" max="9215" width="8.140625" style="1625" customWidth="1"/>
    <col min="9216" max="9216" width="9.85546875" style="1625" customWidth="1"/>
    <col min="9217" max="9217" width="9" style="1625" customWidth="1"/>
    <col min="9218" max="9218" width="8.5703125" style="1625" customWidth="1"/>
    <col min="9219" max="9219" width="9.7109375" style="1625" customWidth="1"/>
    <col min="9220" max="9466" width="9.140625" style="1625"/>
    <col min="9467" max="9467" width="57.85546875" style="1625" customWidth="1"/>
    <col min="9468" max="9468" width="8.42578125" style="1625" bestFit="1" customWidth="1"/>
    <col min="9469" max="9469" width="8.42578125" style="1625" customWidth="1"/>
    <col min="9470" max="9470" width="7.7109375" style="1625" customWidth="1"/>
    <col min="9471" max="9471" width="8.140625" style="1625" customWidth="1"/>
    <col min="9472" max="9472" width="9.85546875" style="1625" customWidth="1"/>
    <col min="9473" max="9473" width="9" style="1625" customWidth="1"/>
    <col min="9474" max="9474" width="8.5703125" style="1625" customWidth="1"/>
    <col min="9475" max="9475" width="9.7109375" style="1625" customWidth="1"/>
    <col min="9476" max="9722" width="9.140625" style="1625"/>
    <col min="9723" max="9723" width="57.85546875" style="1625" customWidth="1"/>
    <col min="9724" max="9724" width="8.42578125" style="1625" bestFit="1" customWidth="1"/>
    <col min="9725" max="9725" width="8.42578125" style="1625" customWidth="1"/>
    <col min="9726" max="9726" width="7.7109375" style="1625" customWidth="1"/>
    <col min="9727" max="9727" width="8.140625" style="1625" customWidth="1"/>
    <col min="9728" max="9728" width="9.85546875" style="1625" customWidth="1"/>
    <col min="9729" max="9729" width="9" style="1625" customWidth="1"/>
    <col min="9730" max="9730" width="8.5703125" style="1625" customWidth="1"/>
    <col min="9731" max="9731" width="9.7109375" style="1625" customWidth="1"/>
    <col min="9732" max="9978" width="9.140625" style="1625"/>
    <col min="9979" max="9979" width="57.85546875" style="1625" customWidth="1"/>
    <col min="9980" max="9980" width="8.42578125" style="1625" bestFit="1" customWidth="1"/>
    <col min="9981" max="9981" width="8.42578125" style="1625" customWidth="1"/>
    <col min="9982" max="9982" width="7.7109375" style="1625" customWidth="1"/>
    <col min="9983" max="9983" width="8.140625" style="1625" customWidth="1"/>
    <col min="9984" max="9984" width="9.85546875" style="1625" customWidth="1"/>
    <col min="9985" max="9985" width="9" style="1625" customWidth="1"/>
    <col min="9986" max="9986" width="8.5703125" style="1625" customWidth="1"/>
    <col min="9987" max="9987" width="9.7109375" style="1625" customWidth="1"/>
    <col min="9988" max="10234" width="9.140625" style="1625"/>
    <col min="10235" max="10235" width="57.85546875" style="1625" customWidth="1"/>
    <col min="10236" max="10236" width="8.42578125" style="1625" bestFit="1" customWidth="1"/>
    <col min="10237" max="10237" width="8.42578125" style="1625" customWidth="1"/>
    <col min="10238" max="10238" width="7.7109375" style="1625" customWidth="1"/>
    <col min="10239" max="10239" width="8.140625" style="1625" customWidth="1"/>
    <col min="10240" max="10240" width="9.85546875" style="1625" customWidth="1"/>
    <col min="10241" max="10241" width="9" style="1625" customWidth="1"/>
    <col min="10242" max="10242" width="8.5703125" style="1625" customWidth="1"/>
    <col min="10243" max="10243" width="9.7109375" style="1625" customWidth="1"/>
    <col min="10244" max="10490" width="9.140625" style="1625"/>
    <col min="10491" max="10491" width="57.85546875" style="1625" customWidth="1"/>
    <col min="10492" max="10492" width="8.42578125" style="1625" bestFit="1" customWidth="1"/>
    <col min="10493" max="10493" width="8.42578125" style="1625" customWidth="1"/>
    <col min="10494" max="10494" width="7.7109375" style="1625" customWidth="1"/>
    <col min="10495" max="10495" width="8.140625" style="1625" customWidth="1"/>
    <col min="10496" max="10496" width="9.85546875" style="1625" customWidth="1"/>
    <col min="10497" max="10497" width="9" style="1625" customWidth="1"/>
    <col min="10498" max="10498" width="8.5703125" style="1625" customWidth="1"/>
    <col min="10499" max="10499" width="9.7109375" style="1625" customWidth="1"/>
    <col min="10500" max="10746" width="9.140625" style="1625"/>
    <col min="10747" max="10747" width="57.85546875" style="1625" customWidth="1"/>
    <col min="10748" max="10748" width="8.42578125" style="1625" bestFit="1" customWidth="1"/>
    <col min="10749" max="10749" width="8.42578125" style="1625" customWidth="1"/>
    <col min="10750" max="10750" width="7.7109375" style="1625" customWidth="1"/>
    <col min="10751" max="10751" width="8.140625" style="1625" customWidth="1"/>
    <col min="10752" max="10752" width="9.85546875" style="1625" customWidth="1"/>
    <col min="10753" max="10753" width="9" style="1625" customWidth="1"/>
    <col min="10754" max="10754" width="8.5703125" style="1625" customWidth="1"/>
    <col min="10755" max="10755" width="9.7109375" style="1625" customWidth="1"/>
    <col min="10756" max="11002" width="9.140625" style="1625"/>
    <col min="11003" max="11003" width="57.85546875" style="1625" customWidth="1"/>
    <col min="11004" max="11004" width="8.42578125" style="1625" bestFit="1" customWidth="1"/>
    <col min="11005" max="11005" width="8.42578125" style="1625" customWidth="1"/>
    <col min="11006" max="11006" width="7.7109375" style="1625" customWidth="1"/>
    <col min="11007" max="11007" width="8.140625" style="1625" customWidth="1"/>
    <col min="11008" max="11008" width="9.85546875" style="1625" customWidth="1"/>
    <col min="11009" max="11009" width="9" style="1625" customWidth="1"/>
    <col min="11010" max="11010" width="8.5703125" style="1625" customWidth="1"/>
    <col min="11011" max="11011" width="9.7109375" style="1625" customWidth="1"/>
    <col min="11012" max="11258" width="9.140625" style="1625"/>
    <col min="11259" max="11259" width="57.85546875" style="1625" customWidth="1"/>
    <col min="11260" max="11260" width="8.42578125" style="1625" bestFit="1" customWidth="1"/>
    <col min="11261" max="11261" width="8.42578125" style="1625" customWidth="1"/>
    <col min="11262" max="11262" width="7.7109375" style="1625" customWidth="1"/>
    <col min="11263" max="11263" width="8.140625" style="1625" customWidth="1"/>
    <col min="11264" max="11264" width="9.85546875" style="1625" customWidth="1"/>
    <col min="11265" max="11265" width="9" style="1625" customWidth="1"/>
    <col min="11266" max="11266" width="8.5703125" style="1625" customWidth="1"/>
    <col min="11267" max="11267" width="9.7109375" style="1625" customWidth="1"/>
    <col min="11268" max="11514" width="9.140625" style="1625"/>
    <col min="11515" max="11515" width="57.85546875" style="1625" customWidth="1"/>
    <col min="11516" max="11516" width="8.42578125" style="1625" bestFit="1" customWidth="1"/>
    <col min="11517" max="11517" width="8.42578125" style="1625" customWidth="1"/>
    <col min="11518" max="11518" width="7.7109375" style="1625" customWidth="1"/>
    <col min="11519" max="11519" width="8.140625" style="1625" customWidth="1"/>
    <col min="11520" max="11520" width="9.85546875" style="1625" customWidth="1"/>
    <col min="11521" max="11521" width="9" style="1625" customWidth="1"/>
    <col min="11522" max="11522" width="8.5703125" style="1625" customWidth="1"/>
    <col min="11523" max="11523" width="9.7109375" style="1625" customWidth="1"/>
    <col min="11524" max="11770" width="9.140625" style="1625"/>
    <col min="11771" max="11771" width="57.85546875" style="1625" customWidth="1"/>
    <col min="11772" max="11772" width="8.42578125" style="1625" bestFit="1" customWidth="1"/>
    <col min="11773" max="11773" width="8.42578125" style="1625" customWidth="1"/>
    <col min="11774" max="11774" width="7.7109375" style="1625" customWidth="1"/>
    <col min="11775" max="11775" width="8.140625" style="1625" customWidth="1"/>
    <col min="11776" max="11776" width="9.85546875" style="1625" customWidth="1"/>
    <col min="11777" max="11777" width="9" style="1625" customWidth="1"/>
    <col min="11778" max="11778" width="8.5703125" style="1625" customWidth="1"/>
    <col min="11779" max="11779" width="9.7109375" style="1625" customWidth="1"/>
    <col min="11780" max="12026" width="9.140625" style="1625"/>
    <col min="12027" max="12027" width="57.85546875" style="1625" customWidth="1"/>
    <col min="12028" max="12028" width="8.42578125" style="1625" bestFit="1" customWidth="1"/>
    <col min="12029" max="12029" width="8.42578125" style="1625" customWidth="1"/>
    <col min="12030" max="12030" width="7.7109375" style="1625" customWidth="1"/>
    <col min="12031" max="12031" width="8.140625" style="1625" customWidth="1"/>
    <col min="12032" max="12032" width="9.85546875" style="1625" customWidth="1"/>
    <col min="12033" max="12033" width="9" style="1625" customWidth="1"/>
    <col min="12034" max="12034" width="8.5703125" style="1625" customWidth="1"/>
    <col min="12035" max="12035" width="9.7109375" style="1625" customWidth="1"/>
    <col min="12036" max="12282" width="9.140625" style="1625"/>
    <col min="12283" max="12283" width="57.85546875" style="1625" customWidth="1"/>
    <col min="12284" max="12284" width="8.42578125" style="1625" bestFit="1" customWidth="1"/>
    <col min="12285" max="12285" width="8.42578125" style="1625" customWidth="1"/>
    <col min="12286" max="12286" width="7.7109375" style="1625" customWidth="1"/>
    <col min="12287" max="12287" width="8.140625" style="1625" customWidth="1"/>
    <col min="12288" max="12288" width="9.85546875" style="1625" customWidth="1"/>
    <col min="12289" max="12289" width="9" style="1625" customWidth="1"/>
    <col min="12290" max="12290" width="8.5703125" style="1625" customWidth="1"/>
    <col min="12291" max="12291" width="9.7109375" style="1625" customWidth="1"/>
    <col min="12292" max="12538" width="9.140625" style="1625"/>
    <col min="12539" max="12539" width="57.85546875" style="1625" customWidth="1"/>
    <col min="12540" max="12540" width="8.42578125" style="1625" bestFit="1" customWidth="1"/>
    <col min="12541" max="12541" width="8.42578125" style="1625" customWidth="1"/>
    <col min="12542" max="12542" width="7.7109375" style="1625" customWidth="1"/>
    <col min="12543" max="12543" width="8.140625" style="1625" customWidth="1"/>
    <col min="12544" max="12544" width="9.85546875" style="1625" customWidth="1"/>
    <col min="12545" max="12545" width="9" style="1625" customWidth="1"/>
    <col min="12546" max="12546" width="8.5703125" style="1625" customWidth="1"/>
    <col min="12547" max="12547" width="9.7109375" style="1625" customWidth="1"/>
    <col min="12548" max="12794" width="9.140625" style="1625"/>
    <col min="12795" max="12795" width="57.85546875" style="1625" customWidth="1"/>
    <col min="12796" max="12796" width="8.42578125" style="1625" bestFit="1" customWidth="1"/>
    <col min="12797" max="12797" width="8.42578125" style="1625" customWidth="1"/>
    <col min="12798" max="12798" width="7.7109375" style="1625" customWidth="1"/>
    <col min="12799" max="12799" width="8.140625" style="1625" customWidth="1"/>
    <col min="12800" max="12800" width="9.85546875" style="1625" customWidth="1"/>
    <col min="12801" max="12801" width="9" style="1625" customWidth="1"/>
    <col min="12802" max="12802" width="8.5703125" style="1625" customWidth="1"/>
    <col min="12803" max="12803" width="9.7109375" style="1625" customWidth="1"/>
    <col min="12804" max="13050" width="9.140625" style="1625"/>
    <col min="13051" max="13051" width="57.85546875" style="1625" customWidth="1"/>
    <col min="13052" max="13052" width="8.42578125" style="1625" bestFit="1" customWidth="1"/>
    <col min="13053" max="13053" width="8.42578125" style="1625" customWidth="1"/>
    <col min="13054" max="13054" width="7.7109375" style="1625" customWidth="1"/>
    <col min="13055" max="13055" width="8.140625" style="1625" customWidth="1"/>
    <col min="13056" max="13056" width="9.85546875" style="1625" customWidth="1"/>
    <col min="13057" max="13057" width="9" style="1625" customWidth="1"/>
    <col min="13058" max="13058" width="8.5703125" style="1625" customWidth="1"/>
    <col min="13059" max="13059" width="9.7109375" style="1625" customWidth="1"/>
    <col min="13060" max="13306" width="9.140625" style="1625"/>
    <col min="13307" max="13307" width="57.85546875" style="1625" customWidth="1"/>
    <col min="13308" max="13308" width="8.42578125" style="1625" bestFit="1" customWidth="1"/>
    <col min="13309" max="13309" width="8.42578125" style="1625" customWidth="1"/>
    <col min="13310" max="13310" width="7.7109375" style="1625" customWidth="1"/>
    <col min="13311" max="13311" width="8.140625" style="1625" customWidth="1"/>
    <col min="13312" max="13312" width="9.85546875" style="1625" customWidth="1"/>
    <col min="13313" max="13313" width="9" style="1625" customWidth="1"/>
    <col min="13314" max="13314" width="8.5703125" style="1625" customWidth="1"/>
    <col min="13315" max="13315" width="9.7109375" style="1625" customWidth="1"/>
    <col min="13316" max="13562" width="9.140625" style="1625"/>
    <col min="13563" max="13563" width="57.85546875" style="1625" customWidth="1"/>
    <col min="13564" max="13564" width="8.42578125" style="1625" bestFit="1" customWidth="1"/>
    <col min="13565" max="13565" width="8.42578125" style="1625" customWidth="1"/>
    <col min="13566" max="13566" width="7.7109375" style="1625" customWidth="1"/>
    <col min="13567" max="13567" width="8.140625" style="1625" customWidth="1"/>
    <col min="13568" max="13568" width="9.85546875" style="1625" customWidth="1"/>
    <col min="13569" max="13569" width="9" style="1625" customWidth="1"/>
    <col min="13570" max="13570" width="8.5703125" style="1625" customWidth="1"/>
    <col min="13571" max="13571" width="9.7109375" style="1625" customWidth="1"/>
    <col min="13572" max="13818" width="9.140625" style="1625"/>
    <col min="13819" max="13819" width="57.85546875" style="1625" customWidth="1"/>
    <col min="13820" max="13820" width="8.42578125" style="1625" bestFit="1" customWidth="1"/>
    <col min="13821" max="13821" width="8.42578125" style="1625" customWidth="1"/>
    <col min="13822" max="13822" width="7.7109375" style="1625" customWidth="1"/>
    <col min="13823" max="13823" width="8.140625" style="1625" customWidth="1"/>
    <col min="13824" max="13824" width="9.85546875" style="1625" customWidth="1"/>
    <col min="13825" max="13825" width="9" style="1625" customWidth="1"/>
    <col min="13826" max="13826" width="8.5703125" style="1625" customWidth="1"/>
    <col min="13827" max="13827" width="9.7109375" style="1625" customWidth="1"/>
    <col min="13828" max="14074" width="9.140625" style="1625"/>
    <col min="14075" max="14075" width="57.85546875" style="1625" customWidth="1"/>
    <col min="14076" max="14076" width="8.42578125" style="1625" bestFit="1" customWidth="1"/>
    <col min="14077" max="14077" width="8.42578125" style="1625" customWidth="1"/>
    <col min="14078" max="14078" width="7.7109375" style="1625" customWidth="1"/>
    <col min="14079" max="14079" width="8.140625" style="1625" customWidth="1"/>
    <col min="14080" max="14080" width="9.85546875" style="1625" customWidth="1"/>
    <col min="14081" max="14081" width="9" style="1625" customWidth="1"/>
    <col min="14082" max="14082" width="8.5703125" style="1625" customWidth="1"/>
    <col min="14083" max="14083" width="9.7109375" style="1625" customWidth="1"/>
    <col min="14084" max="14330" width="9.140625" style="1625"/>
    <col min="14331" max="14331" width="57.85546875" style="1625" customWidth="1"/>
    <col min="14332" max="14332" width="8.42578125" style="1625" bestFit="1" customWidth="1"/>
    <col min="14333" max="14333" width="8.42578125" style="1625" customWidth="1"/>
    <col min="14334" max="14334" width="7.7109375" style="1625" customWidth="1"/>
    <col min="14335" max="14335" width="8.140625" style="1625" customWidth="1"/>
    <col min="14336" max="14336" width="9.85546875" style="1625" customWidth="1"/>
    <col min="14337" max="14337" width="9" style="1625" customWidth="1"/>
    <col min="14338" max="14338" width="8.5703125" style="1625" customWidth="1"/>
    <col min="14339" max="14339" width="9.7109375" style="1625" customWidth="1"/>
    <col min="14340" max="14586" width="9.140625" style="1625"/>
    <col min="14587" max="14587" width="57.85546875" style="1625" customWidth="1"/>
    <col min="14588" max="14588" width="8.42578125" style="1625" bestFit="1" customWidth="1"/>
    <col min="14589" max="14589" width="8.42578125" style="1625" customWidth="1"/>
    <col min="14590" max="14590" width="7.7109375" style="1625" customWidth="1"/>
    <col min="14591" max="14591" width="8.140625" style="1625" customWidth="1"/>
    <col min="14592" max="14592" width="9.85546875" style="1625" customWidth="1"/>
    <col min="14593" max="14593" width="9" style="1625" customWidth="1"/>
    <col min="14594" max="14594" width="8.5703125" style="1625" customWidth="1"/>
    <col min="14595" max="14595" width="9.7109375" style="1625" customWidth="1"/>
    <col min="14596" max="14842" width="9.140625" style="1625"/>
    <col min="14843" max="14843" width="57.85546875" style="1625" customWidth="1"/>
    <col min="14844" max="14844" width="8.42578125" style="1625" bestFit="1" customWidth="1"/>
    <col min="14845" max="14845" width="8.42578125" style="1625" customWidth="1"/>
    <col min="14846" max="14846" width="7.7109375" style="1625" customWidth="1"/>
    <col min="14847" max="14847" width="8.140625" style="1625" customWidth="1"/>
    <col min="14848" max="14848" width="9.85546875" style="1625" customWidth="1"/>
    <col min="14849" max="14849" width="9" style="1625" customWidth="1"/>
    <col min="14850" max="14850" width="8.5703125" style="1625" customWidth="1"/>
    <col min="14851" max="14851" width="9.7109375" style="1625" customWidth="1"/>
    <col min="14852" max="15098" width="9.140625" style="1625"/>
    <col min="15099" max="15099" width="57.85546875" style="1625" customWidth="1"/>
    <col min="15100" max="15100" width="8.42578125" style="1625" bestFit="1" customWidth="1"/>
    <col min="15101" max="15101" width="8.42578125" style="1625" customWidth="1"/>
    <col min="15102" max="15102" width="7.7109375" style="1625" customWidth="1"/>
    <col min="15103" max="15103" width="8.140625" style="1625" customWidth="1"/>
    <col min="15104" max="15104" width="9.85546875" style="1625" customWidth="1"/>
    <col min="15105" max="15105" width="9" style="1625" customWidth="1"/>
    <col min="15106" max="15106" width="8.5703125" style="1625" customWidth="1"/>
    <col min="15107" max="15107" width="9.7109375" style="1625" customWidth="1"/>
    <col min="15108" max="15354" width="9.140625" style="1625"/>
    <col min="15355" max="15355" width="57.85546875" style="1625" customWidth="1"/>
    <col min="15356" max="15356" width="8.42578125" style="1625" bestFit="1" customWidth="1"/>
    <col min="15357" max="15357" width="8.42578125" style="1625" customWidth="1"/>
    <col min="15358" max="15358" width="7.7109375" style="1625" customWidth="1"/>
    <col min="15359" max="15359" width="8.140625" style="1625" customWidth="1"/>
    <col min="15360" max="15360" width="9.85546875" style="1625" customWidth="1"/>
    <col min="15361" max="15361" width="9" style="1625" customWidth="1"/>
    <col min="15362" max="15362" width="8.5703125" style="1625" customWidth="1"/>
    <col min="15363" max="15363" width="9.7109375" style="1625" customWidth="1"/>
    <col min="15364" max="15610" width="9.140625" style="1625"/>
    <col min="15611" max="15611" width="57.85546875" style="1625" customWidth="1"/>
    <col min="15612" max="15612" width="8.42578125" style="1625" bestFit="1" customWidth="1"/>
    <col min="15613" max="15613" width="8.42578125" style="1625" customWidth="1"/>
    <col min="15614" max="15614" width="7.7109375" style="1625" customWidth="1"/>
    <col min="15615" max="15615" width="8.140625" style="1625" customWidth="1"/>
    <col min="15616" max="15616" width="9.85546875" style="1625" customWidth="1"/>
    <col min="15617" max="15617" width="9" style="1625" customWidth="1"/>
    <col min="15618" max="15618" width="8.5703125" style="1625" customWidth="1"/>
    <col min="15619" max="15619" width="9.7109375" style="1625" customWidth="1"/>
    <col min="15620" max="15866" width="9.140625" style="1625"/>
    <col min="15867" max="15867" width="57.85546875" style="1625" customWidth="1"/>
    <col min="15868" max="15868" width="8.42578125" style="1625" bestFit="1" customWidth="1"/>
    <col min="15869" max="15869" width="8.42578125" style="1625" customWidth="1"/>
    <col min="15870" max="15870" width="7.7109375" style="1625" customWidth="1"/>
    <col min="15871" max="15871" width="8.140625" style="1625" customWidth="1"/>
    <col min="15872" max="15872" width="9.85546875" style="1625" customWidth="1"/>
    <col min="15873" max="15873" width="9" style="1625" customWidth="1"/>
    <col min="15874" max="15874" width="8.5703125" style="1625" customWidth="1"/>
    <col min="15875" max="15875" width="9.7109375" style="1625" customWidth="1"/>
    <col min="15876" max="16122" width="9.140625" style="1625"/>
    <col min="16123" max="16123" width="57.85546875" style="1625" customWidth="1"/>
    <col min="16124" max="16124" width="8.42578125" style="1625" bestFit="1" customWidth="1"/>
    <col min="16125" max="16125" width="8.42578125" style="1625" customWidth="1"/>
    <col min="16126" max="16126" width="7.7109375" style="1625" customWidth="1"/>
    <col min="16127" max="16127" width="8.140625" style="1625" customWidth="1"/>
    <col min="16128" max="16128" width="9.85546875" style="1625" customWidth="1"/>
    <col min="16129" max="16129" width="9" style="1625" customWidth="1"/>
    <col min="16130" max="16130" width="8.5703125" style="1625" customWidth="1"/>
    <col min="16131" max="16131" width="9.7109375" style="1625" customWidth="1"/>
    <col min="16132" max="16384" width="9.140625" style="1625"/>
  </cols>
  <sheetData>
    <row r="1" spans="2:11" ht="15" customHeight="1">
      <c r="B1" s="1624"/>
      <c r="C1" s="1624"/>
      <c r="J1" s="2550" t="s">
        <v>752</v>
      </c>
      <c r="K1" s="2550"/>
    </row>
    <row r="2" spans="2:11" ht="15" customHeight="1">
      <c r="B2" s="2537" t="s">
        <v>731</v>
      </c>
      <c r="C2" s="2537"/>
      <c r="D2" s="2537"/>
      <c r="E2" s="2537"/>
      <c r="F2" s="2537"/>
      <c r="G2" s="2537"/>
      <c r="H2" s="2537"/>
      <c r="I2" s="2537"/>
      <c r="J2" s="2537"/>
      <c r="K2" s="2537"/>
    </row>
    <row r="3" spans="2:11" ht="15" customHeight="1" thickBot="1">
      <c r="B3" s="1561"/>
      <c r="C3" s="1561"/>
      <c r="D3" s="1561"/>
      <c r="E3" s="1561"/>
      <c r="F3" s="1561"/>
      <c r="G3" s="1561"/>
      <c r="J3" s="2551" t="s">
        <v>685</v>
      </c>
      <c r="K3" s="2551"/>
    </row>
    <row r="4" spans="2:11" ht="13.5" customHeight="1" thickBot="1">
      <c r="B4" s="2552" t="s">
        <v>686</v>
      </c>
      <c r="C4" s="2552" t="s">
        <v>95</v>
      </c>
      <c r="D4" s="2541" t="s">
        <v>372</v>
      </c>
      <c r="E4" s="2542"/>
      <c r="F4" s="2542"/>
      <c r="G4" s="2543"/>
      <c r="H4" s="2541" t="s">
        <v>382</v>
      </c>
      <c r="I4" s="2542"/>
      <c r="J4" s="2542"/>
      <c r="K4" s="2543"/>
    </row>
    <row r="5" spans="2:11" ht="26.25" thickBot="1">
      <c r="B5" s="2553"/>
      <c r="C5" s="2553"/>
      <c r="D5" s="1562" t="s">
        <v>33</v>
      </c>
      <c r="E5" s="1563" t="s">
        <v>514</v>
      </c>
      <c r="F5" s="1564" t="s">
        <v>515</v>
      </c>
      <c r="G5" s="1565" t="s">
        <v>22</v>
      </c>
      <c r="H5" s="1562" t="s">
        <v>33</v>
      </c>
      <c r="I5" s="1563" t="s">
        <v>514</v>
      </c>
      <c r="J5" s="1564" t="s">
        <v>515</v>
      </c>
      <c r="K5" s="1565" t="s">
        <v>22</v>
      </c>
    </row>
    <row r="6" spans="2:11">
      <c r="B6" s="1626" t="s">
        <v>669</v>
      </c>
      <c r="C6" s="1627" t="s">
        <v>732</v>
      </c>
      <c r="D6" s="2544"/>
      <c r="E6" s="2545"/>
      <c r="F6" s="2545"/>
      <c r="G6" s="2546"/>
      <c r="H6" s="2544"/>
      <c r="I6" s="2545"/>
      <c r="J6" s="2545"/>
      <c r="K6" s="2546"/>
    </row>
    <row r="7" spans="2:11">
      <c r="B7" s="1628">
        <v>1</v>
      </c>
      <c r="C7" s="1629" t="s">
        <v>733</v>
      </c>
      <c r="D7" s="1630">
        <v>154719.41660175001</v>
      </c>
      <c r="E7" s="1631">
        <v>67467.907025399996</v>
      </c>
      <c r="F7" s="1632">
        <v>8155.0072595000001</v>
      </c>
      <c r="G7" s="1633">
        <v>230342.33088664996</v>
      </c>
      <c r="H7" s="1630">
        <v>154361.90487800003</v>
      </c>
      <c r="I7" s="1631">
        <v>69765.182868249991</v>
      </c>
      <c r="J7" s="1632">
        <v>8142.1604039999993</v>
      </c>
      <c r="K7" s="1633">
        <v>232269.24815025003</v>
      </c>
    </row>
    <row r="8" spans="2:11">
      <c r="B8" s="1628">
        <v>2</v>
      </c>
      <c r="C8" s="1629" t="s">
        <v>734</v>
      </c>
      <c r="D8" s="1630">
        <v>19342.849446749999</v>
      </c>
      <c r="E8" s="1631">
        <v>4699.1906830999997</v>
      </c>
      <c r="F8" s="1632">
        <v>563.31836049999993</v>
      </c>
      <c r="G8" s="1633">
        <v>24605.358490350001</v>
      </c>
      <c r="H8" s="1630">
        <v>20120.182520999999</v>
      </c>
      <c r="I8" s="1631">
        <v>5013.3112892500003</v>
      </c>
      <c r="J8" s="1632">
        <v>552.73172599999998</v>
      </c>
      <c r="K8" s="1633">
        <v>25686.22553625</v>
      </c>
    </row>
    <row r="9" spans="2:11">
      <c r="B9" s="1634">
        <v>3</v>
      </c>
      <c r="C9" s="1635" t="s">
        <v>735</v>
      </c>
      <c r="D9" s="1636">
        <v>174062.26604849999</v>
      </c>
      <c r="E9" s="1637">
        <v>72167.097708500005</v>
      </c>
      <c r="F9" s="1638">
        <v>8718.3256200000014</v>
      </c>
      <c r="G9" s="1639">
        <v>254947.68937699997</v>
      </c>
      <c r="H9" s="1636">
        <v>174482.08739900001</v>
      </c>
      <c r="I9" s="1637">
        <v>74778.494157499998</v>
      </c>
      <c r="J9" s="1638">
        <v>8694.8921299999984</v>
      </c>
      <c r="K9" s="1639">
        <v>257955.47368650002</v>
      </c>
    </row>
    <row r="10" spans="2:11">
      <c r="B10" s="1628">
        <v>4</v>
      </c>
      <c r="C10" s="1629" t="s">
        <v>736</v>
      </c>
      <c r="D10" s="1640">
        <v>13924.981283880001</v>
      </c>
      <c r="E10" s="1641">
        <v>5773.36781668</v>
      </c>
      <c r="F10" s="1642">
        <v>697.46604960000002</v>
      </c>
      <c r="G10" s="1639">
        <v>20395.81515016</v>
      </c>
      <c r="H10" s="1640">
        <v>13958.566991919999</v>
      </c>
      <c r="I10" s="1641">
        <v>5982.2795325999996</v>
      </c>
      <c r="J10" s="1642">
        <v>695.59137039999996</v>
      </c>
      <c r="K10" s="1639">
        <v>20636.437894920004</v>
      </c>
    </row>
    <row r="11" spans="2:11">
      <c r="B11" s="1643" t="s">
        <v>677</v>
      </c>
      <c r="C11" s="1644" t="s">
        <v>737</v>
      </c>
      <c r="D11" s="2547"/>
      <c r="E11" s="2548"/>
      <c r="F11" s="2548"/>
      <c r="G11" s="2549"/>
      <c r="H11" s="2547"/>
      <c r="I11" s="2548"/>
      <c r="J11" s="2548"/>
      <c r="K11" s="2549"/>
    </row>
    <row r="12" spans="2:11">
      <c r="B12" s="1628">
        <v>5</v>
      </c>
      <c r="C12" s="1645" t="s">
        <v>738</v>
      </c>
      <c r="D12" s="1640">
        <v>2753.5670816590036</v>
      </c>
      <c r="E12" s="1641">
        <v>3121.5041291010002</v>
      </c>
      <c r="F12" s="1642">
        <v>68.814536130000192</v>
      </c>
      <c r="G12" s="1639">
        <v>5943.8857468900051</v>
      </c>
      <c r="H12" s="1640">
        <v>2683.508182742999</v>
      </c>
      <c r="I12" s="1641">
        <v>3229.2811126119991</v>
      </c>
      <c r="J12" s="1642">
        <v>516.83735023700012</v>
      </c>
      <c r="K12" s="1639">
        <v>6429.6266455919977</v>
      </c>
    </row>
    <row r="13" spans="2:11">
      <c r="B13" s="1628">
        <v>6</v>
      </c>
      <c r="C13" s="1645" t="s">
        <v>739</v>
      </c>
      <c r="D13" s="1646">
        <v>0</v>
      </c>
      <c r="E13" s="1647">
        <v>0</v>
      </c>
      <c r="F13" s="1648">
        <v>0</v>
      </c>
      <c r="G13" s="1639">
        <v>0</v>
      </c>
      <c r="H13" s="1646">
        <v>0</v>
      </c>
      <c r="I13" s="1647">
        <v>0</v>
      </c>
      <c r="J13" s="1648">
        <v>0</v>
      </c>
      <c r="K13" s="1639">
        <v>0</v>
      </c>
    </row>
    <row r="14" spans="2:11">
      <c r="B14" s="1634">
        <v>7</v>
      </c>
      <c r="C14" s="1649" t="s">
        <v>740</v>
      </c>
      <c r="D14" s="1636">
        <v>2753.5670816590036</v>
      </c>
      <c r="E14" s="1637">
        <v>3121.5041291010002</v>
      </c>
      <c r="F14" s="1650">
        <v>68.814536130000192</v>
      </c>
      <c r="G14" s="1639">
        <v>5943.8857468900051</v>
      </c>
      <c r="H14" s="1636">
        <v>2683.508182742999</v>
      </c>
      <c r="I14" s="1637">
        <v>3229.2811126119991</v>
      </c>
      <c r="J14" s="1650">
        <v>516.83735023700012</v>
      </c>
      <c r="K14" s="1639">
        <v>6429.6266455919995</v>
      </c>
    </row>
    <row r="15" spans="2:11">
      <c r="B15" s="1628">
        <v>8</v>
      </c>
      <c r="C15" s="1645" t="s">
        <v>741</v>
      </c>
      <c r="D15" s="1640">
        <v>220.28536653272027</v>
      </c>
      <c r="E15" s="1641">
        <v>249.72033032808005</v>
      </c>
      <c r="F15" s="1642">
        <v>5.5051628904000154</v>
      </c>
      <c r="G15" s="1639">
        <v>475.51085975120031</v>
      </c>
      <c r="H15" s="1640">
        <v>214.68065461943991</v>
      </c>
      <c r="I15" s="1641">
        <v>258.34248900895994</v>
      </c>
      <c r="J15" s="1642">
        <v>41.346988018960005</v>
      </c>
      <c r="K15" s="1639">
        <v>514.37013164735993</v>
      </c>
    </row>
    <row r="16" spans="2:11">
      <c r="B16" s="1643" t="s">
        <v>678</v>
      </c>
      <c r="C16" s="1644" t="s">
        <v>742</v>
      </c>
      <c r="D16" s="2547"/>
      <c r="E16" s="2548"/>
      <c r="F16" s="2548"/>
      <c r="G16" s="2549"/>
      <c r="H16" s="2547"/>
      <c r="I16" s="2548"/>
      <c r="J16" s="2548"/>
      <c r="K16" s="2549"/>
    </row>
    <row r="17" spans="2:11" ht="25.5">
      <c r="B17" s="1628">
        <v>9</v>
      </c>
      <c r="C17" s="1645" t="s">
        <v>743</v>
      </c>
      <c r="D17" s="1640">
        <v>1943.4668749999998</v>
      </c>
      <c r="E17" s="1641">
        <v>7627.1250437500003</v>
      </c>
      <c r="F17" s="1642">
        <v>1352.8770375000001</v>
      </c>
      <c r="G17" s="1639">
        <v>10923.468956250001</v>
      </c>
      <c r="H17" s="1640">
        <v>1943.4668749999998</v>
      </c>
      <c r="I17" s="1641">
        <v>7627.1250437500003</v>
      </c>
      <c r="J17" s="1642">
        <v>1352.8770375000001</v>
      </c>
      <c r="K17" s="1639">
        <v>10923.468956250003</v>
      </c>
    </row>
    <row r="18" spans="2:11" ht="25.5">
      <c r="B18" s="1628">
        <v>10</v>
      </c>
      <c r="C18" s="1645" t="s">
        <v>744</v>
      </c>
      <c r="D18" s="1640">
        <v>19166.083087499999</v>
      </c>
      <c r="E18" s="1641">
        <v>0</v>
      </c>
      <c r="F18" s="1642">
        <v>0</v>
      </c>
      <c r="G18" s="1639">
        <v>19166.083087499999</v>
      </c>
      <c r="H18" s="1640">
        <v>19166.083087499999</v>
      </c>
      <c r="I18" s="1641">
        <v>0</v>
      </c>
      <c r="J18" s="1642">
        <v>0</v>
      </c>
      <c r="K18" s="1639">
        <v>19166.083087499999</v>
      </c>
    </row>
    <row r="19" spans="2:11">
      <c r="B19" s="1651">
        <v>11</v>
      </c>
      <c r="C19" s="1652" t="s">
        <v>745</v>
      </c>
      <c r="D19" s="1653">
        <v>21109.549962499997</v>
      </c>
      <c r="E19" s="1654">
        <v>7627.1250437500003</v>
      </c>
      <c r="F19" s="1655">
        <v>1352.8770375000001</v>
      </c>
      <c r="G19" s="1639">
        <v>30089.552043749998</v>
      </c>
      <c r="H19" s="1653">
        <v>21109.549962499997</v>
      </c>
      <c r="I19" s="1654">
        <v>7627.1250437500003</v>
      </c>
      <c r="J19" s="1655">
        <v>1352.8770375000001</v>
      </c>
      <c r="K19" s="1639">
        <v>30089.552043749994</v>
      </c>
    </row>
    <row r="20" spans="2:11">
      <c r="B20" s="1628">
        <v>12</v>
      </c>
      <c r="C20" s="1645" t="s">
        <v>746</v>
      </c>
      <c r="D20" s="1640">
        <v>1688.763997</v>
      </c>
      <c r="E20" s="1641">
        <v>610.17000350000001</v>
      </c>
      <c r="F20" s="1642">
        <v>108.230163</v>
      </c>
      <c r="G20" s="1639">
        <v>2407.1641634999996</v>
      </c>
      <c r="H20" s="1640">
        <v>1688.763997</v>
      </c>
      <c r="I20" s="1641">
        <v>610.17000350000001</v>
      </c>
      <c r="J20" s="1642">
        <v>108.230163</v>
      </c>
      <c r="K20" s="1639">
        <v>2407.1641634999996</v>
      </c>
    </row>
    <row r="21" spans="2:11">
      <c r="B21" s="1643" t="s">
        <v>679</v>
      </c>
      <c r="C21" s="1656" t="s">
        <v>747</v>
      </c>
      <c r="D21" s="1657">
        <v>197925.383092659</v>
      </c>
      <c r="E21" s="1658">
        <v>82915.726881350987</v>
      </c>
      <c r="F21" s="1659">
        <v>10140.017193630001</v>
      </c>
      <c r="G21" s="1660">
        <v>290981.12716763996</v>
      </c>
      <c r="H21" s="1657">
        <v>198275.14554424299</v>
      </c>
      <c r="I21" s="1658">
        <v>85634.900313862003</v>
      </c>
      <c r="J21" s="1659">
        <v>10564.606517737002</v>
      </c>
      <c r="K21" s="1660">
        <v>294474.65237584204</v>
      </c>
    </row>
    <row r="22" spans="2:11">
      <c r="B22" s="1628">
        <v>13</v>
      </c>
      <c r="C22" s="1645" t="s">
        <v>748</v>
      </c>
      <c r="D22" s="1640">
        <v>15834.030647412717</v>
      </c>
      <c r="E22" s="1641">
        <v>6633.2581505080789</v>
      </c>
      <c r="F22" s="1661">
        <v>811.20137549039998</v>
      </c>
      <c r="G22" s="1639">
        <v>23278.490173411199</v>
      </c>
      <c r="H22" s="1640">
        <v>15862.011643539439</v>
      </c>
      <c r="I22" s="1641">
        <v>6850.7920251089599</v>
      </c>
      <c r="J22" s="1661">
        <v>845.16852141896004</v>
      </c>
      <c r="K22" s="1639">
        <v>23557.972190067361</v>
      </c>
    </row>
    <row r="23" spans="2:11" ht="13.5" thickBot="1">
      <c r="B23" s="1662" t="s">
        <v>680</v>
      </c>
      <c r="C23" s="1663" t="s">
        <v>727</v>
      </c>
      <c r="D23" s="1664">
        <v>30295.26</v>
      </c>
      <c r="E23" s="1665">
        <v>14980.147499999999</v>
      </c>
      <c r="F23" s="1666">
        <v>1931.2299099999998</v>
      </c>
      <c r="G23" s="1667">
        <v>47206.637409999996</v>
      </c>
      <c r="H23" s="1664">
        <v>30536.582999999999</v>
      </c>
      <c r="I23" s="1665">
        <v>14958.733839999999</v>
      </c>
      <c r="J23" s="1666">
        <v>1934.5836099999999</v>
      </c>
      <c r="K23" s="1667">
        <v>47429.900450000001</v>
      </c>
    </row>
    <row r="24" spans="2:11" ht="13.5" thickBot="1">
      <c r="B24" s="1668" t="s">
        <v>681</v>
      </c>
      <c r="C24" s="1669" t="s">
        <v>749</v>
      </c>
      <c r="D24" s="1670">
        <v>0.15306404629171408</v>
      </c>
      <c r="E24" s="1671">
        <v>0.18066714317581725</v>
      </c>
      <c r="F24" s="1672">
        <v>0.19045627567704776</v>
      </c>
      <c r="G24" s="1673">
        <v>0.16223264329718307</v>
      </c>
      <c r="H24" s="1670">
        <f>H23/H21</f>
        <v>0.15401114908366609</v>
      </c>
      <c r="I24" s="1671">
        <f t="shared" ref="I24:K24" si="0">I23/I21</f>
        <v>0.17468034393891366</v>
      </c>
      <c r="J24" s="1672">
        <f t="shared" si="0"/>
        <v>0.18311932458175437</v>
      </c>
      <c r="K24" s="1673">
        <f t="shared" si="0"/>
        <v>0.16106615651748718</v>
      </c>
    </row>
    <row r="25" spans="2:11" ht="12.75" customHeight="1">
      <c r="B25" s="1674"/>
      <c r="C25" s="1674"/>
      <c r="D25" s="1674"/>
      <c r="E25" s="1674"/>
      <c r="F25" s="1674"/>
      <c r="G25" s="1674"/>
      <c r="H25" s="1674"/>
      <c r="I25" s="1674"/>
      <c r="J25" s="1674"/>
      <c r="K25" s="1674"/>
    </row>
  </sheetData>
  <mergeCells count="13">
    <mergeCell ref="J1:K1"/>
    <mergeCell ref="B2:K2"/>
    <mergeCell ref="J3:K3"/>
    <mergeCell ref="B4:B5"/>
    <mergeCell ref="C4:C5"/>
    <mergeCell ref="D4:G4"/>
    <mergeCell ref="H4:K4"/>
    <mergeCell ref="D6:G6"/>
    <mergeCell ref="H6:K6"/>
    <mergeCell ref="D11:G11"/>
    <mergeCell ref="H11:K11"/>
    <mergeCell ref="D16:G16"/>
    <mergeCell ref="H16:K16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workbookViewId="0"/>
  </sheetViews>
  <sheetFormatPr defaultRowHeight="12.75"/>
  <cols>
    <col min="1" max="1" width="9.140625" style="1900"/>
    <col min="2" max="2" width="78.140625" style="1900" customWidth="1"/>
    <col min="3" max="3" width="10.140625" style="1900" bestFit="1" customWidth="1"/>
    <col min="4" max="4" width="11.28515625" style="1900" bestFit="1" customWidth="1"/>
    <col min="5" max="10" width="11.7109375" style="1900" customWidth="1"/>
    <col min="11" max="11" width="7.42578125" style="1900" customWidth="1"/>
    <col min="12" max="12" width="6.28515625" style="1900" customWidth="1"/>
    <col min="13" max="13" width="7.140625" style="1900" customWidth="1"/>
    <col min="14" max="14" width="11.42578125" style="1900" customWidth="1"/>
    <col min="15" max="15" width="11.7109375" style="1900" customWidth="1"/>
    <col min="16" max="257" width="9.140625" style="1900"/>
    <col min="258" max="258" width="78.140625" style="1900" customWidth="1"/>
    <col min="259" max="259" width="10.140625" style="1900" bestFit="1" customWidth="1"/>
    <col min="260" max="260" width="11.28515625" style="1900" bestFit="1" customWidth="1"/>
    <col min="261" max="266" width="11.7109375" style="1900" customWidth="1"/>
    <col min="267" max="267" width="7.42578125" style="1900" customWidth="1"/>
    <col min="268" max="268" width="6.28515625" style="1900" customWidth="1"/>
    <col min="269" max="269" width="7.140625" style="1900" customWidth="1"/>
    <col min="270" max="270" width="11.42578125" style="1900" customWidth="1"/>
    <col min="271" max="271" width="11.7109375" style="1900" customWidth="1"/>
    <col min="272" max="513" width="9.140625" style="1900"/>
    <col min="514" max="514" width="78.140625" style="1900" customWidth="1"/>
    <col min="515" max="515" width="10.140625" style="1900" bestFit="1" customWidth="1"/>
    <col min="516" max="516" width="11.28515625" style="1900" bestFit="1" customWidth="1"/>
    <col min="517" max="522" width="11.7109375" style="1900" customWidth="1"/>
    <col min="523" max="523" width="7.42578125" style="1900" customWidth="1"/>
    <col min="524" max="524" width="6.28515625" style="1900" customWidth="1"/>
    <col min="525" max="525" width="7.140625" style="1900" customWidth="1"/>
    <col min="526" max="526" width="11.42578125" style="1900" customWidth="1"/>
    <col min="527" max="527" width="11.7109375" style="1900" customWidth="1"/>
    <col min="528" max="769" width="9.140625" style="1900"/>
    <col min="770" max="770" width="78.140625" style="1900" customWidth="1"/>
    <col min="771" max="771" width="10.140625" style="1900" bestFit="1" customWidth="1"/>
    <col min="772" max="772" width="11.28515625" style="1900" bestFit="1" customWidth="1"/>
    <col min="773" max="778" width="11.7109375" style="1900" customWidth="1"/>
    <col min="779" max="779" width="7.42578125" style="1900" customWidth="1"/>
    <col min="780" max="780" width="6.28515625" style="1900" customWidth="1"/>
    <col min="781" max="781" width="7.140625" style="1900" customWidth="1"/>
    <col min="782" max="782" width="11.42578125" style="1900" customWidth="1"/>
    <col min="783" max="783" width="11.7109375" style="1900" customWidth="1"/>
    <col min="784" max="1025" width="9.140625" style="1900"/>
    <col min="1026" max="1026" width="78.140625" style="1900" customWidth="1"/>
    <col min="1027" max="1027" width="10.140625" style="1900" bestFit="1" customWidth="1"/>
    <col min="1028" max="1028" width="11.28515625" style="1900" bestFit="1" customWidth="1"/>
    <col min="1029" max="1034" width="11.7109375" style="1900" customWidth="1"/>
    <col min="1035" max="1035" width="7.42578125" style="1900" customWidth="1"/>
    <col min="1036" max="1036" width="6.28515625" style="1900" customWidth="1"/>
    <col min="1037" max="1037" width="7.140625" style="1900" customWidth="1"/>
    <col min="1038" max="1038" width="11.42578125" style="1900" customWidth="1"/>
    <col min="1039" max="1039" width="11.7109375" style="1900" customWidth="1"/>
    <col min="1040" max="1281" width="9.140625" style="1900"/>
    <col min="1282" max="1282" width="78.140625" style="1900" customWidth="1"/>
    <col min="1283" max="1283" width="10.140625" style="1900" bestFit="1" customWidth="1"/>
    <col min="1284" max="1284" width="11.28515625" style="1900" bestFit="1" customWidth="1"/>
    <col min="1285" max="1290" width="11.7109375" style="1900" customWidth="1"/>
    <col min="1291" max="1291" width="7.42578125" style="1900" customWidth="1"/>
    <col min="1292" max="1292" width="6.28515625" style="1900" customWidth="1"/>
    <col min="1293" max="1293" width="7.140625" style="1900" customWidth="1"/>
    <col min="1294" max="1294" width="11.42578125" style="1900" customWidth="1"/>
    <col min="1295" max="1295" width="11.7109375" style="1900" customWidth="1"/>
    <col min="1296" max="1537" width="9.140625" style="1900"/>
    <col min="1538" max="1538" width="78.140625" style="1900" customWidth="1"/>
    <col min="1539" max="1539" width="10.140625" style="1900" bestFit="1" customWidth="1"/>
    <col min="1540" max="1540" width="11.28515625" style="1900" bestFit="1" customWidth="1"/>
    <col min="1541" max="1546" width="11.7109375" style="1900" customWidth="1"/>
    <col min="1547" max="1547" width="7.42578125" style="1900" customWidth="1"/>
    <col min="1548" max="1548" width="6.28515625" style="1900" customWidth="1"/>
    <col min="1549" max="1549" width="7.140625" style="1900" customWidth="1"/>
    <col min="1550" max="1550" width="11.42578125" style="1900" customWidth="1"/>
    <col min="1551" max="1551" width="11.7109375" style="1900" customWidth="1"/>
    <col min="1552" max="1793" width="9.140625" style="1900"/>
    <col min="1794" max="1794" width="78.140625" style="1900" customWidth="1"/>
    <col min="1795" max="1795" width="10.140625" style="1900" bestFit="1" customWidth="1"/>
    <col min="1796" max="1796" width="11.28515625" style="1900" bestFit="1" customWidth="1"/>
    <col min="1797" max="1802" width="11.7109375" style="1900" customWidth="1"/>
    <col min="1803" max="1803" width="7.42578125" style="1900" customWidth="1"/>
    <col min="1804" max="1804" width="6.28515625" style="1900" customWidth="1"/>
    <col min="1805" max="1805" width="7.140625" style="1900" customWidth="1"/>
    <col min="1806" max="1806" width="11.42578125" style="1900" customWidth="1"/>
    <col min="1807" max="1807" width="11.7109375" style="1900" customWidth="1"/>
    <col min="1808" max="2049" width="9.140625" style="1900"/>
    <col min="2050" max="2050" width="78.140625" style="1900" customWidth="1"/>
    <col min="2051" max="2051" width="10.140625" style="1900" bestFit="1" customWidth="1"/>
    <col min="2052" max="2052" width="11.28515625" style="1900" bestFit="1" customWidth="1"/>
    <col min="2053" max="2058" width="11.7109375" style="1900" customWidth="1"/>
    <col min="2059" max="2059" width="7.42578125" style="1900" customWidth="1"/>
    <col min="2060" max="2060" width="6.28515625" style="1900" customWidth="1"/>
    <col min="2061" max="2061" width="7.140625" style="1900" customWidth="1"/>
    <col min="2062" max="2062" width="11.42578125" style="1900" customWidth="1"/>
    <col min="2063" max="2063" width="11.7109375" style="1900" customWidth="1"/>
    <col min="2064" max="2305" width="9.140625" style="1900"/>
    <col min="2306" max="2306" width="78.140625" style="1900" customWidth="1"/>
    <col min="2307" max="2307" width="10.140625" style="1900" bestFit="1" customWidth="1"/>
    <col min="2308" max="2308" width="11.28515625" style="1900" bestFit="1" customWidth="1"/>
    <col min="2309" max="2314" width="11.7109375" style="1900" customWidth="1"/>
    <col min="2315" max="2315" width="7.42578125" style="1900" customWidth="1"/>
    <col min="2316" max="2316" width="6.28515625" style="1900" customWidth="1"/>
    <col min="2317" max="2317" width="7.140625" style="1900" customWidth="1"/>
    <col min="2318" max="2318" width="11.42578125" style="1900" customWidth="1"/>
    <col min="2319" max="2319" width="11.7109375" style="1900" customWidth="1"/>
    <col min="2320" max="2561" width="9.140625" style="1900"/>
    <col min="2562" max="2562" width="78.140625" style="1900" customWidth="1"/>
    <col min="2563" max="2563" width="10.140625" style="1900" bestFit="1" customWidth="1"/>
    <col min="2564" max="2564" width="11.28515625" style="1900" bestFit="1" customWidth="1"/>
    <col min="2565" max="2570" width="11.7109375" style="1900" customWidth="1"/>
    <col min="2571" max="2571" width="7.42578125" style="1900" customWidth="1"/>
    <col min="2572" max="2572" width="6.28515625" style="1900" customWidth="1"/>
    <col min="2573" max="2573" width="7.140625" style="1900" customWidth="1"/>
    <col min="2574" max="2574" width="11.42578125" style="1900" customWidth="1"/>
    <col min="2575" max="2575" width="11.7109375" style="1900" customWidth="1"/>
    <col min="2576" max="2817" width="9.140625" style="1900"/>
    <col min="2818" max="2818" width="78.140625" style="1900" customWidth="1"/>
    <col min="2819" max="2819" width="10.140625" style="1900" bestFit="1" customWidth="1"/>
    <col min="2820" max="2820" width="11.28515625" style="1900" bestFit="1" customWidth="1"/>
    <col min="2821" max="2826" width="11.7109375" style="1900" customWidth="1"/>
    <col min="2827" max="2827" width="7.42578125" style="1900" customWidth="1"/>
    <col min="2828" max="2828" width="6.28515625" style="1900" customWidth="1"/>
    <col min="2829" max="2829" width="7.140625" style="1900" customWidth="1"/>
    <col min="2830" max="2830" width="11.42578125" style="1900" customWidth="1"/>
    <col min="2831" max="2831" width="11.7109375" style="1900" customWidth="1"/>
    <col min="2832" max="3073" width="9.140625" style="1900"/>
    <col min="3074" max="3074" width="78.140625" style="1900" customWidth="1"/>
    <col min="3075" max="3075" width="10.140625" style="1900" bestFit="1" customWidth="1"/>
    <col min="3076" max="3076" width="11.28515625" style="1900" bestFit="1" customWidth="1"/>
    <col min="3077" max="3082" width="11.7109375" style="1900" customWidth="1"/>
    <col min="3083" max="3083" width="7.42578125" style="1900" customWidth="1"/>
    <col min="3084" max="3084" width="6.28515625" style="1900" customWidth="1"/>
    <col min="3085" max="3085" width="7.140625" style="1900" customWidth="1"/>
    <col min="3086" max="3086" width="11.42578125" style="1900" customWidth="1"/>
    <col min="3087" max="3087" width="11.7109375" style="1900" customWidth="1"/>
    <col min="3088" max="3329" width="9.140625" style="1900"/>
    <col min="3330" max="3330" width="78.140625" style="1900" customWidth="1"/>
    <col min="3331" max="3331" width="10.140625" style="1900" bestFit="1" customWidth="1"/>
    <col min="3332" max="3332" width="11.28515625" style="1900" bestFit="1" customWidth="1"/>
    <col min="3333" max="3338" width="11.7109375" style="1900" customWidth="1"/>
    <col min="3339" max="3339" width="7.42578125" style="1900" customWidth="1"/>
    <col min="3340" max="3340" width="6.28515625" style="1900" customWidth="1"/>
    <col min="3341" max="3341" width="7.140625" style="1900" customWidth="1"/>
    <col min="3342" max="3342" width="11.42578125" style="1900" customWidth="1"/>
    <col min="3343" max="3343" width="11.7109375" style="1900" customWidth="1"/>
    <col min="3344" max="3585" width="9.140625" style="1900"/>
    <col min="3586" max="3586" width="78.140625" style="1900" customWidth="1"/>
    <col min="3587" max="3587" width="10.140625" style="1900" bestFit="1" customWidth="1"/>
    <col min="3588" max="3588" width="11.28515625" style="1900" bestFit="1" customWidth="1"/>
    <col min="3589" max="3594" width="11.7109375" style="1900" customWidth="1"/>
    <col min="3595" max="3595" width="7.42578125" style="1900" customWidth="1"/>
    <col min="3596" max="3596" width="6.28515625" style="1900" customWidth="1"/>
    <col min="3597" max="3597" width="7.140625" style="1900" customWidth="1"/>
    <col min="3598" max="3598" width="11.42578125" style="1900" customWidth="1"/>
    <col min="3599" max="3599" width="11.7109375" style="1900" customWidth="1"/>
    <col min="3600" max="3841" width="9.140625" style="1900"/>
    <col min="3842" max="3842" width="78.140625" style="1900" customWidth="1"/>
    <col min="3843" max="3843" width="10.140625" style="1900" bestFit="1" customWidth="1"/>
    <col min="3844" max="3844" width="11.28515625" style="1900" bestFit="1" customWidth="1"/>
    <col min="3845" max="3850" width="11.7109375" style="1900" customWidth="1"/>
    <col min="3851" max="3851" width="7.42578125" style="1900" customWidth="1"/>
    <col min="3852" max="3852" width="6.28515625" style="1900" customWidth="1"/>
    <col min="3853" max="3853" width="7.140625" style="1900" customWidth="1"/>
    <col min="3854" max="3854" width="11.42578125" style="1900" customWidth="1"/>
    <col min="3855" max="3855" width="11.7109375" style="1900" customWidth="1"/>
    <col min="3856" max="4097" width="9.140625" style="1900"/>
    <col min="4098" max="4098" width="78.140625" style="1900" customWidth="1"/>
    <col min="4099" max="4099" width="10.140625" style="1900" bestFit="1" customWidth="1"/>
    <col min="4100" max="4100" width="11.28515625" style="1900" bestFit="1" customWidth="1"/>
    <col min="4101" max="4106" width="11.7109375" style="1900" customWidth="1"/>
    <col min="4107" max="4107" width="7.42578125" style="1900" customWidth="1"/>
    <col min="4108" max="4108" width="6.28515625" style="1900" customWidth="1"/>
    <col min="4109" max="4109" width="7.140625" style="1900" customWidth="1"/>
    <col min="4110" max="4110" width="11.42578125" style="1900" customWidth="1"/>
    <col min="4111" max="4111" width="11.7109375" style="1900" customWidth="1"/>
    <col min="4112" max="4353" width="9.140625" style="1900"/>
    <col min="4354" max="4354" width="78.140625" style="1900" customWidth="1"/>
    <col min="4355" max="4355" width="10.140625" style="1900" bestFit="1" customWidth="1"/>
    <col min="4356" max="4356" width="11.28515625" style="1900" bestFit="1" customWidth="1"/>
    <col min="4357" max="4362" width="11.7109375" style="1900" customWidth="1"/>
    <col min="4363" max="4363" width="7.42578125" style="1900" customWidth="1"/>
    <col min="4364" max="4364" width="6.28515625" style="1900" customWidth="1"/>
    <col min="4365" max="4365" width="7.140625" style="1900" customWidth="1"/>
    <col min="4366" max="4366" width="11.42578125" style="1900" customWidth="1"/>
    <col min="4367" max="4367" width="11.7109375" style="1900" customWidth="1"/>
    <col min="4368" max="4609" width="9.140625" style="1900"/>
    <col min="4610" max="4610" width="78.140625" style="1900" customWidth="1"/>
    <col min="4611" max="4611" width="10.140625" style="1900" bestFit="1" customWidth="1"/>
    <col min="4612" max="4612" width="11.28515625" style="1900" bestFit="1" customWidth="1"/>
    <col min="4613" max="4618" width="11.7109375" style="1900" customWidth="1"/>
    <col min="4619" max="4619" width="7.42578125" style="1900" customWidth="1"/>
    <col min="4620" max="4620" width="6.28515625" style="1900" customWidth="1"/>
    <col min="4621" max="4621" width="7.140625" style="1900" customWidth="1"/>
    <col min="4622" max="4622" width="11.42578125" style="1900" customWidth="1"/>
    <col min="4623" max="4623" width="11.7109375" style="1900" customWidth="1"/>
    <col min="4624" max="4865" width="9.140625" style="1900"/>
    <col min="4866" max="4866" width="78.140625" style="1900" customWidth="1"/>
    <col min="4867" max="4867" width="10.140625" style="1900" bestFit="1" customWidth="1"/>
    <col min="4868" max="4868" width="11.28515625" style="1900" bestFit="1" customWidth="1"/>
    <col min="4869" max="4874" width="11.7109375" style="1900" customWidth="1"/>
    <col min="4875" max="4875" width="7.42578125" style="1900" customWidth="1"/>
    <col min="4876" max="4876" width="6.28515625" style="1900" customWidth="1"/>
    <col min="4877" max="4877" width="7.140625" style="1900" customWidth="1"/>
    <col min="4878" max="4878" width="11.42578125" style="1900" customWidth="1"/>
    <col min="4879" max="4879" width="11.7109375" style="1900" customWidth="1"/>
    <col min="4880" max="5121" width="9.140625" style="1900"/>
    <col min="5122" max="5122" width="78.140625" style="1900" customWidth="1"/>
    <col min="5123" max="5123" width="10.140625" style="1900" bestFit="1" customWidth="1"/>
    <col min="5124" max="5124" width="11.28515625" style="1900" bestFit="1" customWidth="1"/>
    <col min="5125" max="5130" width="11.7109375" style="1900" customWidth="1"/>
    <col min="5131" max="5131" width="7.42578125" style="1900" customWidth="1"/>
    <col min="5132" max="5132" width="6.28515625" style="1900" customWidth="1"/>
    <col min="5133" max="5133" width="7.140625" style="1900" customWidth="1"/>
    <col min="5134" max="5134" width="11.42578125" style="1900" customWidth="1"/>
    <col min="5135" max="5135" width="11.7109375" style="1900" customWidth="1"/>
    <col min="5136" max="5377" width="9.140625" style="1900"/>
    <col min="5378" max="5378" width="78.140625" style="1900" customWidth="1"/>
    <col min="5379" max="5379" width="10.140625" style="1900" bestFit="1" customWidth="1"/>
    <col min="5380" max="5380" width="11.28515625" style="1900" bestFit="1" customWidth="1"/>
    <col min="5381" max="5386" width="11.7109375" style="1900" customWidth="1"/>
    <col min="5387" max="5387" width="7.42578125" style="1900" customWidth="1"/>
    <col min="5388" max="5388" width="6.28515625" style="1900" customWidth="1"/>
    <col min="5389" max="5389" width="7.140625" style="1900" customWidth="1"/>
    <col min="5390" max="5390" width="11.42578125" style="1900" customWidth="1"/>
    <col min="5391" max="5391" width="11.7109375" style="1900" customWidth="1"/>
    <col min="5392" max="5633" width="9.140625" style="1900"/>
    <col min="5634" max="5634" width="78.140625" style="1900" customWidth="1"/>
    <col min="5635" max="5635" width="10.140625" style="1900" bestFit="1" customWidth="1"/>
    <col min="5636" max="5636" width="11.28515625" style="1900" bestFit="1" customWidth="1"/>
    <col min="5637" max="5642" width="11.7109375" style="1900" customWidth="1"/>
    <col min="5643" max="5643" width="7.42578125" style="1900" customWidth="1"/>
    <col min="5644" max="5644" width="6.28515625" style="1900" customWidth="1"/>
    <col min="5645" max="5645" width="7.140625" style="1900" customWidth="1"/>
    <col min="5646" max="5646" width="11.42578125" style="1900" customWidth="1"/>
    <col min="5647" max="5647" width="11.7109375" style="1900" customWidth="1"/>
    <col min="5648" max="5889" width="9.140625" style="1900"/>
    <col min="5890" max="5890" width="78.140625" style="1900" customWidth="1"/>
    <col min="5891" max="5891" width="10.140625" style="1900" bestFit="1" customWidth="1"/>
    <col min="5892" max="5892" width="11.28515625" style="1900" bestFit="1" customWidth="1"/>
    <col min="5893" max="5898" width="11.7109375" style="1900" customWidth="1"/>
    <col min="5899" max="5899" width="7.42578125" style="1900" customWidth="1"/>
    <col min="5900" max="5900" width="6.28515625" style="1900" customWidth="1"/>
    <col min="5901" max="5901" width="7.140625" style="1900" customWidth="1"/>
    <col min="5902" max="5902" width="11.42578125" style="1900" customWidth="1"/>
    <col min="5903" max="5903" width="11.7109375" style="1900" customWidth="1"/>
    <col min="5904" max="6145" width="9.140625" style="1900"/>
    <col min="6146" max="6146" width="78.140625" style="1900" customWidth="1"/>
    <col min="6147" max="6147" width="10.140625" style="1900" bestFit="1" customWidth="1"/>
    <col min="6148" max="6148" width="11.28515625" style="1900" bestFit="1" customWidth="1"/>
    <col min="6149" max="6154" width="11.7109375" style="1900" customWidth="1"/>
    <col min="6155" max="6155" width="7.42578125" style="1900" customWidth="1"/>
    <col min="6156" max="6156" width="6.28515625" style="1900" customWidth="1"/>
    <col min="6157" max="6157" width="7.140625" style="1900" customWidth="1"/>
    <col min="6158" max="6158" width="11.42578125" style="1900" customWidth="1"/>
    <col min="6159" max="6159" width="11.7109375" style="1900" customWidth="1"/>
    <col min="6160" max="6401" width="9.140625" style="1900"/>
    <col min="6402" max="6402" width="78.140625" style="1900" customWidth="1"/>
    <col min="6403" max="6403" width="10.140625" style="1900" bestFit="1" customWidth="1"/>
    <col min="6404" max="6404" width="11.28515625" style="1900" bestFit="1" customWidth="1"/>
    <col min="6405" max="6410" width="11.7109375" style="1900" customWidth="1"/>
    <col min="6411" max="6411" width="7.42578125" style="1900" customWidth="1"/>
    <col min="6412" max="6412" width="6.28515625" style="1900" customWidth="1"/>
    <col min="6413" max="6413" width="7.140625" style="1900" customWidth="1"/>
    <col min="6414" max="6414" width="11.42578125" style="1900" customWidth="1"/>
    <col min="6415" max="6415" width="11.7109375" style="1900" customWidth="1"/>
    <col min="6416" max="6657" width="9.140625" style="1900"/>
    <col min="6658" max="6658" width="78.140625" style="1900" customWidth="1"/>
    <col min="6659" max="6659" width="10.140625" style="1900" bestFit="1" customWidth="1"/>
    <col min="6660" max="6660" width="11.28515625" style="1900" bestFit="1" customWidth="1"/>
    <col min="6661" max="6666" width="11.7109375" style="1900" customWidth="1"/>
    <col min="6667" max="6667" width="7.42578125" style="1900" customWidth="1"/>
    <col min="6668" max="6668" width="6.28515625" style="1900" customWidth="1"/>
    <col min="6669" max="6669" width="7.140625" style="1900" customWidth="1"/>
    <col min="6670" max="6670" width="11.42578125" style="1900" customWidth="1"/>
    <col min="6671" max="6671" width="11.7109375" style="1900" customWidth="1"/>
    <col min="6672" max="6913" width="9.140625" style="1900"/>
    <col min="6914" max="6914" width="78.140625" style="1900" customWidth="1"/>
    <col min="6915" max="6915" width="10.140625" style="1900" bestFit="1" customWidth="1"/>
    <col min="6916" max="6916" width="11.28515625" style="1900" bestFit="1" customWidth="1"/>
    <col min="6917" max="6922" width="11.7109375" style="1900" customWidth="1"/>
    <col min="6923" max="6923" width="7.42578125" style="1900" customWidth="1"/>
    <col min="6924" max="6924" width="6.28515625" style="1900" customWidth="1"/>
    <col min="6925" max="6925" width="7.140625" style="1900" customWidth="1"/>
    <col min="6926" max="6926" width="11.42578125" style="1900" customWidth="1"/>
    <col min="6927" max="6927" width="11.7109375" style="1900" customWidth="1"/>
    <col min="6928" max="7169" width="9.140625" style="1900"/>
    <col min="7170" max="7170" width="78.140625" style="1900" customWidth="1"/>
    <col min="7171" max="7171" width="10.140625" style="1900" bestFit="1" customWidth="1"/>
    <col min="7172" max="7172" width="11.28515625" style="1900" bestFit="1" customWidth="1"/>
    <col min="7173" max="7178" width="11.7109375" style="1900" customWidth="1"/>
    <col min="7179" max="7179" width="7.42578125" style="1900" customWidth="1"/>
    <col min="7180" max="7180" width="6.28515625" style="1900" customWidth="1"/>
    <col min="7181" max="7181" width="7.140625" style="1900" customWidth="1"/>
    <col min="7182" max="7182" width="11.42578125" style="1900" customWidth="1"/>
    <col min="7183" max="7183" width="11.7109375" style="1900" customWidth="1"/>
    <col min="7184" max="7425" width="9.140625" style="1900"/>
    <col min="7426" max="7426" width="78.140625" style="1900" customWidth="1"/>
    <col min="7427" max="7427" width="10.140625" style="1900" bestFit="1" customWidth="1"/>
    <col min="7428" max="7428" width="11.28515625" style="1900" bestFit="1" customWidth="1"/>
    <col min="7429" max="7434" width="11.7109375" style="1900" customWidth="1"/>
    <col min="7435" max="7435" width="7.42578125" style="1900" customWidth="1"/>
    <col min="7436" max="7436" width="6.28515625" style="1900" customWidth="1"/>
    <col min="7437" max="7437" width="7.140625" style="1900" customWidth="1"/>
    <col min="7438" max="7438" width="11.42578125" style="1900" customWidth="1"/>
    <col min="7439" max="7439" width="11.7109375" style="1900" customWidth="1"/>
    <col min="7440" max="7681" width="9.140625" style="1900"/>
    <col min="7682" max="7682" width="78.140625" style="1900" customWidth="1"/>
    <col min="7683" max="7683" width="10.140625" style="1900" bestFit="1" customWidth="1"/>
    <col min="7684" max="7684" width="11.28515625" style="1900" bestFit="1" customWidth="1"/>
    <col min="7685" max="7690" width="11.7109375" style="1900" customWidth="1"/>
    <col min="7691" max="7691" width="7.42578125" style="1900" customWidth="1"/>
    <col min="7692" max="7692" width="6.28515625" style="1900" customWidth="1"/>
    <col min="7693" max="7693" width="7.140625" style="1900" customWidth="1"/>
    <col min="7694" max="7694" width="11.42578125" style="1900" customWidth="1"/>
    <col min="7695" max="7695" width="11.7109375" style="1900" customWidth="1"/>
    <col min="7696" max="7937" width="9.140625" style="1900"/>
    <col min="7938" max="7938" width="78.140625" style="1900" customWidth="1"/>
    <col min="7939" max="7939" width="10.140625" style="1900" bestFit="1" customWidth="1"/>
    <col min="7940" max="7940" width="11.28515625" style="1900" bestFit="1" customWidth="1"/>
    <col min="7941" max="7946" width="11.7109375" style="1900" customWidth="1"/>
    <col min="7947" max="7947" width="7.42578125" style="1900" customWidth="1"/>
    <col min="7948" max="7948" width="6.28515625" style="1900" customWidth="1"/>
    <col min="7949" max="7949" width="7.140625" style="1900" customWidth="1"/>
    <col min="7950" max="7950" width="11.42578125" style="1900" customWidth="1"/>
    <col min="7951" max="7951" width="11.7109375" style="1900" customWidth="1"/>
    <col min="7952" max="8193" width="9.140625" style="1900"/>
    <col min="8194" max="8194" width="78.140625" style="1900" customWidth="1"/>
    <col min="8195" max="8195" width="10.140625" style="1900" bestFit="1" customWidth="1"/>
    <col min="8196" max="8196" width="11.28515625" style="1900" bestFit="1" customWidth="1"/>
    <col min="8197" max="8202" width="11.7109375" style="1900" customWidth="1"/>
    <col min="8203" max="8203" width="7.42578125" style="1900" customWidth="1"/>
    <col min="8204" max="8204" width="6.28515625" style="1900" customWidth="1"/>
    <col min="8205" max="8205" width="7.140625" style="1900" customWidth="1"/>
    <col min="8206" max="8206" width="11.42578125" style="1900" customWidth="1"/>
    <col min="8207" max="8207" width="11.7109375" style="1900" customWidth="1"/>
    <col min="8208" max="8449" width="9.140625" style="1900"/>
    <col min="8450" max="8450" width="78.140625" style="1900" customWidth="1"/>
    <col min="8451" max="8451" width="10.140625" style="1900" bestFit="1" customWidth="1"/>
    <col min="8452" max="8452" width="11.28515625" style="1900" bestFit="1" customWidth="1"/>
    <col min="8453" max="8458" width="11.7109375" style="1900" customWidth="1"/>
    <col min="8459" max="8459" width="7.42578125" style="1900" customWidth="1"/>
    <col min="8460" max="8460" width="6.28515625" style="1900" customWidth="1"/>
    <col min="8461" max="8461" width="7.140625" style="1900" customWidth="1"/>
    <col min="8462" max="8462" width="11.42578125" style="1900" customWidth="1"/>
    <col min="8463" max="8463" width="11.7109375" style="1900" customWidth="1"/>
    <col min="8464" max="8705" width="9.140625" style="1900"/>
    <col min="8706" max="8706" width="78.140625" style="1900" customWidth="1"/>
    <col min="8707" max="8707" width="10.140625" style="1900" bestFit="1" customWidth="1"/>
    <col min="8708" max="8708" width="11.28515625" style="1900" bestFit="1" customWidth="1"/>
    <col min="8709" max="8714" width="11.7109375" style="1900" customWidth="1"/>
    <col min="8715" max="8715" width="7.42578125" style="1900" customWidth="1"/>
    <col min="8716" max="8716" width="6.28515625" style="1900" customWidth="1"/>
    <col min="8717" max="8717" width="7.140625" style="1900" customWidth="1"/>
    <col min="8718" max="8718" width="11.42578125" style="1900" customWidth="1"/>
    <col min="8719" max="8719" width="11.7109375" style="1900" customWidth="1"/>
    <col min="8720" max="8961" width="9.140625" style="1900"/>
    <col min="8962" max="8962" width="78.140625" style="1900" customWidth="1"/>
    <col min="8963" max="8963" width="10.140625" style="1900" bestFit="1" customWidth="1"/>
    <col min="8964" max="8964" width="11.28515625" style="1900" bestFit="1" customWidth="1"/>
    <col min="8965" max="8970" width="11.7109375" style="1900" customWidth="1"/>
    <col min="8971" max="8971" width="7.42578125" style="1900" customWidth="1"/>
    <col min="8972" max="8972" width="6.28515625" style="1900" customWidth="1"/>
    <col min="8973" max="8973" width="7.140625" style="1900" customWidth="1"/>
    <col min="8974" max="8974" width="11.42578125" style="1900" customWidth="1"/>
    <col min="8975" max="8975" width="11.7109375" style="1900" customWidth="1"/>
    <col min="8976" max="9217" width="9.140625" style="1900"/>
    <col min="9218" max="9218" width="78.140625" style="1900" customWidth="1"/>
    <col min="9219" max="9219" width="10.140625" style="1900" bestFit="1" customWidth="1"/>
    <col min="9220" max="9220" width="11.28515625" style="1900" bestFit="1" customWidth="1"/>
    <col min="9221" max="9226" width="11.7109375" style="1900" customWidth="1"/>
    <col min="9227" max="9227" width="7.42578125" style="1900" customWidth="1"/>
    <col min="9228" max="9228" width="6.28515625" style="1900" customWidth="1"/>
    <col min="9229" max="9229" width="7.140625" style="1900" customWidth="1"/>
    <col min="9230" max="9230" width="11.42578125" style="1900" customWidth="1"/>
    <col min="9231" max="9231" width="11.7109375" style="1900" customWidth="1"/>
    <col min="9232" max="9473" width="9.140625" style="1900"/>
    <col min="9474" max="9474" width="78.140625" style="1900" customWidth="1"/>
    <col min="9475" max="9475" width="10.140625" style="1900" bestFit="1" customWidth="1"/>
    <col min="9476" max="9476" width="11.28515625" style="1900" bestFit="1" customWidth="1"/>
    <col min="9477" max="9482" width="11.7109375" style="1900" customWidth="1"/>
    <col min="9483" max="9483" width="7.42578125" style="1900" customWidth="1"/>
    <col min="9484" max="9484" width="6.28515625" style="1900" customWidth="1"/>
    <col min="9485" max="9485" width="7.140625" style="1900" customWidth="1"/>
    <col min="9486" max="9486" width="11.42578125" style="1900" customWidth="1"/>
    <col min="9487" max="9487" width="11.7109375" style="1900" customWidth="1"/>
    <col min="9488" max="9729" width="9.140625" style="1900"/>
    <col min="9730" max="9730" width="78.140625" style="1900" customWidth="1"/>
    <col min="9731" max="9731" width="10.140625" style="1900" bestFit="1" customWidth="1"/>
    <col min="9732" max="9732" width="11.28515625" style="1900" bestFit="1" customWidth="1"/>
    <col min="9733" max="9738" width="11.7109375" style="1900" customWidth="1"/>
    <col min="9739" max="9739" width="7.42578125" style="1900" customWidth="1"/>
    <col min="9740" max="9740" width="6.28515625" style="1900" customWidth="1"/>
    <col min="9741" max="9741" width="7.140625" style="1900" customWidth="1"/>
    <col min="9742" max="9742" width="11.42578125" style="1900" customWidth="1"/>
    <col min="9743" max="9743" width="11.7109375" style="1900" customWidth="1"/>
    <col min="9744" max="9985" width="9.140625" style="1900"/>
    <col min="9986" max="9986" width="78.140625" style="1900" customWidth="1"/>
    <col min="9987" max="9987" width="10.140625" style="1900" bestFit="1" customWidth="1"/>
    <col min="9988" max="9988" width="11.28515625" style="1900" bestFit="1" customWidth="1"/>
    <col min="9989" max="9994" width="11.7109375" style="1900" customWidth="1"/>
    <col min="9995" max="9995" width="7.42578125" style="1900" customWidth="1"/>
    <col min="9996" max="9996" width="6.28515625" style="1900" customWidth="1"/>
    <col min="9997" max="9997" width="7.140625" style="1900" customWidth="1"/>
    <col min="9998" max="9998" width="11.42578125" style="1900" customWidth="1"/>
    <col min="9999" max="9999" width="11.7109375" style="1900" customWidth="1"/>
    <col min="10000" max="10241" width="9.140625" style="1900"/>
    <col min="10242" max="10242" width="78.140625" style="1900" customWidth="1"/>
    <col min="10243" max="10243" width="10.140625" style="1900" bestFit="1" customWidth="1"/>
    <col min="10244" max="10244" width="11.28515625" style="1900" bestFit="1" customWidth="1"/>
    <col min="10245" max="10250" width="11.7109375" style="1900" customWidth="1"/>
    <col min="10251" max="10251" width="7.42578125" style="1900" customWidth="1"/>
    <col min="10252" max="10252" width="6.28515625" style="1900" customWidth="1"/>
    <col min="10253" max="10253" width="7.140625" style="1900" customWidth="1"/>
    <col min="10254" max="10254" width="11.42578125" style="1900" customWidth="1"/>
    <col min="10255" max="10255" width="11.7109375" style="1900" customWidth="1"/>
    <col min="10256" max="10497" width="9.140625" style="1900"/>
    <col min="10498" max="10498" width="78.140625" style="1900" customWidth="1"/>
    <col min="10499" max="10499" width="10.140625" style="1900" bestFit="1" customWidth="1"/>
    <col min="10500" max="10500" width="11.28515625" style="1900" bestFit="1" customWidth="1"/>
    <col min="10501" max="10506" width="11.7109375" style="1900" customWidth="1"/>
    <col min="10507" max="10507" width="7.42578125" style="1900" customWidth="1"/>
    <col min="10508" max="10508" width="6.28515625" style="1900" customWidth="1"/>
    <col min="10509" max="10509" width="7.140625" style="1900" customWidth="1"/>
    <col min="10510" max="10510" width="11.42578125" style="1900" customWidth="1"/>
    <col min="10511" max="10511" width="11.7109375" style="1900" customWidth="1"/>
    <col min="10512" max="10753" width="9.140625" style="1900"/>
    <col min="10754" max="10754" width="78.140625" style="1900" customWidth="1"/>
    <col min="10755" max="10755" width="10.140625" style="1900" bestFit="1" customWidth="1"/>
    <col min="10756" max="10756" width="11.28515625" style="1900" bestFit="1" customWidth="1"/>
    <col min="10757" max="10762" width="11.7109375" style="1900" customWidth="1"/>
    <col min="10763" max="10763" width="7.42578125" style="1900" customWidth="1"/>
    <col min="10764" max="10764" width="6.28515625" style="1900" customWidth="1"/>
    <col min="10765" max="10765" width="7.140625" style="1900" customWidth="1"/>
    <col min="10766" max="10766" width="11.42578125" style="1900" customWidth="1"/>
    <col min="10767" max="10767" width="11.7109375" style="1900" customWidth="1"/>
    <col min="10768" max="11009" width="9.140625" style="1900"/>
    <col min="11010" max="11010" width="78.140625" style="1900" customWidth="1"/>
    <col min="11011" max="11011" width="10.140625" style="1900" bestFit="1" customWidth="1"/>
    <col min="11012" max="11012" width="11.28515625" style="1900" bestFit="1" customWidth="1"/>
    <col min="11013" max="11018" width="11.7109375" style="1900" customWidth="1"/>
    <col min="11019" max="11019" width="7.42578125" style="1900" customWidth="1"/>
    <col min="11020" max="11020" width="6.28515625" style="1900" customWidth="1"/>
    <col min="11021" max="11021" width="7.140625" style="1900" customWidth="1"/>
    <col min="11022" max="11022" width="11.42578125" style="1900" customWidth="1"/>
    <col min="11023" max="11023" width="11.7109375" style="1900" customWidth="1"/>
    <col min="11024" max="11265" width="9.140625" style="1900"/>
    <col min="11266" max="11266" width="78.140625" style="1900" customWidth="1"/>
    <col min="11267" max="11267" width="10.140625" style="1900" bestFit="1" customWidth="1"/>
    <col min="11268" max="11268" width="11.28515625" style="1900" bestFit="1" customWidth="1"/>
    <col min="11269" max="11274" width="11.7109375" style="1900" customWidth="1"/>
    <col min="11275" max="11275" width="7.42578125" style="1900" customWidth="1"/>
    <col min="11276" max="11276" width="6.28515625" style="1900" customWidth="1"/>
    <col min="11277" max="11277" width="7.140625" style="1900" customWidth="1"/>
    <col min="11278" max="11278" width="11.42578125" style="1900" customWidth="1"/>
    <col min="11279" max="11279" width="11.7109375" style="1900" customWidth="1"/>
    <col min="11280" max="11521" width="9.140625" style="1900"/>
    <col min="11522" max="11522" width="78.140625" style="1900" customWidth="1"/>
    <col min="11523" max="11523" width="10.140625" style="1900" bestFit="1" customWidth="1"/>
    <col min="11524" max="11524" width="11.28515625" style="1900" bestFit="1" customWidth="1"/>
    <col min="11525" max="11530" width="11.7109375" style="1900" customWidth="1"/>
    <col min="11531" max="11531" width="7.42578125" style="1900" customWidth="1"/>
    <col min="11532" max="11532" width="6.28515625" style="1900" customWidth="1"/>
    <col min="11533" max="11533" width="7.140625" style="1900" customWidth="1"/>
    <col min="11534" max="11534" width="11.42578125" style="1900" customWidth="1"/>
    <col min="11535" max="11535" width="11.7109375" style="1900" customWidth="1"/>
    <col min="11536" max="11777" width="9.140625" style="1900"/>
    <col min="11778" max="11778" width="78.140625" style="1900" customWidth="1"/>
    <col min="11779" max="11779" width="10.140625" style="1900" bestFit="1" customWidth="1"/>
    <col min="11780" max="11780" width="11.28515625" style="1900" bestFit="1" customWidth="1"/>
    <col min="11781" max="11786" width="11.7109375" style="1900" customWidth="1"/>
    <col min="11787" max="11787" width="7.42578125" style="1900" customWidth="1"/>
    <col min="11788" max="11788" width="6.28515625" style="1900" customWidth="1"/>
    <col min="11789" max="11789" width="7.140625" style="1900" customWidth="1"/>
    <col min="11790" max="11790" width="11.42578125" style="1900" customWidth="1"/>
    <col min="11791" max="11791" width="11.7109375" style="1900" customWidth="1"/>
    <col min="11792" max="12033" width="9.140625" style="1900"/>
    <col min="12034" max="12034" width="78.140625" style="1900" customWidth="1"/>
    <col min="12035" max="12035" width="10.140625" style="1900" bestFit="1" customWidth="1"/>
    <col min="12036" max="12036" width="11.28515625" style="1900" bestFit="1" customWidth="1"/>
    <col min="12037" max="12042" width="11.7109375" style="1900" customWidth="1"/>
    <col min="12043" max="12043" width="7.42578125" style="1900" customWidth="1"/>
    <col min="12044" max="12044" width="6.28515625" style="1900" customWidth="1"/>
    <col min="12045" max="12045" width="7.140625" style="1900" customWidth="1"/>
    <col min="12046" max="12046" width="11.42578125" style="1900" customWidth="1"/>
    <col min="12047" max="12047" width="11.7109375" style="1900" customWidth="1"/>
    <col min="12048" max="12289" width="9.140625" style="1900"/>
    <col min="12290" max="12290" width="78.140625" style="1900" customWidth="1"/>
    <col min="12291" max="12291" width="10.140625" style="1900" bestFit="1" customWidth="1"/>
    <col min="12292" max="12292" width="11.28515625" style="1900" bestFit="1" customWidth="1"/>
    <col min="12293" max="12298" width="11.7109375" style="1900" customWidth="1"/>
    <col min="12299" max="12299" width="7.42578125" style="1900" customWidth="1"/>
    <col min="12300" max="12300" width="6.28515625" style="1900" customWidth="1"/>
    <col min="12301" max="12301" width="7.140625" style="1900" customWidth="1"/>
    <col min="12302" max="12302" width="11.42578125" style="1900" customWidth="1"/>
    <col min="12303" max="12303" width="11.7109375" style="1900" customWidth="1"/>
    <col min="12304" max="12545" width="9.140625" style="1900"/>
    <col min="12546" max="12546" width="78.140625" style="1900" customWidth="1"/>
    <col min="12547" max="12547" width="10.140625" style="1900" bestFit="1" customWidth="1"/>
    <col min="12548" max="12548" width="11.28515625" style="1900" bestFit="1" customWidth="1"/>
    <col min="12549" max="12554" width="11.7109375" style="1900" customWidth="1"/>
    <col min="12555" max="12555" width="7.42578125" style="1900" customWidth="1"/>
    <col min="12556" max="12556" width="6.28515625" style="1900" customWidth="1"/>
    <col min="12557" max="12557" width="7.140625" style="1900" customWidth="1"/>
    <col min="12558" max="12558" width="11.42578125" style="1900" customWidth="1"/>
    <col min="12559" max="12559" width="11.7109375" style="1900" customWidth="1"/>
    <col min="12560" max="12801" width="9.140625" style="1900"/>
    <col min="12802" max="12802" width="78.140625" style="1900" customWidth="1"/>
    <col min="12803" max="12803" width="10.140625" style="1900" bestFit="1" customWidth="1"/>
    <col min="12804" max="12804" width="11.28515625" style="1900" bestFit="1" customWidth="1"/>
    <col min="12805" max="12810" width="11.7109375" style="1900" customWidth="1"/>
    <col min="12811" max="12811" width="7.42578125" style="1900" customWidth="1"/>
    <col min="12812" max="12812" width="6.28515625" style="1900" customWidth="1"/>
    <col min="12813" max="12813" width="7.140625" style="1900" customWidth="1"/>
    <col min="12814" max="12814" width="11.42578125" style="1900" customWidth="1"/>
    <col min="12815" max="12815" width="11.7109375" style="1900" customWidth="1"/>
    <col min="12816" max="13057" width="9.140625" style="1900"/>
    <col min="13058" max="13058" width="78.140625" style="1900" customWidth="1"/>
    <col min="13059" max="13059" width="10.140625" style="1900" bestFit="1" customWidth="1"/>
    <col min="13060" max="13060" width="11.28515625" style="1900" bestFit="1" customWidth="1"/>
    <col min="13061" max="13066" width="11.7109375" style="1900" customWidth="1"/>
    <col min="13067" max="13067" width="7.42578125" style="1900" customWidth="1"/>
    <col min="13068" max="13068" width="6.28515625" style="1900" customWidth="1"/>
    <col min="13069" max="13069" width="7.140625" style="1900" customWidth="1"/>
    <col min="13070" max="13070" width="11.42578125" style="1900" customWidth="1"/>
    <col min="13071" max="13071" width="11.7109375" style="1900" customWidth="1"/>
    <col min="13072" max="13313" width="9.140625" style="1900"/>
    <col min="13314" max="13314" width="78.140625" style="1900" customWidth="1"/>
    <col min="13315" max="13315" width="10.140625" style="1900" bestFit="1" customWidth="1"/>
    <col min="13316" max="13316" width="11.28515625" style="1900" bestFit="1" customWidth="1"/>
    <col min="13317" max="13322" width="11.7109375" style="1900" customWidth="1"/>
    <col min="13323" max="13323" width="7.42578125" style="1900" customWidth="1"/>
    <col min="13324" max="13324" width="6.28515625" style="1900" customWidth="1"/>
    <col min="13325" max="13325" width="7.140625" style="1900" customWidth="1"/>
    <col min="13326" max="13326" width="11.42578125" style="1900" customWidth="1"/>
    <col min="13327" max="13327" width="11.7109375" style="1900" customWidth="1"/>
    <col min="13328" max="13569" width="9.140625" style="1900"/>
    <col min="13570" max="13570" width="78.140625" style="1900" customWidth="1"/>
    <col min="13571" max="13571" width="10.140625" style="1900" bestFit="1" customWidth="1"/>
    <col min="13572" max="13572" width="11.28515625" style="1900" bestFit="1" customWidth="1"/>
    <col min="13573" max="13578" width="11.7109375" style="1900" customWidth="1"/>
    <col min="13579" max="13579" width="7.42578125" style="1900" customWidth="1"/>
    <col min="13580" max="13580" width="6.28515625" style="1900" customWidth="1"/>
    <col min="13581" max="13581" width="7.140625" style="1900" customWidth="1"/>
    <col min="13582" max="13582" width="11.42578125" style="1900" customWidth="1"/>
    <col min="13583" max="13583" width="11.7109375" style="1900" customWidth="1"/>
    <col min="13584" max="13825" width="9.140625" style="1900"/>
    <col min="13826" max="13826" width="78.140625" style="1900" customWidth="1"/>
    <col min="13827" max="13827" width="10.140625" style="1900" bestFit="1" customWidth="1"/>
    <col min="13828" max="13828" width="11.28515625" style="1900" bestFit="1" customWidth="1"/>
    <col min="13829" max="13834" width="11.7109375" style="1900" customWidth="1"/>
    <col min="13835" max="13835" width="7.42578125" style="1900" customWidth="1"/>
    <col min="13836" max="13836" width="6.28515625" style="1900" customWidth="1"/>
    <col min="13837" max="13837" width="7.140625" style="1900" customWidth="1"/>
    <col min="13838" max="13838" width="11.42578125" style="1900" customWidth="1"/>
    <col min="13839" max="13839" width="11.7109375" style="1900" customWidth="1"/>
    <col min="13840" max="14081" width="9.140625" style="1900"/>
    <col min="14082" max="14082" width="78.140625" style="1900" customWidth="1"/>
    <col min="14083" max="14083" width="10.140625" style="1900" bestFit="1" customWidth="1"/>
    <col min="14084" max="14084" width="11.28515625" style="1900" bestFit="1" customWidth="1"/>
    <col min="14085" max="14090" width="11.7109375" style="1900" customWidth="1"/>
    <col min="14091" max="14091" width="7.42578125" style="1900" customWidth="1"/>
    <col min="14092" max="14092" width="6.28515625" style="1900" customWidth="1"/>
    <col min="14093" max="14093" width="7.140625" style="1900" customWidth="1"/>
    <col min="14094" max="14094" width="11.42578125" style="1900" customWidth="1"/>
    <col min="14095" max="14095" width="11.7109375" style="1900" customWidth="1"/>
    <col min="14096" max="14337" width="9.140625" style="1900"/>
    <col min="14338" max="14338" width="78.140625" style="1900" customWidth="1"/>
    <col min="14339" max="14339" width="10.140625" style="1900" bestFit="1" customWidth="1"/>
    <col min="14340" max="14340" width="11.28515625" style="1900" bestFit="1" customWidth="1"/>
    <col min="14341" max="14346" width="11.7109375" style="1900" customWidth="1"/>
    <col min="14347" max="14347" width="7.42578125" style="1900" customWidth="1"/>
    <col min="14348" max="14348" width="6.28515625" style="1900" customWidth="1"/>
    <col min="14349" max="14349" width="7.140625" style="1900" customWidth="1"/>
    <col min="14350" max="14350" width="11.42578125" style="1900" customWidth="1"/>
    <col min="14351" max="14351" width="11.7109375" style="1900" customWidth="1"/>
    <col min="14352" max="14593" width="9.140625" style="1900"/>
    <col min="14594" max="14594" width="78.140625" style="1900" customWidth="1"/>
    <col min="14595" max="14595" width="10.140625" style="1900" bestFit="1" customWidth="1"/>
    <col min="14596" max="14596" width="11.28515625" style="1900" bestFit="1" customWidth="1"/>
    <col min="14597" max="14602" width="11.7109375" style="1900" customWidth="1"/>
    <col min="14603" max="14603" width="7.42578125" style="1900" customWidth="1"/>
    <col min="14604" max="14604" width="6.28515625" style="1900" customWidth="1"/>
    <col min="14605" max="14605" width="7.140625" style="1900" customWidth="1"/>
    <col min="14606" max="14606" width="11.42578125" style="1900" customWidth="1"/>
    <col min="14607" max="14607" width="11.7109375" style="1900" customWidth="1"/>
    <col min="14608" max="14849" width="9.140625" style="1900"/>
    <col min="14850" max="14850" width="78.140625" style="1900" customWidth="1"/>
    <col min="14851" max="14851" width="10.140625" style="1900" bestFit="1" customWidth="1"/>
    <col min="14852" max="14852" width="11.28515625" style="1900" bestFit="1" customWidth="1"/>
    <col min="14853" max="14858" width="11.7109375" style="1900" customWidth="1"/>
    <col min="14859" max="14859" width="7.42578125" style="1900" customWidth="1"/>
    <col min="14860" max="14860" width="6.28515625" style="1900" customWidth="1"/>
    <col min="14861" max="14861" width="7.140625" style="1900" customWidth="1"/>
    <col min="14862" max="14862" width="11.42578125" style="1900" customWidth="1"/>
    <col min="14863" max="14863" width="11.7109375" style="1900" customWidth="1"/>
    <col min="14864" max="15105" width="9.140625" style="1900"/>
    <col min="15106" max="15106" width="78.140625" style="1900" customWidth="1"/>
    <col min="15107" max="15107" width="10.140625" style="1900" bestFit="1" customWidth="1"/>
    <col min="15108" max="15108" width="11.28515625" style="1900" bestFit="1" customWidth="1"/>
    <col min="15109" max="15114" width="11.7109375" style="1900" customWidth="1"/>
    <col min="15115" max="15115" width="7.42578125" style="1900" customWidth="1"/>
    <col min="15116" max="15116" width="6.28515625" style="1900" customWidth="1"/>
    <col min="15117" max="15117" width="7.140625" style="1900" customWidth="1"/>
    <col min="15118" max="15118" width="11.42578125" style="1900" customWidth="1"/>
    <col min="15119" max="15119" width="11.7109375" style="1900" customWidth="1"/>
    <col min="15120" max="15361" width="9.140625" style="1900"/>
    <col min="15362" max="15362" width="78.140625" style="1900" customWidth="1"/>
    <col min="15363" max="15363" width="10.140625" style="1900" bestFit="1" customWidth="1"/>
    <col min="15364" max="15364" width="11.28515625" style="1900" bestFit="1" customWidth="1"/>
    <col min="15365" max="15370" width="11.7109375" style="1900" customWidth="1"/>
    <col min="15371" max="15371" width="7.42578125" style="1900" customWidth="1"/>
    <col min="15372" max="15372" width="6.28515625" style="1900" customWidth="1"/>
    <col min="15373" max="15373" width="7.140625" style="1900" customWidth="1"/>
    <col min="15374" max="15374" width="11.42578125" style="1900" customWidth="1"/>
    <col min="15375" max="15375" width="11.7109375" style="1900" customWidth="1"/>
    <col min="15376" max="15617" width="9.140625" style="1900"/>
    <col min="15618" max="15618" width="78.140625" style="1900" customWidth="1"/>
    <col min="15619" max="15619" width="10.140625" style="1900" bestFit="1" customWidth="1"/>
    <col min="15620" max="15620" width="11.28515625" style="1900" bestFit="1" customWidth="1"/>
    <col min="15621" max="15626" width="11.7109375" style="1900" customWidth="1"/>
    <col min="15627" max="15627" width="7.42578125" style="1900" customWidth="1"/>
    <col min="15628" max="15628" width="6.28515625" style="1900" customWidth="1"/>
    <col min="15629" max="15629" width="7.140625" style="1900" customWidth="1"/>
    <col min="15630" max="15630" width="11.42578125" style="1900" customWidth="1"/>
    <col min="15631" max="15631" width="11.7109375" style="1900" customWidth="1"/>
    <col min="15632" max="15873" width="9.140625" style="1900"/>
    <col min="15874" max="15874" width="78.140625" style="1900" customWidth="1"/>
    <col min="15875" max="15875" width="10.140625" style="1900" bestFit="1" customWidth="1"/>
    <col min="15876" max="15876" width="11.28515625" style="1900" bestFit="1" customWidth="1"/>
    <col min="15877" max="15882" width="11.7109375" style="1900" customWidth="1"/>
    <col min="15883" max="15883" width="7.42578125" style="1900" customWidth="1"/>
    <col min="15884" max="15884" width="6.28515625" style="1900" customWidth="1"/>
    <col min="15885" max="15885" width="7.140625" style="1900" customWidth="1"/>
    <col min="15886" max="15886" width="11.42578125" style="1900" customWidth="1"/>
    <col min="15887" max="15887" width="11.7109375" style="1900" customWidth="1"/>
    <col min="15888" max="16129" width="9.140625" style="1900"/>
    <col min="16130" max="16130" width="78.140625" style="1900" customWidth="1"/>
    <col min="16131" max="16131" width="10.140625" style="1900" bestFit="1" customWidth="1"/>
    <col min="16132" max="16132" width="11.28515625" style="1900" bestFit="1" customWidth="1"/>
    <col min="16133" max="16138" width="11.7109375" style="1900" customWidth="1"/>
    <col min="16139" max="16139" width="7.42578125" style="1900" customWidth="1"/>
    <col min="16140" max="16140" width="6.28515625" style="1900" customWidth="1"/>
    <col min="16141" max="16141" width="7.140625" style="1900" customWidth="1"/>
    <col min="16142" max="16142" width="11.42578125" style="1900" customWidth="1"/>
    <col min="16143" max="16143" width="11.7109375" style="1900" customWidth="1"/>
    <col min="16144" max="16384" width="9.140625" style="1900"/>
  </cols>
  <sheetData>
    <row r="1" spans="1:11">
      <c r="J1" s="1624" t="s">
        <v>918</v>
      </c>
      <c r="K1" s="1624"/>
    </row>
    <row r="3" spans="1:11" ht="14.25">
      <c r="B3" s="2554" t="s">
        <v>919</v>
      </c>
      <c r="C3" s="2554"/>
      <c r="D3" s="2554"/>
      <c r="E3" s="2554"/>
      <c r="F3" s="2554"/>
      <c r="G3" s="2554"/>
      <c r="H3" s="2554"/>
      <c r="I3" s="2554"/>
      <c r="J3" s="2554"/>
    </row>
    <row r="4" spans="1:11" ht="13.5" thickBot="1"/>
    <row r="5" spans="1:11" ht="13.5" thickBot="1">
      <c r="A5" s="1908"/>
      <c r="B5" s="2555" t="s">
        <v>551</v>
      </c>
      <c r="C5" s="2557" t="s">
        <v>564</v>
      </c>
      <c r="D5" s="2558"/>
      <c r="E5" s="2559" t="s">
        <v>33</v>
      </c>
      <c r="F5" s="2559"/>
      <c r="G5" s="2557" t="s">
        <v>34</v>
      </c>
      <c r="H5" s="2558"/>
      <c r="I5" s="2557" t="s">
        <v>35</v>
      </c>
      <c r="J5" s="2558"/>
    </row>
    <row r="6" spans="1:11" ht="13.5" thickBot="1">
      <c r="A6" s="1908"/>
      <c r="B6" s="2556"/>
      <c r="C6" s="1902" t="s">
        <v>383</v>
      </c>
      <c r="D6" s="1903">
        <v>42277</v>
      </c>
      <c r="E6" s="1904" t="s">
        <v>383</v>
      </c>
      <c r="F6" s="1903">
        <v>42277</v>
      </c>
      <c r="G6" s="1904" t="s">
        <v>383</v>
      </c>
      <c r="H6" s="1903">
        <v>42277</v>
      </c>
      <c r="I6" s="1904" t="s">
        <v>383</v>
      </c>
      <c r="J6" s="1903">
        <v>42277</v>
      </c>
    </row>
    <row r="7" spans="1:11">
      <c r="A7" s="1908"/>
      <c r="B7" s="1909" t="s">
        <v>906</v>
      </c>
      <c r="C7" s="1910">
        <v>8.5024019512920188E-3</v>
      </c>
      <c r="D7" s="1911">
        <v>1.2260145169924417E-2</v>
      </c>
      <c r="E7" s="1910">
        <v>1.0127606694207472E-2</v>
      </c>
      <c r="F7" s="1911">
        <v>1.5479672964081599E-2</v>
      </c>
      <c r="G7" s="1910">
        <v>9.1464861913837341E-3</v>
      </c>
      <c r="H7" s="1912">
        <v>6.464000850743553E-3</v>
      </c>
      <c r="I7" s="1913">
        <v>-1.1237274660782968E-2</v>
      </c>
      <c r="J7" s="1914">
        <v>-2.6248036426390607E-3</v>
      </c>
    </row>
    <row r="8" spans="1:11">
      <c r="A8" s="1908"/>
      <c r="B8" s="1909" t="s">
        <v>907</v>
      </c>
      <c r="C8" s="1905">
        <v>7.5790558006379335E-2</v>
      </c>
      <c r="D8" s="1915">
        <v>0.11102625219663019</v>
      </c>
      <c r="E8" s="1905">
        <v>9.1500843117627254E-2</v>
      </c>
      <c r="F8" s="1915">
        <v>0.14459374363229271</v>
      </c>
      <c r="G8" s="1905">
        <v>7.786780138702401E-2</v>
      </c>
      <c r="H8" s="1916">
        <v>5.4961439268458902E-2</v>
      </c>
      <c r="I8" s="1917">
        <v>-0.11381602511360411</v>
      </c>
      <c r="J8" s="1918">
        <v>-2.2401228144008148E-2</v>
      </c>
    </row>
    <row r="9" spans="1:11">
      <c r="A9" s="1908"/>
      <c r="B9" s="1909" t="s">
        <v>908</v>
      </c>
      <c r="C9" s="1919">
        <v>0.56184652267115009</v>
      </c>
      <c r="D9" s="1920">
        <v>0.51521321225537153</v>
      </c>
      <c r="E9" s="1919">
        <v>0.47881771258058947</v>
      </c>
      <c r="F9" s="1915">
        <v>0.43824153081921929</v>
      </c>
      <c r="G9" s="1919">
        <v>0.64914643015387585</v>
      </c>
      <c r="H9" s="1916">
        <v>0.64580412649247676</v>
      </c>
      <c r="I9" s="1919">
        <v>0.96183895064655511</v>
      </c>
      <c r="J9" s="1916">
        <v>0.88476294875308303</v>
      </c>
    </row>
    <row r="10" spans="1:11">
      <c r="A10" s="1908"/>
      <c r="B10" s="1909" t="s">
        <v>909</v>
      </c>
      <c r="C10" s="1906">
        <v>0.62287153352067015</v>
      </c>
      <c r="D10" s="1921">
        <v>0.58223837613685669</v>
      </c>
      <c r="E10" s="1906">
        <v>0.52408402233001161</v>
      </c>
      <c r="F10" s="1915">
        <v>0.49288851346290402</v>
      </c>
      <c r="G10" s="1906">
        <v>0.73615911938911782</v>
      </c>
      <c r="H10" s="1916">
        <v>0.74191479644807889</v>
      </c>
      <c r="I10" s="1906">
        <v>1.0474349553619369</v>
      </c>
      <c r="J10" s="1916">
        <v>0.96068713850946907</v>
      </c>
    </row>
    <row r="11" spans="1:11">
      <c r="A11" s="1908"/>
      <c r="B11" s="1909" t="s">
        <v>910</v>
      </c>
      <c r="C11" s="1906">
        <v>0.22316832955004742</v>
      </c>
      <c r="D11" s="1921">
        <v>0.21138914646658052</v>
      </c>
      <c r="E11" s="1906">
        <v>0.18992324487412776</v>
      </c>
      <c r="F11" s="1915">
        <v>0.18121430914794365</v>
      </c>
      <c r="G11" s="1906">
        <v>0.25579894996323854</v>
      </c>
      <c r="H11" s="1916">
        <v>0.25290649172446883</v>
      </c>
      <c r="I11" s="1906">
        <v>0.39600037163193474</v>
      </c>
      <c r="J11" s="1916">
        <v>0.41674864057925026</v>
      </c>
    </row>
    <row r="12" spans="1:11">
      <c r="A12" s="1908"/>
      <c r="B12" s="1909" t="s">
        <v>911</v>
      </c>
      <c r="C12" s="1919">
        <v>0.39720514507957239</v>
      </c>
      <c r="D12" s="1920">
        <v>0.41029449835188431</v>
      </c>
      <c r="E12" s="1919">
        <v>0.39665041598092915</v>
      </c>
      <c r="F12" s="1915">
        <v>0.41350327708374368</v>
      </c>
      <c r="G12" s="1919">
        <v>0.39405431206423347</v>
      </c>
      <c r="H12" s="1916">
        <v>0.39161485866940338</v>
      </c>
      <c r="I12" s="1919">
        <v>0.41171172301323467</v>
      </c>
      <c r="J12" s="1916">
        <v>0.47102858586764262</v>
      </c>
    </row>
    <row r="13" spans="1:11">
      <c r="A13" s="1908"/>
      <c r="B13" s="1922" t="s">
        <v>912</v>
      </c>
      <c r="C13" s="1906">
        <v>0.38751531200834666</v>
      </c>
      <c r="D13" s="1921">
        <v>0.35472638953563013</v>
      </c>
      <c r="E13" s="1906">
        <v>0.47782873665245079</v>
      </c>
      <c r="F13" s="1915">
        <v>0.38386256476525027</v>
      </c>
      <c r="G13" s="1906">
        <v>0.22033344310555136</v>
      </c>
      <c r="H13" s="1916">
        <v>0.29621420858925041</v>
      </c>
      <c r="I13" s="1906">
        <v>0.41469165048107687</v>
      </c>
      <c r="J13" s="1916">
        <v>0.23457787014469539</v>
      </c>
    </row>
    <row r="14" spans="1:11">
      <c r="A14" s="1908"/>
      <c r="B14" s="1909" t="s">
        <v>913</v>
      </c>
      <c r="C14" s="1905">
        <v>3.4075044728043472E-2</v>
      </c>
      <c r="D14" s="1915">
        <v>3.4794196717015433E-2</v>
      </c>
      <c r="E14" s="1905">
        <v>3.3916144839688758E-2</v>
      </c>
      <c r="F14" s="1915">
        <v>3.5682957368112195E-2</v>
      </c>
      <c r="G14" s="1905">
        <v>3.494726885698652E-2</v>
      </c>
      <c r="H14" s="1916">
        <v>3.2037761446446003E-2</v>
      </c>
      <c r="I14" s="1906">
        <v>3.09628463268522E-2</v>
      </c>
      <c r="J14" s="1916">
        <v>3.9817076789601204E-2</v>
      </c>
    </row>
    <row r="15" spans="1:11">
      <c r="A15" s="1908"/>
      <c r="B15" s="1909" t="s">
        <v>914</v>
      </c>
      <c r="C15" s="1906">
        <v>0.68457714549924997</v>
      </c>
      <c r="D15" s="1921">
        <v>0.67048286983673444</v>
      </c>
      <c r="E15" s="1906">
        <v>0.67015299557723029</v>
      </c>
      <c r="F15" s="1915">
        <v>0.68686258310388326</v>
      </c>
      <c r="G15" s="1906">
        <v>0.71977868755585594</v>
      </c>
      <c r="H15" s="1916">
        <v>0.63711540143497469</v>
      </c>
      <c r="I15" s="1906">
        <v>0.64483691029070545</v>
      </c>
      <c r="J15" s="1916">
        <v>0.62670234094416644</v>
      </c>
    </row>
    <row r="16" spans="1:11">
      <c r="A16" s="1908"/>
      <c r="B16" s="1909" t="s">
        <v>915</v>
      </c>
      <c r="C16" s="1905">
        <v>1.0990663542284553</v>
      </c>
      <c r="D16" s="1915">
        <v>1.1515607650003745</v>
      </c>
      <c r="E16" s="1905">
        <v>1.2787128914898311</v>
      </c>
      <c r="F16" s="1915">
        <v>1.3935455267118499</v>
      </c>
      <c r="G16" s="1923">
        <v>0.97774878908400309</v>
      </c>
      <c r="H16" s="1916">
        <v>0.85874470287581273</v>
      </c>
      <c r="I16" s="1905">
        <v>0.61563432363003834</v>
      </c>
      <c r="J16" s="1916">
        <v>0.65234800781918578</v>
      </c>
    </row>
    <row r="17" spans="1:10">
      <c r="A17" s="1908"/>
      <c r="B17" s="1924" t="s">
        <v>916</v>
      </c>
      <c r="C17" s="1905">
        <v>0.37644786535027008</v>
      </c>
      <c r="D17" s="1915">
        <v>0.39654229404475072</v>
      </c>
      <c r="E17" s="1905">
        <v>0.37511331417219179</v>
      </c>
      <c r="F17" s="1915">
        <v>0.36778439953980147</v>
      </c>
      <c r="G17" s="1923">
        <v>0.36723400167938602</v>
      </c>
      <c r="H17" s="1916">
        <v>0.4589952685206275</v>
      </c>
      <c r="I17" s="1923">
        <v>0.44075909442467637</v>
      </c>
      <c r="J17" s="1916">
        <v>0.44922184881221966</v>
      </c>
    </row>
    <row r="18" spans="1:10" ht="13.5" thickBot="1">
      <c r="A18" s="1908"/>
      <c r="B18" s="1925" t="s">
        <v>917</v>
      </c>
      <c r="C18" s="1907">
        <v>0.1708156248702582</v>
      </c>
      <c r="D18" s="1926">
        <v>0.23625253903694698</v>
      </c>
      <c r="E18" s="1907">
        <v>0.20011254216042063</v>
      </c>
      <c r="F18" s="1927">
        <v>0.29796880477216281</v>
      </c>
      <c r="G18" s="1928">
        <v>0.1883822696853121</v>
      </c>
      <c r="H18" s="1929">
        <v>0.12854563836432922</v>
      </c>
      <c r="I18" s="1930">
        <v>-0.23402917793326794</v>
      </c>
      <c r="J18" s="1931">
        <v>-4.1313193232464553E-2</v>
      </c>
    </row>
    <row r="19" spans="1:10">
      <c r="B19" s="1932"/>
      <c r="C19" s="1933"/>
      <c r="D19" s="1933"/>
      <c r="E19" s="1933"/>
      <c r="F19" s="1933"/>
      <c r="G19" s="1934"/>
      <c r="H19" s="1933"/>
      <c r="I19" s="1934"/>
      <c r="J19" s="1933"/>
    </row>
    <row r="23" spans="1:10">
      <c r="G23" s="1901"/>
    </row>
  </sheetData>
  <mergeCells count="6">
    <mergeCell ref="B3:J3"/>
    <mergeCell ref="B5:B6"/>
    <mergeCell ref="C5:D5"/>
    <mergeCell ref="E5:F5"/>
    <mergeCell ref="G5:H5"/>
    <mergeCell ref="I5:J5"/>
  </mergeCells>
  <pageMargins left="0.17" right="0.17" top="0.75" bottom="0.75" header="0.3" footer="0.3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/>
  <cols>
    <col min="1" max="1" width="30" style="1675" customWidth="1"/>
    <col min="2" max="2" width="28.5703125" style="1675" customWidth="1"/>
    <col min="3" max="3" width="24.42578125" style="1675" customWidth="1"/>
    <col min="4" max="4" width="28.140625" style="1675" customWidth="1"/>
    <col min="5" max="256" width="9.140625" style="1675"/>
    <col min="257" max="257" width="30" style="1675" customWidth="1"/>
    <col min="258" max="258" width="28.5703125" style="1675" customWidth="1"/>
    <col min="259" max="259" width="24.42578125" style="1675" customWidth="1"/>
    <col min="260" max="260" width="28.140625" style="1675" customWidth="1"/>
    <col min="261" max="512" width="9.140625" style="1675"/>
    <col min="513" max="513" width="30" style="1675" customWidth="1"/>
    <col min="514" max="514" width="28.5703125" style="1675" customWidth="1"/>
    <col min="515" max="515" width="24.42578125" style="1675" customWidth="1"/>
    <col min="516" max="516" width="28.140625" style="1675" customWidth="1"/>
    <col min="517" max="768" width="9.140625" style="1675"/>
    <col min="769" max="769" width="30" style="1675" customWidth="1"/>
    <col min="770" max="770" width="28.5703125" style="1675" customWidth="1"/>
    <col min="771" max="771" width="24.42578125" style="1675" customWidth="1"/>
    <col min="772" max="772" width="28.140625" style="1675" customWidth="1"/>
    <col min="773" max="1024" width="9.140625" style="1675"/>
    <col min="1025" max="1025" width="30" style="1675" customWidth="1"/>
    <col min="1026" max="1026" width="28.5703125" style="1675" customWidth="1"/>
    <col min="1027" max="1027" width="24.42578125" style="1675" customWidth="1"/>
    <col min="1028" max="1028" width="28.140625" style="1675" customWidth="1"/>
    <col min="1029" max="1280" width="9.140625" style="1675"/>
    <col min="1281" max="1281" width="30" style="1675" customWidth="1"/>
    <col min="1282" max="1282" width="28.5703125" style="1675" customWidth="1"/>
    <col min="1283" max="1283" width="24.42578125" style="1675" customWidth="1"/>
    <col min="1284" max="1284" width="28.140625" style="1675" customWidth="1"/>
    <col min="1285" max="1536" width="9.140625" style="1675"/>
    <col min="1537" max="1537" width="30" style="1675" customWidth="1"/>
    <col min="1538" max="1538" width="28.5703125" style="1675" customWidth="1"/>
    <col min="1539" max="1539" width="24.42578125" style="1675" customWidth="1"/>
    <col min="1540" max="1540" width="28.140625" style="1675" customWidth="1"/>
    <col min="1541" max="1792" width="9.140625" style="1675"/>
    <col min="1793" max="1793" width="30" style="1675" customWidth="1"/>
    <col min="1794" max="1794" width="28.5703125" style="1675" customWidth="1"/>
    <col min="1795" max="1795" width="24.42578125" style="1675" customWidth="1"/>
    <col min="1796" max="1796" width="28.140625" style="1675" customWidth="1"/>
    <col min="1797" max="2048" width="9.140625" style="1675"/>
    <col min="2049" max="2049" width="30" style="1675" customWidth="1"/>
    <col min="2050" max="2050" width="28.5703125" style="1675" customWidth="1"/>
    <col min="2051" max="2051" width="24.42578125" style="1675" customWidth="1"/>
    <col min="2052" max="2052" width="28.140625" style="1675" customWidth="1"/>
    <col min="2053" max="2304" width="9.140625" style="1675"/>
    <col min="2305" max="2305" width="30" style="1675" customWidth="1"/>
    <col min="2306" max="2306" width="28.5703125" style="1675" customWidth="1"/>
    <col min="2307" max="2307" width="24.42578125" style="1675" customWidth="1"/>
    <col min="2308" max="2308" width="28.140625" style="1675" customWidth="1"/>
    <col min="2309" max="2560" width="9.140625" style="1675"/>
    <col min="2561" max="2561" width="30" style="1675" customWidth="1"/>
    <col min="2562" max="2562" width="28.5703125" style="1675" customWidth="1"/>
    <col min="2563" max="2563" width="24.42578125" style="1675" customWidth="1"/>
    <col min="2564" max="2564" width="28.140625" style="1675" customWidth="1"/>
    <col min="2565" max="2816" width="9.140625" style="1675"/>
    <col min="2817" max="2817" width="30" style="1675" customWidth="1"/>
    <col min="2818" max="2818" width="28.5703125" style="1675" customWidth="1"/>
    <col min="2819" max="2819" width="24.42578125" style="1675" customWidth="1"/>
    <col min="2820" max="2820" width="28.140625" style="1675" customWidth="1"/>
    <col min="2821" max="3072" width="9.140625" style="1675"/>
    <col min="3073" max="3073" width="30" style="1675" customWidth="1"/>
    <col min="3074" max="3074" width="28.5703125" style="1675" customWidth="1"/>
    <col min="3075" max="3075" width="24.42578125" style="1675" customWidth="1"/>
    <col min="3076" max="3076" width="28.140625" style="1675" customWidth="1"/>
    <col min="3077" max="3328" width="9.140625" style="1675"/>
    <col min="3329" max="3329" width="30" style="1675" customWidth="1"/>
    <col min="3330" max="3330" width="28.5703125" style="1675" customWidth="1"/>
    <col min="3331" max="3331" width="24.42578125" style="1675" customWidth="1"/>
    <col min="3332" max="3332" width="28.140625" style="1675" customWidth="1"/>
    <col min="3333" max="3584" width="9.140625" style="1675"/>
    <col min="3585" max="3585" width="30" style="1675" customWidth="1"/>
    <col min="3586" max="3586" width="28.5703125" style="1675" customWidth="1"/>
    <col min="3587" max="3587" width="24.42578125" style="1675" customWidth="1"/>
    <col min="3588" max="3588" width="28.140625" style="1675" customWidth="1"/>
    <col min="3589" max="3840" width="9.140625" style="1675"/>
    <col min="3841" max="3841" width="30" style="1675" customWidth="1"/>
    <col min="3842" max="3842" width="28.5703125" style="1675" customWidth="1"/>
    <col min="3843" max="3843" width="24.42578125" style="1675" customWidth="1"/>
    <col min="3844" max="3844" width="28.140625" style="1675" customWidth="1"/>
    <col min="3845" max="4096" width="9.140625" style="1675"/>
    <col min="4097" max="4097" width="30" style="1675" customWidth="1"/>
    <col min="4098" max="4098" width="28.5703125" style="1675" customWidth="1"/>
    <col min="4099" max="4099" width="24.42578125" style="1675" customWidth="1"/>
    <col min="4100" max="4100" width="28.140625" style="1675" customWidth="1"/>
    <col min="4101" max="4352" width="9.140625" style="1675"/>
    <col min="4353" max="4353" width="30" style="1675" customWidth="1"/>
    <col min="4354" max="4354" width="28.5703125" style="1675" customWidth="1"/>
    <col min="4355" max="4355" width="24.42578125" style="1675" customWidth="1"/>
    <col min="4356" max="4356" width="28.140625" style="1675" customWidth="1"/>
    <col min="4357" max="4608" width="9.140625" style="1675"/>
    <col min="4609" max="4609" width="30" style="1675" customWidth="1"/>
    <col min="4610" max="4610" width="28.5703125" style="1675" customWidth="1"/>
    <col min="4611" max="4611" width="24.42578125" style="1675" customWidth="1"/>
    <col min="4612" max="4612" width="28.140625" style="1675" customWidth="1"/>
    <col min="4613" max="4864" width="9.140625" style="1675"/>
    <col min="4865" max="4865" width="30" style="1675" customWidth="1"/>
    <col min="4866" max="4866" width="28.5703125" style="1675" customWidth="1"/>
    <col min="4867" max="4867" width="24.42578125" style="1675" customWidth="1"/>
    <col min="4868" max="4868" width="28.140625" style="1675" customWidth="1"/>
    <col min="4869" max="5120" width="9.140625" style="1675"/>
    <col min="5121" max="5121" width="30" style="1675" customWidth="1"/>
    <col min="5122" max="5122" width="28.5703125" style="1675" customWidth="1"/>
    <col min="5123" max="5123" width="24.42578125" style="1675" customWidth="1"/>
    <col min="5124" max="5124" width="28.140625" style="1675" customWidth="1"/>
    <col min="5125" max="5376" width="9.140625" style="1675"/>
    <col min="5377" max="5377" width="30" style="1675" customWidth="1"/>
    <col min="5378" max="5378" width="28.5703125" style="1675" customWidth="1"/>
    <col min="5379" max="5379" width="24.42578125" style="1675" customWidth="1"/>
    <col min="5380" max="5380" width="28.140625" style="1675" customWidth="1"/>
    <col min="5381" max="5632" width="9.140625" style="1675"/>
    <col min="5633" max="5633" width="30" style="1675" customWidth="1"/>
    <col min="5634" max="5634" width="28.5703125" style="1675" customWidth="1"/>
    <col min="5635" max="5635" width="24.42578125" style="1675" customWidth="1"/>
    <col min="5636" max="5636" width="28.140625" style="1675" customWidth="1"/>
    <col min="5637" max="5888" width="9.140625" style="1675"/>
    <col min="5889" max="5889" width="30" style="1675" customWidth="1"/>
    <col min="5890" max="5890" width="28.5703125" style="1675" customWidth="1"/>
    <col min="5891" max="5891" width="24.42578125" style="1675" customWidth="1"/>
    <col min="5892" max="5892" width="28.140625" style="1675" customWidth="1"/>
    <col min="5893" max="6144" width="9.140625" style="1675"/>
    <col min="6145" max="6145" width="30" style="1675" customWidth="1"/>
    <col min="6146" max="6146" width="28.5703125" style="1675" customWidth="1"/>
    <col min="6147" max="6147" width="24.42578125" style="1675" customWidth="1"/>
    <col min="6148" max="6148" width="28.140625" style="1675" customWidth="1"/>
    <col min="6149" max="6400" width="9.140625" style="1675"/>
    <col min="6401" max="6401" width="30" style="1675" customWidth="1"/>
    <col min="6402" max="6402" width="28.5703125" style="1675" customWidth="1"/>
    <col min="6403" max="6403" width="24.42578125" style="1675" customWidth="1"/>
    <col min="6404" max="6404" width="28.140625" style="1675" customWidth="1"/>
    <col min="6405" max="6656" width="9.140625" style="1675"/>
    <col min="6657" max="6657" width="30" style="1675" customWidth="1"/>
    <col min="6658" max="6658" width="28.5703125" style="1675" customWidth="1"/>
    <col min="6659" max="6659" width="24.42578125" style="1675" customWidth="1"/>
    <col min="6660" max="6660" width="28.140625" style="1675" customWidth="1"/>
    <col min="6661" max="6912" width="9.140625" style="1675"/>
    <col min="6913" max="6913" width="30" style="1675" customWidth="1"/>
    <col min="6914" max="6914" width="28.5703125" style="1675" customWidth="1"/>
    <col min="6915" max="6915" width="24.42578125" style="1675" customWidth="1"/>
    <col min="6916" max="6916" width="28.140625" style="1675" customWidth="1"/>
    <col min="6917" max="7168" width="9.140625" style="1675"/>
    <col min="7169" max="7169" width="30" style="1675" customWidth="1"/>
    <col min="7170" max="7170" width="28.5703125" style="1675" customWidth="1"/>
    <col min="7171" max="7171" width="24.42578125" style="1675" customWidth="1"/>
    <col min="7172" max="7172" width="28.140625" style="1675" customWidth="1"/>
    <col min="7173" max="7424" width="9.140625" style="1675"/>
    <col min="7425" max="7425" width="30" style="1675" customWidth="1"/>
    <col min="7426" max="7426" width="28.5703125" style="1675" customWidth="1"/>
    <col min="7427" max="7427" width="24.42578125" style="1675" customWidth="1"/>
    <col min="7428" max="7428" width="28.140625" style="1675" customWidth="1"/>
    <col min="7429" max="7680" width="9.140625" style="1675"/>
    <col min="7681" max="7681" width="30" style="1675" customWidth="1"/>
    <col min="7682" max="7682" width="28.5703125" style="1675" customWidth="1"/>
    <col min="7683" max="7683" width="24.42578125" style="1675" customWidth="1"/>
    <col min="7684" max="7684" width="28.140625" style="1675" customWidth="1"/>
    <col min="7685" max="7936" width="9.140625" style="1675"/>
    <col min="7937" max="7937" width="30" style="1675" customWidth="1"/>
    <col min="7938" max="7938" width="28.5703125" style="1675" customWidth="1"/>
    <col min="7939" max="7939" width="24.42578125" style="1675" customWidth="1"/>
    <col min="7940" max="7940" width="28.140625" style="1675" customWidth="1"/>
    <col min="7941" max="8192" width="9.140625" style="1675"/>
    <col min="8193" max="8193" width="30" style="1675" customWidth="1"/>
    <col min="8194" max="8194" width="28.5703125" style="1675" customWidth="1"/>
    <col min="8195" max="8195" width="24.42578125" style="1675" customWidth="1"/>
    <col min="8196" max="8196" width="28.140625" style="1675" customWidth="1"/>
    <col min="8197" max="8448" width="9.140625" style="1675"/>
    <col min="8449" max="8449" width="30" style="1675" customWidth="1"/>
    <col min="8450" max="8450" width="28.5703125" style="1675" customWidth="1"/>
    <col min="8451" max="8451" width="24.42578125" style="1675" customWidth="1"/>
    <col min="8452" max="8452" width="28.140625" style="1675" customWidth="1"/>
    <col min="8453" max="8704" width="9.140625" style="1675"/>
    <col min="8705" max="8705" width="30" style="1675" customWidth="1"/>
    <col min="8706" max="8706" width="28.5703125" style="1675" customWidth="1"/>
    <col min="8707" max="8707" width="24.42578125" style="1675" customWidth="1"/>
    <col min="8708" max="8708" width="28.140625" style="1675" customWidth="1"/>
    <col min="8709" max="8960" width="9.140625" style="1675"/>
    <col min="8961" max="8961" width="30" style="1675" customWidth="1"/>
    <col min="8962" max="8962" width="28.5703125" style="1675" customWidth="1"/>
    <col min="8963" max="8963" width="24.42578125" style="1675" customWidth="1"/>
    <col min="8964" max="8964" width="28.140625" style="1675" customWidth="1"/>
    <col min="8965" max="9216" width="9.140625" style="1675"/>
    <col min="9217" max="9217" width="30" style="1675" customWidth="1"/>
    <col min="9218" max="9218" width="28.5703125" style="1675" customWidth="1"/>
    <col min="9219" max="9219" width="24.42578125" style="1675" customWidth="1"/>
    <col min="9220" max="9220" width="28.140625" style="1675" customWidth="1"/>
    <col min="9221" max="9472" width="9.140625" style="1675"/>
    <col min="9473" max="9473" width="30" style="1675" customWidth="1"/>
    <col min="9474" max="9474" width="28.5703125" style="1675" customWidth="1"/>
    <col min="9475" max="9475" width="24.42578125" style="1675" customWidth="1"/>
    <col min="9476" max="9476" width="28.140625" style="1675" customWidth="1"/>
    <col min="9477" max="9728" width="9.140625" style="1675"/>
    <col min="9729" max="9729" width="30" style="1675" customWidth="1"/>
    <col min="9730" max="9730" width="28.5703125" style="1675" customWidth="1"/>
    <col min="9731" max="9731" width="24.42578125" style="1675" customWidth="1"/>
    <col min="9732" max="9732" width="28.140625" style="1675" customWidth="1"/>
    <col min="9733" max="9984" width="9.140625" style="1675"/>
    <col min="9985" max="9985" width="30" style="1675" customWidth="1"/>
    <col min="9986" max="9986" width="28.5703125" style="1675" customWidth="1"/>
    <col min="9987" max="9987" width="24.42578125" style="1675" customWidth="1"/>
    <col min="9988" max="9988" width="28.140625" style="1675" customWidth="1"/>
    <col min="9989" max="10240" width="9.140625" style="1675"/>
    <col min="10241" max="10241" width="30" style="1675" customWidth="1"/>
    <col min="10242" max="10242" width="28.5703125" style="1675" customWidth="1"/>
    <col min="10243" max="10243" width="24.42578125" style="1675" customWidth="1"/>
    <col min="10244" max="10244" width="28.140625" style="1675" customWidth="1"/>
    <col min="10245" max="10496" width="9.140625" style="1675"/>
    <col min="10497" max="10497" width="30" style="1675" customWidth="1"/>
    <col min="10498" max="10498" width="28.5703125" style="1675" customWidth="1"/>
    <col min="10499" max="10499" width="24.42578125" style="1675" customWidth="1"/>
    <col min="10500" max="10500" width="28.140625" style="1675" customWidth="1"/>
    <col min="10501" max="10752" width="9.140625" style="1675"/>
    <col min="10753" max="10753" width="30" style="1675" customWidth="1"/>
    <col min="10754" max="10754" width="28.5703125" style="1675" customWidth="1"/>
    <col min="10755" max="10755" width="24.42578125" style="1675" customWidth="1"/>
    <col min="10756" max="10756" width="28.140625" style="1675" customWidth="1"/>
    <col min="10757" max="11008" width="9.140625" style="1675"/>
    <col min="11009" max="11009" width="30" style="1675" customWidth="1"/>
    <col min="11010" max="11010" width="28.5703125" style="1675" customWidth="1"/>
    <col min="11011" max="11011" width="24.42578125" style="1675" customWidth="1"/>
    <col min="11012" max="11012" width="28.140625" style="1675" customWidth="1"/>
    <col min="11013" max="11264" width="9.140625" style="1675"/>
    <col min="11265" max="11265" width="30" style="1675" customWidth="1"/>
    <col min="11266" max="11266" width="28.5703125" style="1675" customWidth="1"/>
    <col min="11267" max="11267" width="24.42578125" style="1675" customWidth="1"/>
    <col min="11268" max="11268" width="28.140625" style="1675" customWidth="1"/>
    <col min="11269" max="11520" width="9.140625" style="1675"/>
    <col min="11521" max="11521" width="30" style="1675" customWidth="1"/>
    <col min="11522" max="11522" width="28.5703125" style="1675" customWidth="1"/>
    <col min="11523" max="11523" width="24.42578125" style="1675" customWidth="1"/>
    <col min="11524" max="11524" width="28.140625" style="1675" customWidth="1"/>
    <col min="11525" max="11776" width="9.140625" style="1675"/>
    <col min="11777" max="11777" width="30" style="1675" customWidth="1"/>
    <col min="11778" max="11778" width="28.5703125" style="1675" customWidth="1"/>
    <col min="11779" max="11779" width="24.42578125" style="1675" customWidth="1"/>
    <col min="11780" max="11780" width="28.140625" style="1675" customWidth="1"/>
    <col min="11781" max="12032" width="9.140625" style="1675"/>
    <col min="12033" max="12033" width="30" style="1675" customWidth="1"/>
    <col min="12034" max="12034" width="28.5703125" style="1675" customWidth="1"/>
    <col min="12035" max="12035" width="24.42578125" style="1675" customWidth="1"/>
    <col min="12036" max="12036" width="28.140625" style="1675" customWidth="1"/>
    <col min="12037" max="12288" width="9.140625" style="1675"/>
    <col min="12289" max="12289" width="30" style="1675" customWidth="1"/>
    <col min="12290" max="12290" width="28.5703125" style="1675" customWidth="1"/>
    <col min="12291" max="12291" width="24.42578125" style="1675" customWidth="1"/>
    <col min="12292" max="12292" width="28.140625" style="1675" customWidth="1"/>
    <col min="12293" max="12544" width="9.140625" style="1675"/>
    <col min="12545" max="12545" width="30" style="1675" customWidth="1"/>
    <col min="12546" max="12546" width="28.5703125" style="1675" customWidth="1"/>
    <col min="12547" max="12547" width="24.42578125" style="1675" customWidth="1"/>
    <col min="12548" max="12548" width="28.140625" style="1675" customWidth="1"/>
    <col min="12549" max="12800" width="9.140625" style="1675"/>
    <col min="12801" max="12801" width="30" style="1675" customWidth="1"/>
    <col min="12802" max="12802" width="28.5703125" style="1675" customWidth="1"/>
    <col min="12803" max="12803" width="24.42578125" style="1675" customWidth="1"/>
    <col min="12804" max="12804" width="28.140625" style="1675" customWidth="1"/>
    <col min="12805" max="13056" width="9.140625" style="1675"/>
    <col min="13057" max="13057" width="30" style="1675" customWidth="1"/>
    <col min="13058" max="13058" width="28.5703125" style="1675" customWidth="1"/>
    <col min="13059" max="13059" width="24.42578125" style="1675" customWidth="1"/>
    <col min="13060" max="13060" width="28.140625" style="1675" customWidth="1"/>
    <col min="13061" max="13312" width="9.140625" style="1675"/>
    <col min="13313" max="13313" width="30" style="1675" customWidth="1"/>
    <col min="13314" max="13314" width="28.5703125" style="1675" customWidth="1"/>
    <col min="13315" max="13315" width="24.42578125" style="1675" customWidth="1"/>
    <col min="13316" max="13316" width="28.140625" style="1675" customWidth="1"/>
    <col min="13317" max="13568" width="9.140625" style="1675"/>
    <col min="13569" max="13569" width="30" style="1675" customWidth="1"/>
    <col min="13570" max="13570" width="28.5703125" style="1675" customWidth="1"/>
    <col min="13571" max="13571" width="24.42578125" style="1675" customWidth="1"/>
    <col min="13572" max="13572" width="28.140625" style="1675" customWidth="1"/>
    <col min="13573" max="13824" width="9.140625" style="1675"/>
    <col min="13825" max="13825" width="30" style="1675" customWidth="1"/>
    <col min="13826" max="13826" width="28.5703125" style="1675" customWidth="1"/>
    <col min="13827" max="13827" width="24.42578125" style="1675" customWidth="1"/>
    <col min="13828" max="13828" width="28.140625" style="1675" customWidth="1"/>
    <col min="13829" max="14080" width="9.140625" style="1675"/>
    <col min="14081" max="14081" width="30" style="1675" customWidth="1"/>
    <col min="14082" max="14082" width="28.5703125" style="1675" customWidth="1"/>
    <col min="14083" max="14083" width="24.42578125" style="1675" customWidth="1"/>
    <col min="14084" max="14084" width="28.140625" style="1675" customWidth="1"/>
    <col min="14085" max="14336" width="9.140625" style="1675"/>
    <col min="14337" max="14337" width="30" style="1675" customWidth="1"/>
    <col min="14338" max="14338" width="28.5703125" style="1675" customWidth="1"/>
    <col min="14339" max="14339" width="24.42578125" style="1675" customWidth="1"/>
    <col min="14340" max="14340" width="28.140625" style="1675" customWidth="1"/>
    <col min="14341" max="14592" width="9.140625" style="1675"/>
    <col min="14593" max="14593" width="30" style="1675" customWidth="1"/>
    <col min="14594" max="14594" width="28.5703125" style="1675" customWidth="1"/>
    <col min="14595" max="14595" width="24.42578125" style="1675" customWidth="1"/>
    <col min="14596" max="14596" width="28.140625" style="1675" customWidth="1"/>
    <col min="14597" max="14848" width="9.140625" style="1675"/>
    <col min="14849" max="14849" width="30" style="1675" customWidth="1"/>
    <col min="14850" max="14850" width="28.5703125" style="1675" customWidth="1"/>
    <col min="14851" max="14851" width="24.42578125" style="1675" customWidth="1"/>
    <col min="14852" max="14852" width="28.140625" style="1675" customWidth="1"/>
    <col min="14853" max="15104" width="9.140625" style="1675"/>
    <col min="15105" max="15105" width="30" style="1675" customWidth="1"/>
    <col min="15106" max="15106" width="28.5703125" style="1675" customWidth="1"/>
    <col min="15107" max="15107" width="24.42578125" style="1675" customWidth="1"/>
    <col min="15108" max="15108" width="28.140625" style="1675" customWidth="1"/>
    <col min="15109" max="15360" width="9.140625" style="1675"/>
    <col min="15361" max="15361" width="30" style="1675" customWidth="1"/>
    <col min="15362" max="15362" width="28.5703125" style="1675" customWidth="1"/>
    <col min="15363" max="15363" width="24.42578125" style="1675" customWidth="1"/>
    <col min="15364" max="15364" width="28.140625" style="1675" customWidth="1"/>
    <col min="15365" max="15616" width="9.140625" style="1675"/>
    <col min="15617" max="15617" width="30" style="1675" customWidth="1"/>
    <col min="15618" max="15618" width="28.5703125" style="1675" customWidth="1"/>
    <col min="15619" max="15619" width="24.42578125" style="1675" customWidth="1"/>
    <col min="15620" max="15620" width="28.140625" style="1675" customWidth="1"/>
    <col min="15621" max="15872" width="9.140625" style="1675"/>
    <col min="15873" max="15873" width="30" style="1675" customWidth="1"/>
    <col min="15874" max="15874" width="28.5703125" style="1675" customWidth="1"/>
    <col min="15875" max="15875" width="24.42578125" style="1675" customWidth="1"/>
    <col min="15876" max="15876" width="28.140625" style="1675" customWidth="1"/>
    <col min="15877" max="16128" width="9.140625" style="1675"/>
    <col min="16129" max="16129" width="30" style="1675" customWidth="1"/>
    <col min="16130" max="16130" width="28.5703125" style="1675" customWidth="1"/>
    <col min="16131" max="16131" width="24.42578125" style="1675" customWidth="1"/>
    <col min="16132" max="16132" width="28.140625" style="1675" customWidth="1"/>
    <col min="16133" max="16384" width="9.140625" style="1675"/>
  </cols>
  <sheetData>
    <row r="1" spans="1:4">
      <c r="C1" s="1676" t="s">
        <v>753</v>
      </c>
      <c r="D1" s="1677"/>
    </row>
    <row r="3" spans="1:4" s="1678" customFormat="1" ht="17.45" customHeight="1">
      <c r="A3" s="2560" t="s">
        <v>754</v>
      </c>
      <c r="B3" s="2560"/>
      <c r="C3" s="2560"/>
    </row>
    <row r="4" spans="1:4" s="1678" customFormat="1" thickBot="1">
      <c r="A4" s="1679"/>
      <c r="B4" s="1679"/>
      <c r="C4" s="1679"/>
    </row>
    <row r="5" spans="1:4" s="1678" customFormat="1" ht="72" customHeight="1">
      <c r="A5" s="1680" t="s">
        <v>755</v>
      </c>
      <c r="B5" s="1681" t="s">
        <v>756</v>
      </c>
      <c r="C5" s="1682" t="s">
        <v>757</v>
      </c>
    </row>
    <row r="6" spans="1:4" s="1678" customFormat="1" ht="54.75" customHeight="1" thickBot="1">
      <c r="A6" s="1683" t="s">
        <v>758</v>
      </c>
      <c r="B6" s="1684" t="s">
        <v>759</v>
      </c>
      <c r="C6" s="1685" t="s">
        <v>760</v>
      </c>
    </row>
    <row r="7" spans="1:4" ht="35.25" customHeight="1">
      <c r="A7" s="2561" t="s">
        <v>761</v>
      </c>
      <c r="B7" s="2561"/>
      <c r="C7" s="2561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23"/>
  <sheetViews>
    <sheetView zoomScaleNormal="100" workbookViewId="0"/>
  </sheetViews>
  <sheetFormatPr defaultRowHeight="12.75"/>
  <cols>
    <col min="1" max="1" width="8.85546875" style="383"/>
    <col min="2" max="2" width="23.140625" style="383" customWidth="1"/>
    <col min="3" max="3" width="11.5703125" style="383" customWidth="1"/>
    <col min="4" max="4" width="11" style="383" customWidth="1"/>
    <col min="5" max="5" width="11.140625" style="383" customWidth="1"/>
    <col min="6" max="6" width="10.85546875" style="383" customWidth="1"/>
    <col min="7" max="7" width="11.7109375" style="383" customWidth="1"/>
    <col min="8" max="8" width="10.5703125" style="383" customWidth="1"/>
    <col min="9" max="9" width="13.28515625" style="383" customWidth="1"/>
    <col min="10" max="10" width="12" style="383" bestFit="1" customWidth="1"/>
    <col min="11" max="11" width="6.28515625" style="383" bestFit="1" customWidth="1"/>
    <col min="12" max="13" width="8.85546875" style="383"/>
    <col min="14" max="14" width="12.85546875" style="383" bestFit="1" customWidth="1"/>
    <col min="15" max="230" width="8.85546875" style="383"/>
    <col min="231" max="231" width="20.5703125" style="383" customWidth="1"/>
    <col min="232" max="232" width="11.140625" style="383" bestFit="1" customWidth="1"/>
    <col min="233" max="235" width="11.28515625" style="383" bestFit="1" customWidth="1"/>
    <col min="236" max="236" width="10.5703125" style="383" customWidth="1"/>
    <col min="237" max="237" width="11.28515625" style="383" bestFit="1" customWidth="1"/>
    <col min="238" max="238" width="12.5703125" style="383" customWidth="1"/>
    <col min="239" max="239" width="11" style="383" customWidth="1"/>
    <col min="240" max="240" width="6.28515625" style="383" bestFit="1" customWidth="1"/>
    <col min="241" max="241" width="25.5703125" style="383" customWidth="1"/>
    <col min="242" max="242" width="10" style="383" customWidth="1"/>
    <col min="243" max="243" width="10.85546875" style="383" customWidth="1"/>
    <col min="244" max="244" width="9.85546875" style="383" customWidth="1"/>
    <col min="245" max="245" width="10.140625" style="383" customWidth="1"/>
    <col min="246" max="246" width="9.5703125" style="383" customWidth="1"/>
    <col min="247" max="247" width="10.42578125" style="383" customWidth="1"/>
    <col min="248" max="486" width="8.85546875" style="383"/>
    <col min="487" max="487" width="20.5703125" style="383" customWidth="1"/>
    <col min="488" max="488" width="11.140625" style="383" bestFit="1" customWidth="1"/>
    <col min="489" max="491" width="11.28515625" style="383" bestFit="1" customWidth="1"/>
    <col min="492" max="492" width="10.5703125" style="383" customWidth="1"/>
    <col min="493" max="493" width="11.28515625" style="383" bestFit="1" customWidth="1"/>
    <col min="494" max="494" width="12.5703125" style="383" customWidth="1"/>
    <col min="495" max="495" width="11" style="383" customWidth="1"/>
    <col min="496" max="496" width="6.28515625" style="383" bestFit="1" customWidth="1"/>
    <col min="497" max="497" width="25.5703125" style="383" customWidth="1"/>
    <col min="498" max="498" width="10" style="383" customWidth="1"/>
    <col min="499" max="499" width="10.85546875" style="383" customWidth="1"/>
    <col min="500" max="500" width="9.85546875" style="383" customWidth="1"/>
    <col min="501" max="501" width="10.140625" style="383" customWidth="1"/>
    <col min="502" max="502" width="9.5703125" style="383" customWidth="1"/>
    <col min="503" max="503" width="10.42578125" style="383" customWidth="1"/>
    <col min="504" max="742" width="8.85546875" style="383"/>
    <col min="743" max="743" width="20.5703125" style="383" customWidth="1"/>
    <col min="744" max="744" width="11.140625" style="383" bestFit="1" customWidth="1"/>
    <col min="745" max="747" width="11.28515625" style="383" bestFit="1" customWidth="1"/>
    <col min="748" max="748" width="10.5703125" style="383" customWidth="1"/>
    <col min="749" max="749" width="11.28515625" style="383" bestFit="1" customWidth="1"/>
    <col min="750" max="750" width="12.5703125" style="383" customWidth="1"/>
    <col min="751" max="751" width="11" style="383" customWidth="1"/>
    <col min="752" max="752" width="6.28515625" style="383" bestFit="1" customWidth="1"/>
    <col min="753" max="753" width="25.5703125" style="383" customWidth="1"/>
    <col min="754" max="754" width="10" style="383" customWidth="1"/>
    <col min="755" max="755" width="10.85546875" style="383" customWidth="1"/>
    <col min="756" max="756" width="9.85546875" style="383" customWidth="1"/>
    <col min="757" max="757" width="10.140625" style="383" customWidth="1"/>
    <col min="758" max="758" width="9.5703125" style="383" customWidth="1"/>
    <col min="759" max="759" width="10.42578125" style="383" customWidth="1"/>
    <col min="760" max="998" width="8.85546875" style="383"/>
    <col min="999" max="999" width="20.5703125" style="383" customWidth="1"/>
    <col min="1000" max="1000" width="11.140625" style="383" bestFit="1" customWidth="1"/>
    <col min="1001" max="1003" width="11.28515625" style="383" bestFit="1" customWidth="1"/>
    <col min="1004" max="1004" width="10.5703125" style="383" customWidth="1"/>
    <col min="1005" max="1005" width="11.28515625" style="383" bestFit="1" customWidth="1"/>
    <col min="1006" max="1006" width="12.5703125" style="383" customWidth="1"/>
    <col min="1007" max="1007" width="11" style="383" customWidth="1"/>
    <col min="1008" max="1008" width="6.28515625" style="383" bestFit="1" customWidth="1"/>
    <col min="1009" max="1009" width="25.5703125" style="383" customWidth="1"/>
    <col min="1010" max="1010" width="10" style="383" customWidth="1"/>
    <col min="1011" max="1011" width="10.85546875" style="383" customWidth="1"/>
    <col min="1012" max="1012" width="9.85546875" style="383" customWidth="1"/>
    <col min="1013" max="1013" width="10.140625" style="383" customWidth="1"/>
    <col min="1014" max="1014" width="9.5703125" style="383" customWidth="1"/>
    <col min="1015" max="1015" width="10.42578125" style="383" customWidth="1"/>
    <col min="1016" max="1254" width="8.85546875" style="383"/>
    <col min="1255" max="1255" width="20.5703125" style="383" customWidth="1"/>
    <col min="1256" max="1256" width="11.140625" style="383" bestFit="1" customWidth="1"/>
    <col min="1257" max="1259" width="11.28515625" style="383" bestFit="1" customWidth="1"/>
    <col min="1260" max="1260" width="10.5703125" style="383" customWidth="1"/>
    <col min="1261" max="1261" width="11.28515625" style="383" bestFit="1" customWidth="1"/>
    <col min="1262" max="1262" width="12.5703125" style="383" customWidth="1"/>
    <col min="1263" max="1263" width="11" style="383" customWidth="1"/>
    <col min="1264" max="1264" width="6.28515625" style="383" bestFit="1" customWidth="1"/>
    <col min="1265" max="1265" width="25.5703125" style="383" customWidth="1"/>
    <col min="1266" max="1266" width="10" style="383" customWidth="1"/>
    <col min="1267" max="1267" width="10.85546875" style="383" customWidth="1"/>
    <col min="1268" max="1268" width="9.85546875" style="383" customWidth="1"/>
    <col min="1269" max="1269" width="10.140625" style="383" customWidth="1"/>
    <col min="1270" max="1270" width="9.5703125" style="383" customWidth="1"/>
    <col min="1271" max="1271" width="10.42578125" style="383" customWidth="1"/>
    <col min="1272" max="1510" width="8.85546875" style="383"/>
    <col min="1511" max="1511" width="20.5703125" style="383" customWidth="1"/>
    <col min="1512" max="1512" width="11.140625" style="383" bestFit="1" customWidth="1"/>
    <col min="1513" max="1515" width="11.28515625" style="383" bestFit="1" customWidth="1"/>
    <col min="1516" max="1516" width="10.5703125" style="383" customWidth="1"/>
    <col min="1517" max="1517" width="11.28515625" style="383" bestFit="1" customWidth="1"/>
    <col min="1518" max="1518" width="12.5703125" style="383" customWidth="1"/>
    <col min="1519" max="1519" width="11" style="383" customWidth="1"/>
    <col min="1520" max="1520" width="6.28515625" style="383" bestFit="1" customWidth="1"/>
    <col min="1521" max="1521" width="25.5703125" style="383" customWidth="1"/>
    <col min="1522" max="1522" width="10" style="383" customWidth="1"/>
    <col min="1523" max="1523" width="10.85546875" style="383" customWidth="1"/>
    <col min="1524" max="1524" width="9.85546875" style="383" customWidth="1"/>
    <col min="1525" max="1525" width="10.140625" style="383" customWidth="1"/>
    <col min="1526" max="1526" width="9.5703125" style="383" customWidth="1"/>
    <col min="1527" max="1527" width="10.42578125" style="383" customWidth="1"/>
    <col min="1528" max="1766" width="8.85546875" style="383"/>
    <col min="1767" max="1767" width="20.5703125" style="383" customWidth="1"/>
    <col min="1768" max="1768" width="11.140625" style="383" bestFit="1" customWidth="1"/>
    <col min="1769" max="1771" width="11.28515625" style="383" bestFit="1" customWidth="1"/>
    <col min="1772" max="1772" width="10.5703125" style="383" customWidth="1"/>
    <col min="1773" max="1773" width="11.28515625" style="383" bestFit="1" customWidth="1"/>
    <col min="1774" max="1774" width="12.5703125" style="383" customWidth="1"/>
    <col min="1775" max="1775" width="11" style="383" customWidth="1"/>
    <col min="1776" max="1776" width="6.28515625" style="383" bestFit="1" customWidth="1"/>
    <col min="1777" max="1777" width="25.5703125" style="383" customWidth="1"/>
    <col min="1778" max="1778" width="10" style="383" customWidth="1"/>
    <col min="1779" max="1779" width="10.85546875" style="383" customWidth="1"/>
    <col min="1780" max="1780" width="9.85546875" style="383" customWidth="1"/>
    <col min="1781" max="1781" width="10.140625" style="383" customWidth="1"/>
    <col min="1782" max="1782" width="9.5703125" style="383" customWidth="1"/>
    <col min="1783" max="1783" width="10.42578125" style="383" customWidth="1"/>
    <col min="1784" max="2022" width="8.85546875" style="383"/>
    <col min="2023" max="2023" width="20.5703125" style="383" customWidth="1"/>
    <col min="2024" max="2024" width="11.140625" style="383" bestFit="1" customWidth="1"/>
    <col min="2025" max="2027" width="11.28515625" style="383" bestFit="1" customWidth="1"/>
    <col min="2028" max="2028" width="10.5703125" style="383" customWidth="1"/>
    <col min="2029" max="2029" width="11.28515625" style="383" bestFit="1" customWidth="1"/>
    <col min="2030" max="2030" width="12.5703125" style="383" customWidth="1"/>
    <col min="2031" max="2031" width="11" style="383" customWidth="1"/>
    <col min="2032" max="2032" width="6.28515625" style="383" bestFit="1" customWidth="1"/>
    <col min="2033" max="2033" width="25.5703125" style="383" customWidth="1"/>
    <col min="2034" max="2034" width="10" style="383" customWidth="1"/>
    <col min="2035" max="2035" width="10.85546875" style="383" customWidth="1"/>
    <col min="2036" max="2036" width="9.85546875" style="383" customWidth="1"/>
    <col min="2037" max="2037" width="10.140625" style="383" customWidth="1"/>
    <col min="2038" max="2038" width="9.5703125" style="383" customWidth="1"/>
    <col min="2039" max="2039" width="10.42578125" style="383" customWidth="1"/>
    <col min="2040" max="2278" width="8.85546875" style="383"/>
    <col min="2279" max="2279" width="20.5703125" style="383" customWidth="1"/>
    <col min="2280" max="2280" width="11.140625" style="383" bestFit="1" customWidth="1"/>
    <col min="2281" max="2283" width="11.28515625" style="383" bestFit="1" customWidth="1"/>
    <col min="2284" max="2284" width="10.5703125" style="383" customWidth="1"/>
    <col min="2285" max="2285" width="11.28515625" style="383" bestFit="1" customWidth="1"/>
    <col min="2286" max="2286" width="12.5703125" style="383" customWidth="1"/>
    <col min="2287" max="2287" width="11" style="383" customWidth="1"/>
    <col min="2288" max="2288" width="6.28515625" style="383" bestFit="1" customWidth="1"/>
    <col min="2289" max="2289" width="25.5703125" style="383" customWidth="1"/>
    <col min="2290" max="2290" width="10" style="383" customWidth="1"/>
    <col min="2291" max="2291" width="10.85546875" style="383" customWidth="1"/>
    <col min="2292" max="2292" width="9.85546875" style="383" customWidth="1"/>
    <col min="2293" max="2293" width="10.140625" style="383" customWidth="1"/>
    <col min="2294" max="2294" width="9.5703125" style="383" customWidth="1"/>
    <col min="2295" max="2295" width="10.42578125" style="383" customWidth="1"/>
    <col min="2296" max="2534" width="8.85546875" style="383"/>
    <col min="2535" max="2535" width="20.5703125" style="383" customWidth="1"/>
    <col min="2536" max="2536" width="11.140625" style="383" bestFit="1" customWidth="1"/>
    <col min="2537" max="2539" width="11.28515625" style="383" bestFit="1" customWidth="1"/>
    <col min="2540" max="2540" width="10.5703125" style="383" customWidth="1"/>
    <col min="2541" max="2541" width="11.28515625" style="383" bestFit="1" customWidth="1"/>
    <col min="2542" max="2542" width="12.5703125" style="383" customWidth="1"/>
    <col min="2543" max="2543" width="11" style="383" customWidth="1"/>
    <col min="2544" max="2544" width="6.28515625" style="383" bestFit="1" customWidth="1"/>
    <col min="2545" max="2545" width="25.5703125" style="383" customWidth="1"/>
    <col min="2546" max="2546" width="10" style="383" customWidth="1"/>
    <col min="2547" max="2547" width="10.85546875" style="383" customWidth="1"/>
    <col min="2548" max="2548" width="9.85546875" style="383" customWidth="1"/>
    <col min="2549" max="2549" width="10.140625" style="383" customWidth="1"/>
    <col min="2550" max="2550" width="9.5703125" style="383" customWidth="1"/>
    <col min="2551" max="2551" width="10.42578125" style="383" customWidth="1"/>
    <col min="2552" max="2790" width="8.85546875" style="383"/>
    <col min="2791" max="2791" width="20.5703125" style="383" customWidth="1"/>
    <col min="2792" max="2792" width="11.140625" style="383" bestFit="1" customWidth="1"/>
    <col min="2793" max="2795" width="11.28515625" style="383" bestFit="1" customWidth="1"/>
    <col min="2796" max="2796" width="10.5703125" style="383" customWidth="1"/>
    <col min="2797" max="2797" width="11.28515625" style="383" bestFit="1" customWidth="1"/>
    <col min="2798" max="2798" width="12.5703125" style="383" customWidth="1"/>
    <col min="2799" max="2799" width="11" style="383" customWidth="1"/>
    <col min="2800" max="2800" width="6.28515625" style="383" bestFit="1" customWidth="1"/>
    <col min="2801" max="2801" width="25.5703125" style="383" customWidth="1"/>
    <col min="2802" max="2802" width="10" style="383" customWidth="1"/>
    <col min="2803" max="2803" width="10.85546875" style="383" customWidth="1"/>
    <col min="2804" max="2804" width="9.85546875" style="383" customWidth="1"/>
    <col min="2805" max="2805" width="10.140625" style="383" customWidth="1"/>
    <col min="2806" max="2806" width="9.5703125" style="383" customWidth="1"/>
    <col min="2807" max="2807" width="10.42578125" style="383" customWidth="1"/>
    <col min="2808" max="3046" width="8.85546875" style="383"/>
    <col min="3047" max="3047" width="20.5703125" style="383" customWidth="1"/>
    <col min="3048" max="3048" width="11.140625" style="383" bestFit="1" customWidth="1"/>
    <col min="3049" max="3051" width="11.28515625" style="383" bestFit="1" customWidth="1"/>
    <col min="3052" max="3052" width="10.5703125" style="383" customWidth="1"/>
    <col min="3053" max="3053" width="11.28515625" style="383" bestFit="1" customWidth="1"/>
    <col min="3054" max="3054" width="12.5703125" style="383" customWidth="1"/>
    <col min="3055" max="3055" width="11" style="383" customWidth="1"/>
    <col min="3056" max="3056" width="6.28515625" style="383" bestFit="1" customWidth="1"/>
    <col min="3057" max="3057" width="25.5703125" style="383" customWidth="1"/>
    <col min="3058" max="3058" width="10" style="383" customWidth="1"/>
    <col min="3059" max="3059" width="10.85546875" style="383" customWidth="1"/>
    <col min="3060" max="3060" width="9.85546875" style="383" customWidth="1"/>
    <col min="3061" max="3061" width="10.140625" style="383" customWidth="1"/>
    <col min="3062" max="3062" width="9.5703125" style="383" customWidth="1"/>
    <col min="3063" max="3063" width="10.42578125" style="383" customWidth="1"/>
    <col min="3064" max="3302" width="8.85546875" style="383"/>
    <col min="3303" max="3303" width="20.5703125" style="383" customWidth="1"/>
    <col min="3304" max="3304" width="11.140625" style="383" bestFit="1" customWidth="1"/>
    <col min="3305" max="3307" width="11.28515625" style="383" bestFit="1" customWidth="1"/>
    <col min="3308" max="3308" width="10.5703125" style="383" customWidth="1"/>
    <col min="3309" max="3309" width="11.28515625" style="383" bestFit="1" customWidth="1"/>
    <col min="3310" max="3310" width="12.5703125" style="383" customWidth="1"/>
    <col min="3311" max="3311" width="11" style="383" customWidth="1"/>
    <col min="3312" max="3312" width="6.28515625" style="383" bestFit="1" customWidth="1"/>
    <col min="3313" max="3313" width="25.5703125" style="383" customWidth="1"/>
    <col min="3314" max="3314" width="10" style="383" customWidth="1"/>
    <col min="3315" max="3315" width="10.85546875" style="383" customWidth="1"/>
    <col min="3316" max="3316" width="9.85546875" style="383" customWidth="1"/>
    <col min="3317" max="3317" width="10.140625" style="383" customWidth="1"/>
    <col min="3318" max="3318" width="9.5703125" style="383" customWidth="1"/>
    <col min="3319" max="3319" width="10.42578125" style="383" customWidth="1"/>
    <col min="3320" max="3558" width="8.85546875" style="383"/>
    <col min="3559" max="3559" width="20.5703125" style="383" customWidth="1"/>
    <col min="3560" max="3560" width="11.140625" style="383" bestFit="1" customWidth="1"/>
    <col min="3561" max="3563" width="11.28515625" style="383" bestFit="1" customWidth="1"/>
    <col min="3564" max="3564" width="10.5703125" style="383" customWidth="1"/>
    <col min="3565" max="3565" width="11.28515625" style="383" bestFit="1" customWidth="1"/>
    <col min="3566" max="3566" width="12.5703125" style="383" customWidth="1"/>
    <col min="3567" max="3567" width="11" style="383" customWidth="1"/>
    <col min="3568" max="3568" width="6.28515625" style="383" bestFit="1" customWidth="1"/>
    <col min="3569" max="3569" width="25.5703125" style="383" customWidth="1"/>
    <col min="3570" max="3570" width="10" style="383" customWidth="1"/>
    <col min="3571" max="3571" width="10.85546875" style="383" customWidth="1"/>
    <col min="3572" max="3572" width="9.85546875" style="383" customWidth="1"/>
    <col min="3573" max="3573" width="10.140625" style="383" customWidth="1"/>
    <col min="3574" max="3574" width="9.5703125" style="383" customWidth="1"/>
    <col min="3575" max="3575" width="10.42578125" style="383" customWidth="1"/>
    <col min="3576" max="3814" width="8.85546875" style="383"/>
    <col min="3815" max="3815" width="20.5703125" style="383" customWidth="1"/>
    <col min="3816" max="3816" width="11.140625" style="383" bestFit="1" customWidth="1"/>
    <col min="3817" max="3819" width="11.28515625" style="383" bestFit="1" customWidth="1"/>
    <col min="3820" max="3820" width="10.5703125" style="383" customWidth="1"/>
    <col min="3821" max="3821" width="11.28515625" style="383" bestFit="1" customWidth="1"/>
    <col min="3822" max="3822" width="12.5703125" style="383" customWidth="1"/>
    <col min="3823" max="3823" width="11" style="383" customWidth="1"/>
    <col min="3824" max="3824" width="6.28515625" style="383" bestFit="1" customWidth="1"/>
    <col min="3825" max="3825" width="25.5703125" style="383" customWidth="1"/>
    <col min="3826" max="3826" width="10" style="383" customWidth="1"/>
    <col min="3827" max="3827" width="10.85546875" style="383" customWidth="1"/>
    <col min="3828" max="3828" width="9.85546875" style="383" customWidth="1"/>
    <col min="3829" max="3829" width="10.140625" style="383" customWidth="1"/>
    <col min="3830" max="3830" width="9.5703125" style="383" customWidth="1"/>
    <col min="3831" max="3831" width="10.42578125" style="383" customWidth="1"/>
    <col min="3832" max="4070" width="8.85546875" style="383"/>
    <col min="4071" max="4071" width="20.5703125" style="383" customWidth="1"/>
    <col min="4072" max="4072" width="11.140625" style="383" bestFit="1" customWidth="1"/>
    <col min="4073" max="4075" width="11.28515625" style="383" bestFit="1" customWidth="1"/>
    <col min="4076" max="4076" width="10.5703125" style="383" customWidth="1"/>
    <col min="4077" max="4077" width="11.28515625" style="383" bestFit="1" customWidth="1"/>
    <col min="4078" max="4078" width="12.5703125" style="383" customWidth="1"/>
    <col min="4079" max="4079" width="11" style="383" customWidth="1"/>
    <col min="4080" max="4080" width="6.28515625" style="383" bestFit="1" customWidth="1"/>
    <col min="4081" max="4081" width="25.5703125" style="383" customWidth="1"/>
    <col min="4082" max="4082" width="10" style="383" customWidth="1"/>
    <col min="4083" max="4083" width="10.85546875" style="383" customWidth="1"/>
    <col min="4084" max="4084" width="9.85546875" style="383" customWidth="1"/>
    <col min="4085" max="4085" width="10.140625" style="383" customWidth="1"/>
    <col min="4086" max="4086" width="9.5703125" style="383" customWidth="1"/>
    <col min="4087" max="4087" width="10.42578125" style="383" customWidth="1"/>
    <col min="4088" max="4326" width="8.85546875" style="383"/>
    <col min="4327" max="4327" width="20.5703125" style="383" customWidth="1"/>
    <col min="4328" max="4328" width="11.140625" style="383" bestFit="1" customWidth="1"/>
    <col min="4329" max="4331" width="11.28515625" style="383" bestFit="1" customWidth="1"/>
    <col min="4332" max="4332" width="10.5703125" style="383" customWidth="1"/>
    <col min="4333" max="4333" width="11.28515625" style="383" bestFit="1" customWidth="1"/>
    <col min="4334" max="4334" width="12.5703125" style="383" customWidth="1"/>
    <col min="4335" max="4335" width="11" style="383" customWidth="1"/>
    <col min="4336" max="4336" width="6.28515625" style="383" bestFit="1" customWidth="1"/>
    <col min="4337" max="4337" width="25.5703125" style="383" customWidth="1"/>
    <col min="4338" max="4338" width="10" style="383" customWidth="1"/>
    <col min="4339" max="4339" width="10.85546875" style="383" customWidth="1"/>
    <col min="4340" max="4340" width="9.85546875" style="383" customWidth="1"/>
    <col min="4341" max="4341" width="10.140625" style="383" customWidth="1"/>
    <col min="4342" max="4342" width="9.5703125" style="383" customWidth="1"/>
    <col min="4343" max="4343" width="10.42578125" style="383" customWidth="1"/>
    <col min="4344" max="4582" width="8.85546875" style="383"/>
    <col min="4583" max="4583" width="20.5703125" style="383" customWidth="1"/>
    <col min="4584" max="4584" width="11.140625" style="383" bestFit="1" customWidth="1"/>
    <col min="4585" max="4587" width="11.28515625" style="383" bestFit="1" customWidth="1"/>
    <col min="4588" max="4588" width="10.5703125" style="383" customWidth="1"/>
    <col min="4589" max="4589" width="11.28515625" style="383" bestFit="1" customWidth="1"/>
    <col min="4590" max="4590" width="12.5703125" style="383" customWidth="1"/>
    <col min="4591" max="4591" width="11" style="383" customWidth="1"/>
    <col min="4592" max="4592" width="6.28515625" style="383" bestFit="1" customWidth="1"/>
    <col min="4593" max="4593" width="25.5703125" style="383" customWidth="1"/>
    <col min="4594" max="4594" width="10" style="383" customWidth="1"/>
    <col min="4595" max="4595" width="10.85546875" style="383" customWidth="1"/>
    <col min="4596" max="4596" width="9.85546875" style="383" customWidth="1"/>
    <col min="4597" max="4597" width="10.140625" style="383" customWidth="1"/>
    <col min="4598" max="4598" width="9.5703125" style="383" customWidth="1"/>
    <col min="4599" max="4599" width="10.42578125" style="383" customWidth="1"/>
    <col min="4600" max="4838" width="8.85546875" style="383"/>
    <col min="4839" max="4839" width="20.5703125" style="383" customWidth="1"/>
    <col min="4840" max="4840" width="11.140625" style="383" bestFit="1" customWidth="1"/>
    <col min="4841" max="4843" width="11.28515625" style="383" bestFit="1" customWidth="1"/>
    <col min="4844" max="4844" width="10.5703125" style="383" customWidth="1"/>
    <col min="4845" max="4845" width="11.28515625" style="383" bestFit="1" customWidth="1"/>
    <col min="4846" max="4846" width="12.5703125" style="383" customWidth="1"/>
    <col min="4847" max="4847" width="11" style="383" customWidth="1"/>
    <col min="4848" max="4848" width="6.28515625" style="383" bestFit="1" customWidth="1"/>
    <col min="4849" max="4849" width="25.5703125" style="383" customWidth="1"/>
    <col min="4850" max="4850" width="10" style="383" customWidth="1"/>
    <col min="4851" max="4851" width="10.85546875" style="383" customWidth="1"/>
    <col min="4852" max="4852" width="9.85546875" style="383" customWidth="1"/>
    <col min="4853" max="4853" width="10.140625" style="383" customWidth="1"/>
    <col min="4854" max="4854" width="9.5703125" style="383" customWidth="1"/>
    <col min="4855" max="4855" width="10.42578125" style="383" customWidth="1"/>
    <col min="4856" max="5094" width="8.85546875" style="383"/>
    <col min="5095" max="5095" width="20.5703125" style="383" customWidth="1"/>
    <col min="5096" max="5096" width="11.140625" style="383" bestFit="1" customWidth="1"/>
    <col min="5097" max="5099" width="11.28515625" style="383" bestFit="1" customWidth="1"/>
    <col min="5100" max="5100" width="10.5703125" style="383" customWidth="1"/>
    <col min="5101" max="5101" width="11.28515625" style="383" bestFit="1" customWidth="1"/>
    <col min="5102" max="5102" width="12.5703125" style="383" customWidth="1"/>
    <col min="5103" max="5103" width="11" style="383" customWidth="1"/>
    <col min="5104" max="5104" width="6.28515625" style="383" bestFit="1" customWidth="1"/>
    <col min="5105" max="5105" width="25.5703125" style="383" customWidth="1"/>
    <col min="5106" max="5106" width="10" style="383" customWidth="1"/>
    <col min="5107" max="5107" width="10.85546875" style="383" customWidth="1"/>
    <col min="5108" max="5108" width="9.85546875" style="383" customWidth="1"/>
    <col min="5109" max="5109" width="10.140625" style="383" customWidth="1"/>
    <col min="5110" max="5110" width="9.5703125" style="383" customWidth="1"/>
    <col min="5111" max="5111" width="10.42578125" style="383" customWidth="1"/>
    <col min="5112" max="5350" width="8.85546875" style="383"/>
    <col min="5351" max="5351" width="20.5703125" style="383" customWidth="1"/>
    <col min="5352" max="5352" width="11.140625" style="383" bestFit="1" customWidth="1"/>
    <col min="5353" max="5355" width="11.28515625" style="383" bestFit="1" customWidth="1"/>
    <col min="5356" max="5356" width="10.5703125" style="383" customWidth="1"/>
    <col min="5357" max="5357" width="11.28515625" style="383" bestFit="1" customWidth="1"/>
    <col min="5358" max="5358" width="12.5703125" style="383" customWidth="1"/>
    <col min="5359" max="5359" width="11" style="383" customWidth="1"/>
    <col min="5360" max="5360" width="6.28515625" style="383" bestFit="1" customWidth="1"/>
    <col min="5361" max="5361" width="25.5703125" style="383" customWidth="1"/>
    <col min="5362" max="5362" width="10" style="383" customWidth="1"/>
    <col min="5363" max="5363" width="10.85546875" style="383" customWidth="1"/>
    <col min="5364" max="5364" width="9.85546875" style="383" customWidth="1"/>
    <col min="5365" max="5365" width="10.140625" style="383" customWidth="1"/>
    <col min="5366" max="5366" width="9.5703125" style="383" customWidth="1"/>
    <col min="5367" max="5367" width="10.42578125" style="383" customWidth="1"/>
    <col min="5368" max="5606" width="8.85546875" style="383"/>
    <col min="5607" max="5607" width="20.5703125" style="383" customWidth="1"/>
    <col min="5608" max="5608" width="11.140625" style="383" bestFit="1" customWidth="1"/>
    <col min="5609" max="5611" width="11.28515625" style="383" bestFit="1" customWidth="1"/>
    <col min="5612" max="5612" width="10.5703125" style="383" customWidth="1"/>
    <col min="5613" max="5613" width="11.28515625" style="383" bestFit="1" customWidth="1"/>
    <col min="5614" max="5614" width="12.5703125" style="383" customWidth="1"/>
    <col min="5615" max="5615" width="11" style="383" customWidth="1"/>
    <col min="5616" max="5616" width="6.28515625" style="383" bestFit="1" customWidth="1"/>
    <col min="5617" max="5617" width="25.5703125" style="383" customWidth="1"/>
    <col min="5618" max="5618" width="10" style="383" customWidth="1"/>
    <col min="5619" max="5619" width="10.85546875" style="383" customWidth="1"/>
    <col min="5620" max="5620" width="9.85546875" style="383" customWidth="1"/>
    <col min="5621" max="5621" width="10.140625" style="383" customWidth="1"/>
    <col min="5622" max="5622" width="9.5703125" style="383" customWidth="1"/>
    <col min="5623" max="5623" width="10.42578125" style="383" customWidth="1"/>
    <col min="5624" max="5862" width="8.85546875" style="383"/>
    <col min="5863" max="5863" width="20.5703125" style="383" customWidth="1"/>
    <col min="5864" max="5864" width="11.140625" style="383" bestFit="1" customWidth="1"/>
    <col min="5865" max="5867" width="11.28515625" style="383" bestFit="1" customWidth="1"/>
    <col min="5868" max="5868" width="10.5703125" style="383" customWidth="1"/>
    <col min="5869" max="5869" width="11.28515625" style="383" bestFit="1" customWidth="1"/>
    <col min="5870" max="5870" width="12.5703125" style="383" customWidth="1"/>
    <col min="5871" max="5871" width="11" style="383" customWidth="1"/>
    <col min="5872" max="5872" width="6.28515625" style="383" bestFit="1" customWidth="1"/>
    <col min="5873" max="5873" width="25.5703125" style="383" customWidth="1"/>
    <col min="5874" max="5874" width="10" style="383" customWidth="1"/>
    <col min="5875" max="5875" width="10.85546875" style="383" customWidth="1"/>
    <col min="5876" max="5876" width="9.85546875" style="383" customWidth="1"/>
    <col min="5877" max="5877" width="10.140625" style="383" customWidth="1"/>
    <col min="5878" max="5878" width="9.5703125" style="383" customWidth="1"/>
    <col min="5879" max="5879" width="10.42578125" style="383" customWidth="1"/>
    <col min="5880" max="6118" width="8.85546875" style="383"/>
    <col min="6119" max="6119" width="20.5703125" style="383" customWidth="1"/>
    <col min="6120" max="6120" width="11.140625" style="383" bestFit="1" customWidth="1"/>
    <col min="6121" max="6123" width="11.28515625" style="383" bestFit="1" customWidth="1"/>
    <col min="6124" max="6124" width="10.5703125" style="383" customWidth="1"/>
    <col min="6125" max="6125" width="11.28515625" style="383" bestFit="1" customWidth="1"/>
    <col min="6126" max="6126" width="12.5703125" style="383" customWidth="1"/>
    <col min="6127" max="6127" width="11" style="383" customWidth="1"/>
    <col min="6128" max="6128" width="6.28515625" style="383" bestFit="1" customWidth="1"/>
    <col min="6129" max="6129" width="25.5703125" style="383" customWidth="1"/>
    <col min="6130" max="6130" width="10" style="383" customWidth="1"/>
    <col min="6131" max="6131" width="10.85546875" style="383" customWidth="1"/>
    <col min="6132" max="6132" width="9.85546875" style="383" customWidth="1"/>
    <col min="6133" max="6133" width="10.140625" style="383" customWidth="1"/>
    <col min="6134" max="6134" width="9.5703125" style="383" customWidth="1"/>
    <col min="6135" max="6135" width="10.42578125" style="383" customWidth="1"/>
    <col min="6136" max="6374" width="8.85546875" style="383"/>
    <col min="6375" max="6375" width="20.5703125" style="383" customWidth="1"/>
    <col min="6376" max="6376" width="11.140625" style="383" bestFit="1" customWidth="1"/>
    <col min="6377" max="6379" width="11.28515625" style="383" bestFit="1" customWidth="1"/>
    <col min="6380" max="6380" width="10.5703125" style="383" customWidth="1"/>
    <col min="6381" max="6381" width="11.28515625" style="383" bestFit="1" customWidth="1"/>
    <col min="6382" max="6382" width="12.5703125" style="383" customWidth="1"/>
    <col min="6383" max="6383" width="11" style="383" customWidth="1"/>
    <col min="6384" max="6384" width="6.28515625" style="383" bestFit="1" customWidth="1"/>
    <col min="6385" max="6385" width="25.5703125" style="383" customWidth="1"/>
    <col min="6386" max="6386" width="10" style="383" customWidth="1"/>
    <col min="6387" max="6387" width="10.85546875" style="383" customWidth="1"/>
    <col min="6388" max="6388" width="9.85546875" style="383" customWidth="1"/>
    <col min="6389" max="6389" width="10.140625" style="383" customWidth="1"/>
    <col min="6390" max="6390" width="9.5703125" style="383" customWidth="1"/>
    <col min="6391" max="6391" width="10.42578125" style="383" customWidth="1"/>
    <col min="6392" max="6630" width="8.85546875" style="383"/>
    <col min="6631" max="6631" width="20.5703125" style="383" customWidth="1"/>
    <col min="6632" max="6632" width="11.140625" style="383" bestFit="1" customWidth="1"/>
    <col min="6633" max="6635" width="11.28515625" style="383" bestFit="1" customWidth="1"/>
    <col min="6636" max="6636" width="10.5703125" style="383" customWidth="1"/>
    <col min="6637" max="6637" width="11.28515625" style="383" bestFit="1" customWidth="1"/>
    <col min="6638" max="6638" width="12.5703125" style="383" customWidth="1"/>
    <col min="6639" max="6639" width="11" style="383" customWidth="1"/>
    <col min="6640" max="6640" width="6.28515625" style="383" bestFit="1" customWidth="1"/>
    <col min="6641" max="6641" width="25.5703125" style="383" customWidth="1"/>
    <col min="6642" max="6642" width="10" style="383" customWidth="1"/>
    <col min="6643" max="6643" width="10.85546875" style="383" customWidth="1"/>
    <col min="6644" max="6644" width="9.85546875" style="383" customWidth="1"/>
    <col min="6645" max="6645" width="10.140625" style="383" customWidth="1"/>
    <col min="6646" max="6646" width="9.5703125" style="383" customWidth="1"/>
    <col min="6647" max="6647" width="10.42578125" style="383" customWidth="1"/>
    <col min="6648" max="6886" width="8.85546875" style="383"/>
    <col min="6887" max="6887" width="20.5703125" style="383" customWidth="1"/>
    <col min="6888" max="6888" width="11.140625" style="383" bestFit="1" customWidth="1"/>
    <col min="6889" max="6891" width="11.28515625" style="383" bestFit="1" customWidth="1"/>
    <col min="6892" max="6892" width="10.5703125" style="383" customWidth="1"/>
    <col min="6893" max="6893" width="11.28515625" style="383" bestFit="1" customWidth="1"/>
    <col min="6894" max="6894" width="12.5703125" style="383" customWidth="1"/>
    <col min="6895" max="6895" width="11" style="383" customWidth="1"/>
    <col min="6896" max="6896" width="6.28515625" style="383" bestFit="1" customWidth="1"/>
    <col min="6897" max="6897" width="25.5703125" style="383" customWidth="1"/>
    <col min="6898" max="6898" width="10" style="383" customWidth="1"/>
    <col min="6899" max="6899" width="10.85546875" style="383" customWidth="1"/>
    <col min="6900" max="6900" width="9.85546875" style="383" customWidth="1"/>
    <col min="6901" max="6901" width="10.140625" style="383" customWidth="1"/>
    <col min="6902" max="6902" width="9.5703125" style="383" customWidth="1"/>
    <col min="6903" max="6903" width="10.42578125" style="383" customWidth="1"/>
    <col min="6904" max="7142" width="8.85546875" style="383"/>
    <col min="7143" max="7143" width="20.5703125" style="383" customWidth="1"/>
    <col min="7144" max="7144" width="11.140625" style="383" bestFit="1" customWidth="1"/>
    <col min="7145" max="7147" width="11.28515625" style="383" bestFit="1" customWidth="1"/>
    <col min="7148" max="7148" width="10.5703125" style="383" customWidth="1"/>
    <col min="7149" max="7149" width="11.28515625" style="383" bestFit="1" customWidth="1"/>
    <col min="7150" max="7150" width="12.5703125" style="383" customWidth="1"/>
    <col min="7151" max="7151" width="11" style="383" customWidth="1"/>
    <col min="7152" max="7152" width="6.28515625" style="383" bestFit="1" customWidth="1"/>
    <col min="7153" max="7153" width="25.5703125" style="383" customWidth="1"/>
    <col min="7154" max="7154" width="10" style="383" customWidth="1"/>
    <col min="7155" max="7155" width="10.85546875" style="383" customWidth="1"/>
    <col min="7156" max="7156" width="9.85546875" style="383" customWidth="1"/>
    <col min="7157" max="7157" width="10.140625" style="383" customWidth="1"/>
    <col min="7158" max="7158" width="9.5703125" style="383" customWidth="1"/>
    <col min="7159" max="7159" width="10.42578125" style="383" customWidth="1"/>
    <col min="7160" max="7398" width="8.85546875" style="383"/>
    <col min="7399" max="7399" width="20.5703125" style="383" customWidth="1"/>
    <col min="7400" max="7400" width="11.140625" style="383" bestFit="1" customWidth="1"/>
    <col min="7401" max="7403" width="11.28515625" style="383" bestFit="1" customWidth="1"/>
    <col min="7404" max="7404" width="10.5703125" style="383" customWidth="1"/>
    <col min="7405" max="7405" width="11.28515625" style="383" bestFit="1" customWidth="1"/>
    <col min="7406" max="7406" width="12.5703125" style="383" customWidth="1"/>
    <col min="7407" max="7407" width="11" style="383" customWidth="1"/>
    <col min="7408" max="7408" width="6.28515625" style="383" bestFit="1" customWidth="1"/>
    <col min="7409" max="7409" width="25.5703125" style="383" customWidth="1"/>
    <col min="7410" max="7410" width="10" style="383" customWidth="1"/>
    <col min="7411" max="7411" width="10.85546875" style="383" customWidth="1"/>
    <col min="7412" max="7412" width="9.85546875" style="383" customWidth="1"/>
    <col min="7413" max="7413" width="10.140625" style="383" customWidth="1"/>
    <col min="7414" max="7414" width="9.5703125" style="383" customWidth="1"/>
    <col min="7415" max="7415" width="10.42578125" style="383" customWidth="1"/>
    <col min="7416" max="7654" width="8.85546875" style="383"/>
    <col min="7655" max="7655" width="20.5703125" style="383" customWidth="1"/>
    <col min="7656" max="7656" width="11.140625" style="383" bestFit="1" customWidth="1"/>
    <col min="7657" max="7659" width="11.28515625" style="383" bestFit="1" customWidth="1"/>
    <col min="7660" max="7660" width="10.5703125" style="383" customWidth="1"/>
    <col min="7661" max="7661" width="11.28515625" style="383" bestFit="1" customWidth="1"/>
    <col min="7662" max="7662" width="12.5703125" style="383" customWidth="1"/>
    <col min="7663" max="7663" width="11" style="383" customWidth="1"/>
    <col min="7664" max="7664" width="6.28515625" style="383" bestFit="1" customWidth="1"/>
    <col min="7665" max="7665" width="25.5703125" style="383" customWidth="1"/>
    <col min="7666" max="7666" width="10" style="383" customWidth="1"/>
    <col min="7667" max="7667" width="10.85546875" style="383" customWidth="1"/>
    <col min="7668" max="7668" width="9.85546875" style="383" customWidth="1"/>
    <col min="7669" max="7669" width="10.140625" style="383" customWidth="1"/>
    <col min="7670" max="7670" width="9.5703125" style="383" customWidth="1"/>
    <col min="7671" max="7671" width="10.42578125" style="383" customWidth="1"/>
    <col min="7672" max="7910" width="8.85546875" style="383"/>
    <col min="7911" max="7911" width="20.5703125" style="383" customWidth="1"/>
    <col min="7912" max="7912" width="11.140625" style="383" bestFit="1" customWidth="1"/>
    <col min="7913" max="7915" width="11.28515625" style="383" bestFit="1" customWidth="1"/>
    <col min="7916" max="7916" width="10.5703125" style="383" customWidth="1"/>
    <col min="7917" max="7917" width="11.28515625" style="383" bestFit="1" customWidth="1"/>
    <col min="7918" max="7918" width="12.5703125" style="383" customWidth="1"/>
    <col min="7919" max="7919" width="11" style="383" customWidth="1"/>
    <col min="7920" max="7920" width="6.28515625" style="383" bestFit="1" customWidth="1"/>
    <col min="7921" max="7921" width="25.5703125" style="383" customWidth="1"/>
    <col min="7922" max="7922" width="10" style="383" customWidth="1"/>
    <col min="7923" max="7923" width="10.85546875" style="383" customWidth="1"/>
    <col min="7924" max="7924" width="9.85546875" style="383" customWidth="1"/>
    <col min="7925" max="7925" width="10.140625" style="383" customWidth="1"/>
    <col min="7926" max="7926" width="9.5703125" style="383" customWidth="1"/>
    <col min="7927" max="7927" width="10.42578125" style="383" customWidth="1"/>
    <col min="7928" max="8166" width="8.85546875" style="383"/>
    <col min="8167" max="8167" width="20.5703125" style="383" customWidth="1"/>
    <col min="8168" max="8168" width="11.140625" style="383" bestFit="1" customWidth="1"/>
    <col min="8169" max="8171" width="11.28515625" style="383" bestFit="1" customWidth="1"/>
    <col min="8172" max="8172" width="10.5703125" style="383" customWidth="1"/>
    <col min="8173" max="8173" width="11.28515625" style="383" bestFit="1" customWidth="1"/>
    <col min="8174" max="8174" width="12.5703125" style="383" customWidth="1"/>
    <col min="8175" max="8175" width="11" style="383" customWidth="1"/>
    <col min="8176" max="8176" width="6.28515625" style="383" bestFit="1" customWidth="1"/>
    <col min="8177" max="8177" width="25.5703125" style="383" customWidth="1"/>
    <col min="8178" max="8178" width="10" style="383" customWidth="1"/>
    <col min="8179" max="8179" width="10.85546875" style="383" customWidth="1"/>
    <col min="8180" max="8180" width="9.85546875" style="383" customWidth="1"/>
    <col min="8181" max="8181" width="10.140625" style="383" customWidth="1"/>
    <col min="8182" max="8182" width="9.5703125" style="383" customWidth="1"/>
    <col min="8183" max="8183" width="10.42578125" style="383" customWidth="1"/>
    <col min="8184" max="8422" width="8.85546875" style="383"/>
    <col min="8423" max="8423" width="20.5703125" style="383" customWidth="1"/>
    <col min="8424" max="8424" width="11.140625" style="383" bestFit="1" customWidth="1"/>
    <col min="8425" max="8427" width="11.28515625" style="383" bestFit="1" customWidth="1"/>
    <col min="8428" max="8428" width="10.5703125" style="383" customWidth="1"/>
    <col min="8429" max="8429" width="11.28515625" style="383" bestFit="1" customWidth="1"/>
    <col min="8430" max="8430" width="12.5703125" style="383" customWidth="1"/>
    <col min="8431" max="8431" width="11" style="383" customWidth="1"/>
    <col min="8432" max="8432" width="6.28515625" style="383" bestFit="1" customWidth="1"/>
    <col min="8433" max="8433" width="25.5703125" style="383" customWidth="1"/>
    <col min="8434" max="8434" width="10" style="383" customWidth="1"/>
    <col min="8435" max="8435" width="10.85546875" style="383" customWidth="1"/>
    <col min="8436" max="8436" width="9.85546875" style="383" customWidth="1"/>
    <col min="8437" max="8437" width="10.140625" style="383" customWidth="1"/>
    <col min="8438" max="8438" width="9.5703125" style="383" customWidth="1"/>
    <col min="8439" max="8439" width="10.42578125" style="383" customWidth="1"/>
    <col min="8440" max="8678" width="8.85546875" style="383"/>
    <col min="8679" max="8679" width="20.5703125" style="383" customWidth="1"/>
    <col min="8680" max="8680" width="11.140625" style="383" bestFit="1" customWidth="1"/>
    <col min="8681" max="8683" width="11.28515625" style="383" bestFit="1" customWidth="1"/>
    <col min="8684" max="8684" width="10.5703125" style="383" customWidth="1"/>
    <col min="8685" max="8685" width="11.28515625" style="383" bestFit="1" customWidth="1"/>
    <col min="8686" max="8686" width="12.5703125" style="383" customWidth="1"/>
    <col min="8687" max="8687" width="11" style="383" customWidth="1"/>
    <col min="8688" max="8688" width="6.28515625" style="383" bestFit="1" customWidth="1"/>
    <col min="8689" max="8689" width="25.5703125" style="383" customWidth="1"/>
    <col min="8690" max="8690" width="10" style="383" customWidth="1"/>
    <col min="8691" max="8691" width="10.85546875" style="383" customWidth="1"/>
    <col min="8692" max="8692" width="9.85546875" style="383" customWidth="1"/>
    <col min="8693" max="8693" width="10.140625" style="383" customWidth="1"/>
    <col min="8694" max="8694" width="9.5703125" style="383" customWidth="1"/>
    <col min="8695" max="8695" width="10.42578125" style="383" customWidth="1"/>
    <col min="8696" max="8934" width="8.85546875" style="383"/>
    <col min="8935" max="8935" width="20.5703125" style="383" customWidth="1"/>
    <col min="8936" max="8936" width="11.140625" style="383" bestFit="1" customWidth="1"/>
    <col min="8937" max="8939" width="11.28515625" style="383" bestFit="1" customWidth="1"/>
    <col min="8940" max="8940" width="10.5703125" style="383" customWidth="1"/>
    <col min="8941" max="8941" width="11.28515625" style="383" bestFit="1" customWidth="1"/>
    <col min="8942" max="8942" width="12.5703125" style="383" customWidth="1"/>
    <col min="8943" max="8943" width="11" style="383" customWidth="1"/>
    <col min="8944" max="8944" width="6.28515625" style="383" bestFit="1" customWidth="1"/>
    <col min="8945" max="8945" width="25.5703125" style="383" customWidth="1"/>
    <col min="8946" max="8946" width="10" style="383" customWidth="1"/>
    <col min="8947" max="8947" width="10.85546875" style="383" customWidth="1"/>
    <col min="8948" max="8948" width="9.85546875" style="383" customWidth="1"/>
    <col min="8949" max="8949" width="10.140625" style="383" customWidth="1"/>
    <col min="8950" max="8950" width="9.5703125" style="383" customWidth="1"/>
    <col min="8951" max="8951" width="10.42578125" style="383" customWidth="1"/>
    <col min="8952" max="9190" width="8.85546875" style="383"/>
    <col min="9191" max="9191" width="20.5703125" style="383" customWidth="1"/>
    <col min="9192" max="9192" width="11.140625" style="383" bestFit="1" customWidth="1"/>
    <col min="9193" max="9195" width="11.28515625" style="383" bestFit="1" customWidth="1"/>
    <col min="9196" max="9196" width="10.5703125" style="383" customWidth="1"/>
    <col min="9197" max="9197" width="11.28515625" style="383" bestFit="1" customWidth="1"/>
    <col min="9198" max="9198" width="12.5703125" style="383" customWidth="1"/>
    <col min="9199" max="9199" width="11" style="383" customWidth="1"/>
    <col min="9200" max="9200" width="6.28515625" style="383" bestFit="1" customWidth="1"/>
    <col min="9201" max="9201" width="25.5703125" style="383" customWidth="1"/>
    <col min="9202" max="9202" width="10" style="383" customWidth="1"/>
    <col min="9203" max="9203" width="10.85546875" style="383" customWidth="1"/>
    <col min="9204" max="9204" width="9.85546875" style="383" customWidth="1"/>
    <col min="9205" max="9205" width="10.140625" style="383" customWidth="1"/>
    <col min="9206" max="9206" width="9.5703125" style="383" customWidth="1"/>
    <col min="9207" max="9207" width="10.42578125" style="383" customWidth="1"/>
    <col min="9208" max="9446" width="8.85546875" style="383"/>
    <col min="9447" max="9447" width="20.5703125" style="383" customWidth="1"/>
    <col min="9448" max="9448" width="11.140625" style="383" bestFit="1" customWidth="1"/>
    <col min="9449" max="9451" width="11.28515625" style="383" bestFit="1" customWidth="1"/>
    <col min="9452" max="9452" width="10.5703125" style="383" customWidth="1"/>
    <col min="9453" max="9453" width="11.28515625" style="383" bestFit="1" customWidth="1"/>
    <col min="9454" max="9454" width="12.5703125" style="383" customWidth="1"/>
    <col min="9455" max="9455" width="11" style="383" customWidth="1"/>
    <col min="9456" max="9456" width="6.28515625" style="383" bestFit="1" customWidth="1"/>
    <col min="9457" max="9457" width="25.5703125" style="383" customWidth="1"/>
    <col min="9458" max="9458" width="10" style="383" customWidth="1"/>
    <col min="9459" max="9459" width="10.85546875" style="383" customWidth="1"/>
    <col min="9460" max="9460" width="9.85546875" style="383" customWidth="1"/>
    <col min="9461" max="9461" width="10.140625" style="383" customWidth="1"/>
    <col min="9462" max="9462" width="9.5703125" style="383" customWidth="1"/>
    <col min="9463" max="9463" width="10.42578125" style="383" customWidth="1"/>
    <col min="9464" max="9702" width="8.85546875" style="383"/>
    <col min="9703" max="9703" width="20.5703125" style="383" customWidth="1"/>
    <col min="9704" max="9704" width="11.140625" style="383" bestFit="1" customWidth="1"/>
    <col min="9705" max="9707" width="11.28515625" style="383" bestFit="1" customWidth="1"/>
    <col min="9708" max="9708" width="10.5703125" style="383" customWidth="1"/>
    <col min="9709" max="9709" width="11.28515625" style="383" bestFit="1" customWidth="1"/>
    <col min="9710" max="9710" width="12.5703125" style="383" customWidth="1"/>
    <col min="9711" max="9711" width="11" style="383" customWidth="1"/>
    <col min="9712" max="9712" width="6.28515625" style="383" bestFit="1" customWidth="1"/>
    <col min="9713" max="9713" width="25.5703125" style="383" customWidth="1"/>
    <col min="9714" max="9714" width="10" style="383" customWidth="1"/>
    <col min="9715" max="9715" width="10.85546875" style="383" customWidth="1"/>
    <col min="9716" max="9716" width="9.85546875" style="383" customWidth="1"/>
    <col min="9717" max="9717" width="10.140625" style="383" customWidth="1"/>
    <col min="9718" max="9718" width="9.5703125" style="383" customWidth="1"/>
    <col min="9719" max="9719" width="10.42578125" style="383" customWidth="1"/>
    <col min="9720" max="9958" width="8.85546875" style="383"/>
    <col min="9959" max="9959" width="20.5703125" style="383" customWidth="1"/>
    <col min="9960" max="9960" width="11.140625" style="383" bestFit="1" customWidth="1"/>
    <col min="9961" max="9963" width="11.28515625" style="383" bestFit="1" customWidth="1"/>
    <col min="9964" max="9964" width="10.5703125" style="383" customWidth="1"/>
    <col min="9965" max="9965" width="11.28515625" style="383" bestFit="1" customWidth="1"/>
    <col min="9966" max="9966" width="12.5703125" style="383" customWidth="1"/>
    <col min="9967" max="9967" width="11" style="383" customWidth="1"/>
    <col min="9968" max="9968" width="6.28515625" style="383" bestFit="1" customWidth="1"/>
    <col min="9969" max="9969" width="25.5703125" style="383" customWidth="1"/>
    <col min="9970" max="9970" width="10" style="383" customWidth="1"/>
    <col min="9971" max="9971" width="10.85546875" style="383" customWidth="1"/>
    <col min="9972" max="9972" width="9.85546875" style="383" customWidth="1"/>
    <col min="9973" max="9973" width="10.140625" style="383" customWidth="1"/>
    <col min="9974" max="9974" width="9.5703125" style="383" customWidth="1"/>
    <col min="9975" max="9975" width="10.42578125" style="383" customWidth="1"/>
    <col min="9976" max="10214" width="8.85546875" style="383"/>
    <col min="10215" max="10215" width="20.5703125" style="383" customWidth="1"/>
    <col min="10216" max="10216" width="11.140625" style="383" bestFit="1" customWidth="1"/>
    <col min="10217" max="10219" width="11.28515625" style="383" bestFit="1" customWidth="1"/>
    <col min="10220" max="10220" width="10.5703125" style="383" customWidth="1"/>
    <col min="10221" max="10221" width="11.28515625" style="383" bestFit="1" customWidth="1"/>
    <col min="10222" max="10222" width="12.5703125" style="383" customWidth="1"/>
    <col min="10223" max="10223" width="11" style="383" customWidth="1"/>
    <col min="10224" max="10224" width="6.28515625" style="383" bestFit="1" customWidth="1"/>
    <col min="10225" max="10225" width="25.5703125" style="383" customWidth="1"/>
    <col min="10226" max="10226" width="10" style="383" customWidth="1"/>
    <col min="10227" max="10227" width="10.85546875" style="383" customWidth="1"/>
    <col min="10228" max="10228" width="9.85546875" style="383" customWidth="1"/>
    <col min="10229" max="10229" width="10.140625" style="383" customWidth="1"/>
    <col min="10230" max="10230" width="9.5703125" style="383" customWidth="1"/>
    <col min="10231" max="10231" width="10.42578125" style="383" customWidth="1"/>
    <col min="10232" max="10470" width="8.85546875" style="383"/>
    <col min="10471" max="10471" width="20.5703125" style="383" customWidth="1"/>
    <col min="10472" max="10472" width="11.140625" style="383" bestFit="1" customWidth="1"/>
    <col min="10473" max="10475" width="11.28515625" style="383" bestFit="1" customWidth="1"/>
    <col min="10476" max="10476" width="10.5703125" style="383" customWidth="1"/>
    <col min="10477" max="10477" width="11.28515625" style="383" bestFit="1" customWidth="1"/>
    <col min="10478" max="10478" width="12.5703125" style="383" customWidth="1"/>
    <col min="10479" max="10479" width="11" style="383" customWidth="1"/>
    <col min="10480" max="10480" width="6.28515625" style="383" bestFit="1" customWidth="1"/>
    <col min="10481" max="10481" width="25.5703125" style="383" customWidth="1"/>
    <col min="10482" max="10482" width="10" style="383" customWidth="1"/>
    <col min="10483" max="10483" width="10.85546875" style="383" customWidth="1"/>
    <col min="10484" max="10484" width="9.85546875" style="383" customWidth="1"/>
    <col min="10485" max="10485" width="10.140625" style="383" customWidth="1"/>
    <col min="10486" max="10486" width="9.5703125" style="383" customWidth="1"/>
    <col min="10487" max="10487" width="10.42578125" style="383" customWidth="1"/>
    <col min="10488" max="10726" width="8.85546875" style="383"/>
    <col min="10727" max="10727" width="20.5703125" style="383" customWidth="1"/>
    <col min="10728" max="10728" width="11.140625" style="383" bestFit="1" customWidth="1"/>
    <col min="10729" max="10731" width="11.28515625" style="383" bestFit="1" customWidth="1"/>
    <col min="10732" max="10732" width="10.5703125" style="383" customWidth="1"/>
    <col min="10733" max="10733" width="11.28515625" style="383" bestFit="1" customWidth="1"/>
    <col min="10734" max="10734" width="12.5703125" style="383" customWidth="1"/>
    <col min="10735" max="10735" width="11" style="383" customWidth="1"/>
    <col min="10736" max="10736" width="6.28515625" style="383" bestFit="1" customWidth="1"/>
    <col min="10737" max="10737" width="25.5703125" style="383" customWidth="1"/>
    <col min="10738" max="10738" width="10" style="383" customWidth="1"/>
    <col min="10739" max="10739" width="10.85546875" style="383" customWidth="1"/>
    <col min="10740" max="10740" width="9.85546875" style="383" customWidth="1"/>
    <col min="10741" max="10741" width="10.140625" style="383" customWidth="1"/>
    <col min="10742" max="10742" width="9.5703125" style="383" customWidth="1"/>
    <col min="10743" max="10743" width="10.42578125" style="383" customWidth="1"/>
    <col min="10744" max="10982" width="8.85546875" style="383"/>
    <col min="10983" max="10983" width="20.5703125" style="383" customWidth="1"/>
    <col min="10984" max="10984" width="11.140625" style="383" bestFit="1" customWidth="1"/>
    <col min="10985" max="10987" width="11.28515625" style="383" bestFit="1" customWidth="1"/>
    <col min="10988" max="10988" width="10.5703125" style="383" customWidth="1"/>
    <col min="10989" max="10989" width="11.28515625" style="383" bestFit="1" customWidth="1"/>
    <col min="10990" max="10990" width="12.5703125" style="383" customWidth="1"/>
    <col min="10991" max="10991" width="11" style="383" customWidth="1"/>
    <col min="10992" max="10992" width="6.28515625" style="383" bestFit="1" customWidth="1"/>
    <col min="10993" max="10993" width="25.5703125" style="383" customWidth="1"/>
    <col min="10994" max="10994" width="10" style="383" customWidth="1"/>
    <col min="10995" max="10995" width="10.85546875" style="383" customWidth="1"/>
    <col min="10996" max="10996" width="9.85546875" style="383" customWidth="1"/>
    <col min="10997" max="10997" width="10.140625" style="383" customWidth="1"/>
    <col min="10998" max="10998" width="9.5703125" style="383" customWidth="1"/>
    <col min="10999" max="10999" width="10.42578125" style="383" customWidth="1"/>
    <col min="11000" max="11238" width="8.85546875" style="383"/>
    <col min="11239" max="11239" width="20.5703125" style="383" customWidth="1"/>
    <col min="11240" max="11240" width="11.140625" style="383" bestFit="1" customWidth="1"/>
    <col min="11241" max="11243" width="11.28515625" style="383" bestFit="1" customWidth="1"/>
    <col min="11244" max="11244" width="10.5703125" style="383" customWidth="1"/>
    <col min="11245" max="11245" width="11.28515625" style="383" bestFit="1" customWidth="1"/>
    <col min="11246" max="11246" width="12.5703125" style="383" customWidth="1"/>
    <col min="11247" max="11247" width="11" style="383" customWidth="1"/>
    <col min="11248" max="11248" width="6.28515625" style="383" bestFit="1" customWidth="1"/>
    <col min="11249" max="11249" width="25.5703125" style="383" customWidth="1"/>
    <col min="11250" max="11250" width="10" style="383" customWidth="1"/>
    <col min="11251" max="11251" width="10.85546875" style="383" customWidth="1"/>
    <col min="11252" max="11252" width="9.85546875" style="383" customWidth="1"/>
    <col min="11253" max="11253" width="10.140625" style="383" customWidth="1"/>
    <col min="11254" max="11254" width="9.5703125" style="383" customWidth="1"/>
    <col min="11255" max="11255" width="10.42578125" style="383" customWidth="1"/>
    <col min="11256" max="11494" width="8.85546875" style="383"/>
    <col min="11495" max="11495" width="20.5703125" style="383" customWidth="1"/>
    <col min="11496" max="11496" width="11.140625" style="383" bestFit="1" customWidth="1"/>
    <col min="11497" max="11499" width="11.28515625" style="383" bestFit="1" customWidth="1"/>
    <col min="11500" max="11500" width="10.5703125" style="383" customWidth="1"/>
    <col min="11501" max="11501" width="11.28515625" style="383" bestFit="1" customWidth="1"/>
    <col min="11502" max="11502" width="12.5703125" style="383" customWidth="1"/>
    <col min="11503" max="11503" width="11" style="383" customWidth="1"/>
    <col min="11504" max="11504" width="6.28515625" style="383" bestFit="1" customWidth="1"/>
    <col min="11505" max="11505" width="25.5703125" style="383" customWidth="1"/>
    <col min="11506" max="11506" width="10" style="383" customWidth="1"/>
    <col min="11507" max="11507" width="10.85546875" style="383" customWidth="1"/>
    <col min="11508" max="11508" width="9.85546875" style="383" customWidth="1"/>
    <col min="11509" max="11509" width="10.140625" style="383" customWidth="1"/>
    <col min="11510" max="11510" width="9.5703125" style="383" customWidth="1"/>
    <col min="11511" max="11511" width="10.42578125" style="383" customWidth="1"/>
    <col min="11512" max="11750" width="8.85546875" style="383"/>
    <col min="11751" max="11751" width="20.5703125" style="383" customWidth="1"/>
    <col min="11752" max="11752" width="11.140625" style="383" bestFit="1" customWidth="1"/>
    <col min="11753" max="11755" width="11.28515625" style="383" bestFit="1" customWidth="1"/>
    <col min="11756" max="11756" width="10.5703125" style="383" customWidth="1"/>
    <col min="11757" max="11757" width="11.28515625" style="383" bestFit="1" customWidth="1"/>
    <col min="11758" max="11758" width="12.5703125" style="383" customWidth="1"/>
    <col min="11759" max="11759" width="11" style="383" customWidth="1"/>
    <col min="11760" max="11760" width="6.28515625" style="383" bestFit="1" customWidth="1"/>
    <col min="11761" max="11761" width="25.5703125" style="383" customWidth="1"/>
    <col min="11762" max="11762" width="10" style="383" customWidth="1"/>
    <col min="11763" max="11763" width="10.85546875" style="383" customWidth="1"/>
    <col min="11764" max="11764" width="9.85546875" style="383" customWidth="1"/>
    <col min="11765" max="11765" width="10.140625" style="383" customWidth="1"/>
    <col min="11766" max="11766" width="9.5703125" style="383" customWidth="1"/>
    <col min="11767" max="11767" width="10.42578125" style="383" customWidth="1"/>
    <col min="11768" max="12006" width="8.85546875" style="383"/>
    <col min="12007" max="12007" width="20.5703125" style="383" customWidth="1"/>
    <col min="12008" max="12008" width="11.140625" style="383" bestFit="1" customWidth="1"/>
    <col min="12009" max="12011" width="11.28515625" style="383" bestFit="1" customWidth="1"/>
    <col min="12012" max="12012" width="10.5703125" style="383" customWidth="1"/>
    <col min="12013" max="12013" width="11.28515625" style="383" bestFit="1" customWidth="1"/>
    <col min="12014" max="12014" width="12.5703125" style="383" customWidth="1"/>
    <col min="12015" max="12015" width="11" style="383" customWidth="1"/>
    <col min="12016" max="12016" width="6.28515625" style="383" bestFit="1" customWidth="1"/>
    <col min="12017" max="12017" width="25.5703125" style="383" customWidth="1"/>
    <col min="12018" max="12018" width="10" style="383" customWidth="1"/>
    <col min="12019" max="12019" width="10.85546875" style="383" customWidth="1"/>
    <col min="12020" max="12020" width="9.85546875" style="383" customWidth="1"/>
    <col min="12021" max="12021" width="10.140625" style="383" customWidth="1"/>
    <col min="12022" max="12022" width="9.5703125" style="383" customWidth="1"/>
    <col min="12023" max="12023" width="10.42578125" style="383" customWidth="1"/>
    <col min="12024" max="12262" width="8.85546875" style="383"/>
    <col min="12263" max="12263" width="20.5703125" style="383" customWidth="1"/>
    <col min="12264" max="12264" width="11.140625" style="383" bestFit="1" customWidth="1"/>
    <col min="12265" max="12267" width="11.28515625" style="383" bestFit="1" customWidth="1"/>
    <col min="12268" max="12268" width="10.5703125" style="383" customWidth="1"/>
    <col min="12269" max="12269" width="11.28515625" style="383" bestFit="1" customWidth="1"/>
    <col min="12270" max="12270" width="12.5703125" style="383" customWidth="1"/>
    <col min="12271" max="12271" width="11" style="383" customWidth="1"/>
    <col min="12272" max="12272" width="6.28515625" style="383" bestFit="1" customWidth="1"/>
    <col min="12273" max="12273" width="25.5703125" style="383" customWidth="1"/>
    <col min="12274" max="12274" width="10" style="383" customWidth="1"/>
    <col min="12275" max="12275" width="10.85546875" style="383" customWidth="1"/>
    <col min="12276" max="12276" width="9.85546875" style="383" customWidth="1"/>
    <col min="12277" max="12277" width="10.140625" style="383" customWidth="1"/>
    <col min="12278" max="12278" width="9.5703125" style="383" customWidth="1"/>
    <col min="12279" max="12279" width="10.42578125" style="383" customWidth="1"/>
    <col min="12280" max="12518" width="8.85546875" style="383"/>
    <col min="12519" max="12519" width="20.5703125" style="383" customWidth="1"/>
    <col min="12520" max="12520" width="11.140625" style="383" bestFit="1" customWidth="1"/>
    <col min="12521" max="12523" width="11.28515625" style="383" bestFit="1" customWidth="1"/>
    <col min="12524" max="12524" width="10.5703125" style="383" customWidth="1"/>
    <col min="12525" max="12525" width="11.28515625" style="383" bestFit="1" customWidth="1"/>
    <col min="12526" max="12526" width="12.5703125" style="383" customWidth="1"/>
    <col min="12527" max="12527" width="11" style="383" customWidth="1"/>
    <col min="12528" max="12528" width="6.28515625" style="383" bestFit="1" customWidth="1"/>
    <col min="12529" max="12529" width="25.5703125" style="383" customWidth="1"/>
    <col min="12530" max="12530" width="10" style="383" customWidth="1"/>
    <col min="12531" max="12531" width="10.85546875" style="383" customWidth="1"/>
    <col min="12532" max="12532" width="9.85546875" style="383" customWidth="1"/>
    <col min="12533" max="12533" width="10.140625" style="383" customWidth="1"/>
    <col min="12534" max="12534" width="9.5703125" style="383" customWidth="1"/>
    <col min="12535" max="12535" width="10.42578125" style="383" customWidth="1"/>
    <col min="12536" max="12774" width="8.85546875" style="383"/>
    <col min="12775" max="12775" width="20.5703125" style="383" customWidth="1"/>
    <col min="12776" max="12776" width="11.140625" style="383" bestFit="1" customWidth="1"/>
    <col min="12777" max="12779" width="11.28515625" style="383" bestFit="1" customWidth="1"/>
    <col min="12780" max="12780" width="10.5703125" style="383" customWidth="1"/>
    <col min="12781" max="12781" width="11.28515625" style="383" bestFit="1" customWidth="1"/>
    <col min="12782" max="12782" width="12.5703125" style="383" customWidth="1"/>
    <col min="12783" max="12783" width="11" style="383" customWidth="1"/>
    <col min="12784" max="12784" width="6.28515625" style="383" bestFit="1" customWidth="1"/>
    <col min="12785" max="12785" width="25.5703125" style="383" customWidth="1"/>
    <col min="12786" max="12786" width="10" style="383" customWidth="1"/>
    <col min="12787" max="12787" width="10.85546875" style="383" customWidth="1"/>
    <col min="12788" max="12788" width="9.85546875" style="383" customWidth="1"/>
    <col min="12789" max="12789" width="10.140625" style="383" customWidth="1"/>
    <col min="12790" max="12790" width="9.5703125" style="383" customWidth="1"/>
    <col min="12791" max="12791" width="10.42578125" style="383" customWidth="1"/>
    <col min="12792" max="13030" width="8.85546875" style="383"/>
    <col min="13031" max="13031" width="20.5703125" style="383" customWidth="1"/>
    <col min="13032" max="13032" width="11.140625" style="383" bestFit="1" customWidth="1"/>
    <col min="13033" max="13035" width="11.28515625" style="383" bestFit="1" customWidth="1"/>
    <col min="13036" max="13036" width="10.5703125" style="383" customWidth="1"/>
    <col min="13037" max="13037" width="11.28515625" style="383" bestFit="1" customWidth="1"/>
    <col min="13038" max="13038" width="12.5703125" style="383" customWidth="1"/>
    <col min="13039" max="13039" width="11" style="383" customWidth="1"/>
    <col min="13040" max="13040" width="6.28515625" style="383" bestFit="1" customWidth="1"/>
    <col min="13041" max="13041" width="25.5703125" style="383" customWidth="1"/>
    <col min="13042" max="13042" width="10" style="383" customWidth="1"/>
    <col min="13043" max="13043" width="10.85546875" style="383" customWidth="1"/>
    <col min="13044" max="13044" width="9.85546875" style="383" customWidth="1"/>
    <col min="13045" max="13045" width="10.140625" style="383" customWidth="1"/>
    <col min="13046" max="13046" width="9.5703125" style="383" customWidth="1"/>
    <col min="13047" max="13047" width="10.42578125" style="383" customWidth="1"/>
    <col min="13048" max="13286" width="8.85546875" style="383"/>
    <col min="13287" max="13287" width="20.5703125" style="383" customWidth="1"/>
    <col min="13288" max="13288" width="11.140625" style="383" bestFit="1" customWidth="1"/>
    <col min="13289" max="13291" width="11.28515625" style="383" bestFit="1" customWidth="1"/>
    <col min="13292" max="13292" width="10.5703125" style="383" customWidth="1"/>
    <col min="13293" max="13293" width="11.28515625" style="383" bestFit="1" customWidth="1"/>
    <col min="13294" max="13294" width="12.5703125" style="383" customWidth="1"/>
    <col min="13295" max="13295" width="11" style="383" customWidth="1"/>
    <col min="13296" max="13296" width="6.28515625" style="383" bestFit="1" customWidth="1"/>
    <col min="13297" max="13297" width="25.5703125" style="383" customWidth="1"/>
    <col min="13298" max="13298" width="10" style="383" customWidth="1"/>
    <col min="13299" max="13299" width="10.85546875" style="383" customWidth="1"/>
    <col min="13300" max="13300" width="9.85546875" style="383" customWidth="1"/>
    <col min="13301" max="13301" width="10.140625" style="383" customWidth="1"/>
    <col min="13302" max="13302" width="9.5703125" style="383" customWidth="1"/>
    <col min="13303" max="13303" width="10.42578125" style="383" customWidth="1"/>
    <col min="13304" max="13542" width="8.85546875" style="383"/>
    <col min="13543" max="13543" width="20.5703125" style="383" customWidth="1"/>
    <col min="13544" max="13544" width="11.140625" style="383" bestFit="1" customWidth="1"/>
    <col min="13545" max="13547" width="11.28515625" style="383" bestFit="1" customWidth="1"/>
    <col min="13548" max="13548" width="10.5703125" style="383" customWidth="1"/>
    <col min="13549" max="13549" width="11.28515625" style="383" bestFit="1" customWidth="1"/>
    <col min="13550" max="13550" width="12.5703125" style="383" customWidth="1"/>
    <col min="13551" max="13551" width="11" style="383" customWidth="1"/>
    <col min="13552" max="13552" width="6.28515625" style="383" bestFit="1" customWidth="1"/>
    <col min="13553" max="13553" width="25.5703125" style="383" customWidth="1"/>
    <col min="13554" max="13554" width="10" style="383" customWidth="1"/>
    <col min="13555" max="13555" width="10.85546875" style="383" customWidth="1"/>
    <col min="13556" max="13556" width="9.85546875" style="383" customWidth="1"/>
    <col min="13557" max="13557" width="10.140625" style="383" customWidth="1"/>
    <col min="13558" max="13558" width="9.5703125" style="383" customWidth="1"/>
    <col min="13559" max="13559" width="10.42578125" style="383" customWidth="1"/>
    <col min="13560" max="13798" width="8.85546875" style="383"/>
    <col min="13799" max="13799" width="20.5703125" style="383" customWidth="1"/>
    <col min="13800" max="13800" width="11.140625" style="383" bestFit="1" customWidth="1"/>
    <col min="13801" max="13803" width="11.28515625" style="383" bestFit="1" customWidth="1"/>
    <col min="13804" max="13804" width="10.5703125" style="383" customWidth="1"/>
    <col min="13805" max="13805" width="11.28515625" style="383" bestFit="1" customWidth="1"/>
    <col min="13806" max="13806" width="12.5703125" style="383" customWidth="1"/>
    <col min="13807" max="13807" width="11" style="383" customWidth="1"/>
    <col min="13808" max="13808" width="6.28515625" style="383" bestFit="1" customWidth="1"/>
    <col min="13809" max="13809" width="25.5703125" style="383" customWidth="1"/>
    <col min="13810" max="13810" width="10" style="383" customWidth="1"/>
    <col min="13811" max="13811" width="10.85546875" style="383" customWidth="1"/>
    <col min="13812" max="13812" width="9.85546875" style="383" customWidth="1"/>
    <col min="13813" max="13813" width="10.140625" style="383" customWidth="1"/>
    <col min="13814" max="13814" width="9.5703125" style="383" customWidth="1"/>
    <col min="13815" max="13815" width="10.42578125" style="383" customWidth="1"/>
    <col min="13816" max="14054" width="8.85546875" style="383"/>
    <col min="14055" max="14055" width="20.5703125" style="383" customWidth="1"/>
    <col min="14056" max="14056" width="11.140625" style="383" bestFit="1" customWidth="1"/>
    <col min="14057" max="14059" width="11.28515625" style="383" bestFit="1" customWidth="1"/>
    <col min="14060" max="14060" width="10.5703125" style="383" customWidth="1"/>
    <col min="14061" max="14061" width="11.28515625" style="383" bestFit="1" customWidth="1"/>
    <col min="14062" max="14062" width="12.5703125" style="383" customWidth="1"/>
    <col min="14063" max="14063" width="11" style="383" customWidth="1"/>
    <col min="14064" max="14064" width="6.28515625" style="383" bestFit="1" customWidth="1"/>
    <col min="14065" max="14065" width="25.5703125" style="383" customWidth="1"/>
    <col min="14066" max="14066" width="10" style="383" customWidth="1"/>
    <col min="14067" max="14067" width="10.85546875" style="383" customWidth="1"/>
    <col min="14068" max="14068" width="9.85546875" style="383" customWidth="1"/>
    <col min="14069" max="14069" width="10.140625" style="383" customWidth="1"/>
    <col min="14070" max="14070" width="9.5703125" style="383" customWidth="1"/>
    <col min="14071" max="14071" width="10.42578125" style="383" customWidth="1"/>
    <col min="14072" max="14310" width="8.85546875" style="383"/>
    <col min="14311" max="14311" width="20.5703125" style="383" customWidth="1"/>
    <col min="14312" max="14312" width="11.140625" style="383" bestFit="1" customWidth="1"/>
    <col min="14313" max="14315" width="11.28515625" style="383" bestFit="1" customWidth="1"/>
    <col min="14316" max="14316" width="10.5703125" style="383" customWidth="1"/>
    <col min="14317" max="14317" width="11.28515625" style="383" bestFit="1" customWidth="1"/>
    <col min="14318" max="14318" width="12.5703125" style="383" customWidth="1"/>
    <col min="14319" max="14319" width="11" style="383" customWidth="1"/>
    <col min="14320" max="14320" width="6.28515625" style="383" bestFit="1" customWidth="1"/>
    <col min="14321" max="14321" width="25.5703125" style="383" customWidth="1"/>
    <col min="14322" max="14322" width="10" style="383" customWidth="1"/>
    <col min="14323" max="14323" width="10.85546875" style="383" customWidth="1"/>
    <col min="14324" max="14324" width="9.85546875" style="383" customWidth="1"/>
    <col min="14325" max="14325" width="10.140625" style="383" customWidth="1"/>
    <col min="14326" max="14326" width="9.5703125" style="383" customWidth="1"/>
    <col min="14327" max="14327" width="10.42578125" style="383" customWidth="1"/>
    <col min="14328" max="14566" width="8.85546875" style="383"/>
    <col min="14567" max="14567" width="20.5703125" style="383" customWidth="1"/>
    <col min="14568" max="14568" width="11.140625" style="383" bestFit="1" customWidth="1"/>
    <col min="14569" max="14571" width="11.28515625" style="383" bestFit="1" customWidth="1"/>
    <col min="14572" max="14572" width="10.5703125" style="383" customWidth="1"/>
    <col min="14573" max="14573" width="11.28515625" style="383" bestFit="1" customWidth="1"/>
    <col min="14574" max="14574" width="12.5703125" style="383" customWidth="1"/>
    <col min="14575" max="14575" width="11" style="383" customWidth="1"/>
    <col min="14576" max="14576" width="6.28515625" style="383" bestFit="1" customWidth="1"/>
    <col min="14577" max="14577" width="25.5703125" style="383" customWidth="1"/>
    <col min="14578" max="14578" width="10" style="383" customWidth="1"/>
    <col min="14579" max="14579" width="10.85546875" style="383" customWidth="1"/>
    <col min="14580" max="14580" width="9.85546875" style="383" customWidth="1"/>
    <col min="14581" max="14581" width="10.140625" style="383" customWidth="1"/>
    <col min="14582" max="14582" width="9.5703125" style="383" customWidth="1"/>
    <col min="14583" max="14583" width="10.42578125" style="383" customWidth="1"/>
    <col min="14584" max="14822" width="8.85546875" style="383"/>
    <col min="14823" max="14823" width="20.5703125" style="383" customWidth="1"/>
    <col min="14824" max="14824" width="11.140625" style="383" bestFit="1" customWidth="1"/>
    <col min="14825" max="14827" width="11.28515625" style="383" bestFit="1" customWidth="1"/>
    <col min="14828" max="14828" width="10.5703125" style="383" customWidth="1"/>
    <col min="14829" max="14829" width="11.28515625" style="383" bestFit="1" customWidth="1"/>
    <col min="14830" max="14830" width="12.5703125" style="383" customWidth="1"/>
    <col min="14831" max="14831" width="11" style="383" customWidth="1"/>
    <col min="14832" max="14832" width="6.28515625" style="383" bestFit="1" customWidth="1"/>
    <col min="14833" max="14833" width="25.5703125" style="383" customWidth="1"/>
    <col min="14834" max="14834" width="10" style="383" customWidth="1"/>
    <col min="14835" max="14835" width="10.85546875" style="383" customWidth="1"/>
    <col min="14836" max="14836" width="9.85546875" style="383" customWidth="1"/>
    <col min="14837" max="14837" width="10.140625" style="383" customWidth="1"/>
    <col min="14838" max="14838" width="9.5703125" style="383" customWidth="1"/>
    <col min="14839" max="14839" width="10.42578125" style="383" customWidth="1"/>
    <col min="14840" max="15078" width="8.85546875" style="383"/>
    <col min="15079" max="15079" width="20.5703125" style="383" customWidth="1"/>
    <col min="15080" max="15080" width="11.140625" style="383" bestFit="1" customWidth="1"/>
    <col min="15081" max="15083" width="11.28515625" style="383" bestFit="1" customWidth="1"/>
    <col min="15084" max="15084" width="10.5703125" style="383" customWidth="1"/>
    <col min="15085" max="15085" width="11.28515625" style="383" bestFit="1" customWidth="1"/>
    <col min="15086" max="15086" width="12.5703125" style="383" customWidth="1"/>
    <col min="15087" max="15087" width="11" style="383" customWidth="1"/>
    <col min="15088" max="15088" width="6.28515625" style="383" bestFit="1" customWidth="1"/>
    <col min="15089" max="15089" width="25.5703125" style="383" customWidth="1"/>
    <col min="15090" max="15090" width="10" style="383" customWidth="1"/>
    <col min="15091" max="15091" width="10.85546875" style="383" customWidth="1"/>
    <col min="15092" max="15092" width="9.85546875" style="383" customWidth="1"/>
    <col min="15093" max="15093" width="10.140625" style="383" customWidth="1"/>
    <col min="15094" max="15094" width="9.5703125" style="383" customWidth="1"/>
    <col min="15095" max="15095" width="10.42578125" style="383" customWidth="1"/>
    <col min="15096" max="15334" width="8.85546875" style="383"/>
    <col min="15335" max="15335" width="20.5703125" style="383" customWidth="1"/>
    <col min="15336" max="15336" width="11.140625" style="383" bestFit="1" customWidth="1"/>
    <col min="15337" max="15339" width="11.28515625" style="383" bestFit="1" customWidth="1"/>
    <col min="15340" max="15340" width="10.5703125" style="383" customWidth="1"/>
    <col min="15341" max="15341" width="11.28515625" style="383" bestFit="1" customWidth="1"/>
    <col min="15342" max="15342" width="12.5703125" style="383" customWidth="1"/>
    <col min="15343" max="15343" width="11" style="383" customWidth="1"/>
    <col min="15344" max="15344" width="6.28515625" style="383" bestFit="1" customWidth="1"/>
    <col min="15345" max="15345" width="25.5703125" style="383" customWidth="1"/>
    <col min="15346" max="15346" width="10" style="383" customWidth="1"/>
    <col min="15347" max="15347" width="10.85546875" style="383" customWidth="1"/>
    <col min="15348" max="15348" width="9.85546875" style="383" customWidth="1"/>
    <col min="15349" max="15349" width="10.140625" style="383" customWidth="1"/>
    <col min="15350" max="15350" width="9.5703125" style="383" customWidth="1"/>
    <col min="15351" max="15351" width="10.42578125" style="383" customWidth="1"/>
    <col min="15352" max="15590" width="8.85546875" style="383"/>
    <col min="15591" max="15591" width="20.5703125" style="383" customWidth="1"/>
    <col min="15592" max="15592" width="11.140625" style="383" bestFit="1" customWidth="1"/>
    <col min="15593" max="15595" width="11.28515625" style="383" bestFit="1" customWidth="1"/>
    <col min="15596" max="15596" width="10.5703125" style="383" customWidth="1"/>
    <col min="15597" max="15597" width="11.28515625" style="383" bestFit="1" customWidth="1"/>
    <col min="15598" max="15598" width="12.5703125" style="383" customWidth="1"/>
    <col min="15599" max="15599" width="11" style="383" customWidth="1"/>
    <col min="15600" max="15600" width="6.28515625" style="383" bestFit="1" customWidth="1"/>
    <col min="15601" max="15601" width="25.5703125" style="383" customWidth="1"/>
    <col min="15602" max="15602" width="10" style="383" customWidth="1"/>
    <col min="15603" max="15603" width="10.85546875" style="383" customWidth="1"/>
    <col min="15604" max="15604" width="9.85546875" style="383" customWidth="1"/>
    <col min="15605" max="15605" width="10.140625" style="383" customWidth="1"/>
    <col min="15606" max="15606" width="9.5703125" style="383" customWidth="1"/>
    <col min="15607" max="15607" width="10.42578125" style="383" customWidth="1"/>
    <col min="15608" max="15846" width="8.85546875" style="383"/>
    <col min="15847" max="15847" width="20.5703125" style="383" customWidth="1"/>
    <col min="15848" max="15848" width="11.140625" style="383" bestFit="1" customWidth="1"/>
    <col min="15849" max="15851" width="11.28515625" style="383" bestFit="1" customWidth="1"/>
    <col min="15852" max="15852" width="10.5703125" style="383" customWidth="1"/>
    <col min="15853" max="15853" width="11.28515625" style="383" bestFit="1" customWidth="1"/>
    <col min="15854" max="15854" width="12.5703125" style="383" customWidth="1"/>
    <col min="15855" max="15855" width="11" style="383" customWidth="1"/>
    <col min="15856" max="15856" width="6.28515625" style="383" bestFit="1" customWidth="1"/>
    <col min="15857" max="15857" width="25.5703125" style="383" customWidth="1"/>
    <col min="15858" max="15858" width="10" style="383" customWidth="1"/>
    <col min="15859" max="15859" width="10.85546875" style="383" customWidth="1"/>
    <col min="15860" max="15860" width="9.85546875" style="383" customWidth="1"/>
    <col min="15861" max="15861" width="10.140625" style="383" customWidth="1"/>
    <col min="15862" max="15862" width="9.5703125" style="383" customWidth="1"/>
    <col min="15863" max="15863" width="10.42578125" style="383" customWidth="1"/>
    <col min="15864" max="16102" width="8.85546875" style="383"/>
    <col min="16103" max="16103" width="20.5703125" style="383" customWidth="1"/>
    <col min="16104" max="16104" width="11.140625" style="383" bestFit="1" customWidth="1"/>
    <col min="16105" max="16107" width="11.28515625" style="383" bestFit="1" customWidth="1"/>
    <col min="16108" max="16108" width="10.5703125" style="383" customWidth="1"/>
    <col min="16109" max="16109" width="11.28515625" style="383" bestFit="1" customWidth="1"/>
    <col min="16110" max="16110" width="12.5703125" style="383" customWidth="1"/>
    <col min="16111" max="16111" width="11" style="383" customWidth="1"/>
    <col min="16112" max="16112" width="6.28515625" style="383" bestFit="1" customWidth="1"/>
    <col min="16113" max="16113" width="25.5703125" style="383" customWidth="1"/>
    <col min="16114" max="16114" width="10" style="383" customWidth="1"/>
    <col min="16115" max="16115" width="10.85546875" style="383" customWidth="1"/>
    <col min="16116" max="16116" width="9.85546875" style="383" customWidth="1"/>
    <col min="16117" max="16117" width="10.140625" style="383" customWidth="1"/>
    <col min="16118" max="16118" width="9.5703125" style="383" customWidth="1"/>
    <col min="16119" max="16119" width="10.42578125" style="383" customWidth="1"/>
    <col min="16120" max="16384" width="8.85546875" style="383"/>
  </cols>
  <sheetData>
    <row r="1" spans="2:21" ht="15" customHeight="1">
      <c r="I1" s="2214" t="s">
        <v>112</v>
      </c>
      <c r="J1" s="2214"/>
    </row>
    <row r="3" spans="2:21" ht="18.75" customHeight="1">
      <c r="B3" s="2215" t="s">
        <v>111</v>
      </c>
      <c r="C3" s="2215"/>
      <c r="D3" s="2215"/>
      <c r="E3" s="2215"/>
      <c r="F3" s="2215"/>
      <c r="G3" s="2215"/>
      <c r="H3" s="2215"/>
      <c r="I3" s="2215"/>
      <c r="J3" s="2215"/>
    </row>
    <row r="4" spans="2:21">
      <c r="B4" s="384"/>
      <c r="C4" s="384"/>
      <c r="D4" s="384"/>
      <c r="E4" s="384"/>
      <c r="F4" s="384"/>
      <c r="G4" s="384"/>
      <c r="H4" s="384"/>
      <c r="I4" s="384"/>
      <c r="J4" s="385"/>
    </row>
    <row r="5" spans="2:21" ht="30.75" customHeight="1">
      <c r="B5" s="2216" t="s">
        <v>113</v>
      </c>
      <c r="C5" s="2218" t="s">
        <v>118</v>
      </c>
      <c r="D5" s="2219"/>
      <c r="E5" s="2218" t="s">
        <v>28</v>
      </c>
      <c r="F5" s="2219"/>
      <c r="G5" s="2218" t="s">
        <v>389</v>
      </c>
      <c r="H5" s="2220"/>
      <c r="I5" s="2220"/>
      <c r="J5" s="2220"/>
    </row>
    <row r="6" spans="2:21" ht="60" customHeight="1">
      <c r="B6" s="2217"/>
      <c r="C6" s="757" t="s">
        <v>376</v>
      </c>
      <c r="D6" s="386" t="s">
        <v>381</v>
      </c>
      <c r="E6" s="757" t="s">
        <v>376</v>
      </c>
      <c r="F6" s="757" t="s">
        <v>381</v>
      </c>
      <c r="G6" s="387" t="s">
        <v>119</v>
      </c>
      <c r="H6" s="387" t="s">
        <v>120</v>
      </c>
      <c r="I6" s="387" t="s">
        <v>121</v>
      </c>
      <c r="J6" s="388" t="s">
        <v>122</v>
      </c>
    </row>
    <row r="7" spans="2:21" ht="15.75" customHeight="1">
      <c r="B7" s="389" t="s">
        <v>114</v>
      </c>
      <c r="C7" s="758">
        <v>403460.59399999998</v>
      </c>
      <c r="D7" s="390">
        <v>406859.67715</v>
      </c>
      <c r="E7" s="766">
        <v>1</v>
      </c>
      <c r="F7" s="766">
        <v>1</v>
      </c>
      <c r="G7" s="391">
        <v>3399.0831500000204</v>
      </c>
      <c r="H7" s="776">
        <v>8.4248206653857755E-3</v>
      </c>
      <c r="I7" s="392"/>
      <c r="J7" s="775">
        <v>0.99999999999999634</v>
      </c>
      <c r="M7" s="420"/>
      <c r="N7" s="782"/>
      <c r="O7" s="782"/>
    </row>
    <row r="8" spans="2:21" ht="14.25" customHeight="1">
      <c r="B8" s="1049" t="s">
        <v>115</v>
      </c>
      <c r="C8" s="759">
        <v>275198.717</v>
      </c>
      <c r="D8" s="393">
        <v>274783.19500000001</v>
      </c>
      <c r="E8" s="767">
        <v>0.68209565219645718</v>
      </c>
      <c r="F8" s="767">
        <v>0.67537583700803461</v>
      </c>
      <c r="G8" s="394">
        <v>-415.52199999999721</v>
      </c>
      <c r="H8" s="777">
        <v>-1.5098980276132508E-3</v>
      </c>
      <c r="I8" s="395">
        <v>-0.67198151884225732</v>
      </c>
      <c r="J8" s="785">
        <v>-0.1222453178293078</v>
      </c>
      <c r="K8" s="396"/>
      <c r="L8" s="782"/>
      <c r="M8" s="1065"/>
      <c r="N8" s="1066"/>
      <c r="U8" s="783"/>
    </row>
    <row r="9" spans="2:21" ht="13.5" customHeight="1">
      <c r="B9" s="1049" t="s">
        <v>116</v>
      </c>
      <c r="C9" s="759">
        <v>114162.534</v>
      </c>
      <c r="D9" s="393">
        <v>118007.93700000001</v>
      </c>
      <c r="E9" s="767">
        <v>0.28295832529310161</v>
      </c>
      <c r="F9" s="767">
        <v>0.2900457912827108</v>
      </c>
      <c r="G9" s="397">
        <v>3845.4030000000057</v>
      </c>
      <c r="H9" s="767">
        <v>3.3683581340267076E-2</v>
      </c>
      <c r="I9" s="395">
        <v>0.70874659896091874</v>
      </c>
      <c r="J9" s="785">
        <v>1.1313059523124589</v>
      </c>
      <c r="L9" s="782"/>
      <c r="M9" s="1065"/>
      <c r="N9" s="1066"/>
      <c r="P9" s="784"/>
      <c r="U9" s="783"/>
    </row>
    <row r="10" spans="2:21" ht="13.5" customHeight="1">
      <c r="B10" s="1049" t="s">
        <v>117</v>
      </c>
      <c r="C10" s="760">
        <v>14099.343000000001</v>
      </c>
      <c r="D10" s="398">
        <v>14068.54515</v>
      </c>
      <c r="E10" s="768">
        <v>3.4946022510441259E-2</v>
      </c>
      <c r="F10" s="768">
        <v>3.4578371709254548E-2</v>
      </c>
      <c r="G10" s="399">
        <v>-30.797850000000835</v>
      </c>
      <c r="H10" s="768">
        <v>-2.1843464621011657E-3</v>
      </c>
      <c r="I10" s="400">
        <v>-3.6765080118671134E-2</v>
      </c>
      <c r="J10" s="786">
        <v>-9.0606344831548613E-3</v>
      </c>
      <c r="L10" s="782"/>
      <c r="M10" s="420"/>
      <c r="N10" s="1066"/>
      <c r="U10" s="783"/>
    </row>
    <row r="11" spans="2:21" ht="42" customHeight="1">
      <c r="B11" s="403" t="s">
        <v>393</v>
      </c>
      <c r="C11" s="758">
        <v>262615.19699999999</v>
      </c>
      <c r="D11" s="390">
        <v>265964.25099999999</v>
      </c>
      <c r="E11" s="773">
        <v>1</v>
      </c>
      <c r="F11" s="773">
        <v>1</v>
      </c>
      <c r="G11" s="401">
        <v>3349.0540000000037</v>
      </c>
      <c r="H11" s="776">
        <v>1.2752704482673193E-2</v>
      </c>
      <c r="I11" s="400"/>
      <c r="J11" s="780">
        <v>1.0000000000000038</v>
      </c>
      <c r="L11" s="782"/>
      <c r="M11" s="420"/>
      <c r="N11" s="1066"/>
      <c r="U11" s="783"/>
    </row>
    <row r="12" spans="2:21" ht="14.25" customHeight="1">
      <c r="B12" s="1049" t="s">
        <v>115</v>
      </c>
      <c r="C12" s="761">
        <v>186193.269</v>
      </c>
      <c r="D12" s="402">
        <v>187274.80600000001</v>
      </c>
      <c r="E12" s="769">
        <v>0.70899655133057671</v>
      </c>
      <c r="F12" s="769">
        <v>0.70413525613259964</v>
      </c>
      <c r="G12" s="394">
        <v>1081.5370000000112</v>
      </c>
      <c r="H12" s="777">
        <v>5.808679367458827E-3</v>
      </c>
      <c r="I12" s="395">
        <v>-0.48612951979770669</v>
      </c>
      <c r="J12" s="787">
        <v>0.32293805952367743</v>
      </c>
      <c r="L12" s="782"/>
      <c r="M12" s="420"/>
      <c r="N12" s="1066"/>
      <c r="U12" s="783"/>
    </row>
    <row r="13" spans="2:21" ht="14.25" customHeight="1">
      <c r="B13" s="1049" t="s">
        <v>116</v>
      </c>
      <c r="C13" s="759">
        <v>67075.535999999993</v>
      </c>
      <c r="D13" s="393">
        <v>69269.597999999998</v>
      </c>
      <c r="E13" s="767">
        <v>0.25541376419278583</v>
      </c>
      <c r="F13" s="767">
        <v>0.26044702526581287</v>
      </c>
      <c r="G13" s="397">
        <v>2194.0620000000054</v>
      </c>
      <c r="H13" s="767">
        <v>3.2710316321587135E-2</v>
      </c>
      <c r="I13" s="395">
        <v>0.503326107302704</v>
      </c>
      <c r="J13" s="788">
        <v>0.65512888117062396</v>
      </c>
      <c r="L13" s="782"/>
      <c r="M13" s="420"/>
      <c r="N13" s="1066"/>
      <c r="U13" s="783"/>
    </row>
    <row r="14" spans="2:21" ht="14.25" customHeight="1">
      <c r="B14" s="1049" t="s">
        <v>117</v>
      </c>
      <c r="C14" s="759">
        <v>9346.3919999999998</v>
      </c>
      <c r="D14" s="393">
        <v>9419.8469999999998</v>
      </c>
      <c r="E14" s="767">
        <v>3.5589684476637504E-2</v>
      </c>
      <c r="F14" s="767">
        <v>3.5417718601587551E-2</v>
      </c>
      <c r="G14" s="397">
        <v>73.454999999999927</v>
      </c>
      <c r="H14" s="767">
        <v>7.8591824524372536E-3</v>
      </c>
      <c r="I14" s="395">
        <v>-1.7196587504995225E-2</v>
      </c>
      <c r="J14" s="788">
        <v>2.1933059305702399E-2</v>
      </c>
      <c r="L14" s="782"/>
      <c r="M14" s="420"/>
      <c r="N14" s="1066"/>
      <c r="U14" s="783"/>
    </row>
    <row r="15" spans="2:21" ht="41.25" customHeight="1">
      <c r="B15" s="403" t="s">
        <v>394</v>
      </c>
      <c r="C15" s="762">
        <v>290686.73800000001</v>
      </c>
      <c r="D15" s="404">
        <v>292443.87</v>
      </c>
      <c r="E15" s="774">
        <v>0.99999999999999989</v>
      </c>
      <c r="F15" s="774">
        <v>0.99999999999999989</v>
      </c>
      <c r="G15" s="405">
        <v>1757.1319999999832</v>
      </c>
      <c r="H15" s="778">
        <v>6.0447614916645529E-3</v>
      </c>
      <c r="I15" s="406"/>
      <c r="J15" s="781">
        <v>1.0000000000000147</v>
      </c>
      <c r="L15" s="782"/>
      <c r="M15" s="420"/>
      <c r="N15" s="1066"/>
      <c r="U15" s="783"/>
    </row>
    <row r="16" spans="2:21" ht="13.5" customHeight="1">
      <c r="B16" s="1049" t="s">
        <v>115</v>
      </c>
      <c r="C16" s="763">
        <v>217472.05499999999</v>
      </c>
      <c r="D16" s="407">
        <v>215406.85800000001</v>
      </c>
      <c r="E16" s="770">
        <v>0.74813201488400882</v>
      </c>
      <c r="F16" s="770">
        <v>0.73657504942743379</v>
      </c>
      <c r="G16" s="408">
        <v>-2065.1969999999856</v>
      </c>
      <c r="H16" s="779">
        <v>-9.4963787416272195E-3</v>
      </c>
      <c r="I16" s="409">
        <v>-1.155696545657503</v>
      </c>
      <c r="J16" s="779">
        <v>-1.1753226280097371</v>
      </c>
      <c r="L16" s="782"/>
      <c r="M16" s="420"/>
      <c r="N16" s="1066"/>
      <c r="U16" s="783"/>
    </row>
    <row r="17" spans="2:21" ht="13.5" customHeight="1">
      <c r="B17" s="1049" t="s">
        <v>116</v>
      </c>
      <c r="C17" s="764">
        <v>63298.9</v>
      </c>
      <c r="D17" s="410">
        <v>67377.907999999996</v>
      </c>
      <c r="E17" s="771">
        <v>0.21775640827480749</v>
      </c>
      <c r="F17" s="771">
        <v>0.23039603463050876</v>
      </c>
      <c r="G17" s="411">
        <v>4079.0079999999944</v>
      </c>
      <c r="H17" s="771">
        <v>6.4440424715121347E-2</v>
      </c>
      <c r="I17" s="409">
        <v>1.2639626355701261</v>
      </c>
      <c r="J17" s="789">
        <v>2.3214010102826843</v>
      </c>
      <c r="L17" s="782"/>
      <c r="M17" s="420"/>
      <c r="N17" s="1066"/>
      <c r="U17" s="783"/>
    </row>
    <row r="18" spans="2:21" ht="14.25" customHeight="1" thickBot="1">
      <c r="B18" s="1049" t="s">
        <v>117</v>
      </c>
      <c r="C18" s="765">
        <v>9915.7829999999994</v>
      </c>
      <c r="D18" s="412">
        <v>9659.1039999999994</v>
      </c>
      <c r="E18" s="772">
        <v>3.4111576841183579E-2</v>
      </c>
      <c r="F18" s="772">
        <v>3.3028915942057528E-2</v>
      </c>
      <c r="G18" s="413">
        <v>-256.67900000000009</v>
      </c>
      <c r="H18" s="772">
        <v>-2.5885903311922025E-2</v>
      </c>
      <c r="I18" s="414">
        <v>-0.10826608991260506</v>
      </c>
      <c r="J18" s="790">
        <v>-0.14607838227293257</v>
      </c>
      <c r="L18" s="782"/>
      <c r="M18" s="420"/>
      <c r="N18" s="1066"/>
      <c r="U18" s="783"/>
    </row>
    <row r="19" spans="2:21">
      <c r="B19" s="415"/>
      <c r="C19" s="416"/>
      <c r="D19" s="416"/>
      <c r="E19" s="417"/>
      <c r="F19" s="417"/>
      <c r="H19" s="417"/>
      <c r="I19" s="418"/>
      <c r="J19" s="417"/>
      <c r="M19" s="420"/>
      <c r="N19" s="782"/>
    </row>
    <row r="20" spans="2:21">
      <c r="B20" s="419"/>
      <c r="D20" s="416"/>
      <c r="E20" s="420"/>
      <c r="F20" s="421"/>
      <c r="I20" s="418"/>
      <c r="J20" s="417"/>
      <c r="M20" s="420"/>
    </row>
    <row r="22" spans="2:21">
      <c r="H22" s="422"/>
      <c r="I22" s="422"/>
      <c r="J22" s="422"/>
    </row>
    <row r="23" spans="2:21">
      <c r="C23" s="419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424"/>
    <col min="2" max="2" width="9" style="424" customWidth="1"/>
    <col min="3" max="3" width="27.7109375" style="424" customWidth="1"/>
    <col min="4" max="4" width="12.42578125" style="424" bestFit="1" customWidth="1"/>
    <col min="5" max="5" width="11.28515625" style="424" bestFit="1" customWidth="1"/>
    <col min="6" max="6" width="13" style="424" bestFit="1" customWidth="1"/>
    <col min="7" max="8" width="11.28515625" style="424" bestFit="1" customWidth="1"/>
    <col min="9" max="9" width="12.5703125" style="424" customWidth="1"/>
    <col min="10" max="10" width="11.28515625" style="424" bestFit="1" customWidth="1"/>
    <col min="11" max="11" width="12.42578125" style="424" bestFit="1" customWidth="1"/>
    <col min="12" max="12" width="11.140625" style="424" customWidth="1"/>
    <col min="13" max="13" width="13" style="424" bestFit="1" customWidth="1"/>
    <col min="14" max="14" width="12" style="424" customWidth="1"/>
    <col min="15" max="15" width="11.28515625" style="424" bestFit="1" customWidth="1"/>
    <col min="16" max="16" width="11" style="424" customWidth="1"/>
    <col min="17" max="17" width="12.85546875" style="424" bestFit="1" customWidth="1"/>
    <col min="18" max="18" width="10.85546875" style="424" customWidth="1"/>
    <col min="19" max="19" width="11.5703125" style="424" customWidth="1"/>
    <col min="20" max="16384" width="9.140625" style="424"/>
  </cols>
  <sheetData>
    <row r="1" spans="2:19" ht="15" customHeight="1"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2236" t="s">
        <v>104</v>
      </c>
      <c r="Q1" s="2236"/>
      <c r="R1" s="2236"/>
      <c r="S1" s="2236"/>
    </row>
    <row r="2" spans="2:19">
      <c r="B2" s="2237" t="s">
        <v>395</v>
      </c>
      <c r="C2" s="2237"/>
      <c r="D2" s="2237"/>
      <c r="E2" s="2237"/>
      <c r="F2" s="2237"/>
      <c r="G2" s="2237"/>
      <c r="H2" s="2237"/>
      <c r="I2" s="2237"/>
      <c r="J2" s="2237"/>
      <c r="K2" s="2237"/>
      <c r="L2" s="2237"/>
      <c r="M2" s="2237"/>
      <c r="N2" s="2237"/>
      <c r="O2" s="2237"/>
      <c r="P2" s="2237"/>
      <c r="Q2" s="2237"/>
      <c r="R2" s="2237"/>
      <c r="S2" s="2237"/>
    </row>
    <row r="3" spans="2:19"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</row>
    <row r="4" spans="2:19" ht="15.75" customHeight="1" thickBot="1">
      <c r="B4" s="423"/>
      <c r="C4" s="423"/>
      <c r="D4" s="423"/>
      <c r="E4" s="426"/>
      <c r="F4" s="426"/>
      <c r="G4" s="423"/>
      <c r="H4" s="423"/>
      <c r="I4" s="423"/>
      <c r="J4" s="423"/>
      <c r="K4" s="423"/>
      <c r="L4" s="423"/>
      <c r="M4" s="423"/>
      <c r="N4" s="423"/>
      <c r="O4" s="423"/>
      <c r="P4" s="2238" t="s">
        <v>38</v>
      </c>
      <c r="Q4" s="2238"/>
      <c r="R4" s="2238"/>
      <c r="S4" s="2238"/>
    </row>
    <row r="5" spans="2:19" ht="15" customHeight="1">
      <c r="B5" s="2239" t="s">
        <v>43</v>
      </c>
      <c r="C5" s="2241" t="s">
        <v>95</v>
      </c>
      <c r="D5" s="2239" t="s">
        <v>22</v>
      </c>
      <c r="E5" s="2243" t="s">
        <v>22</v>
      </c>
      <c r="F5" s="2244"/>
      <c r="G5" s="2244"/>
      <c r="H5" s="2245" t="s">
        <v>390</v>
      </c>
      <c r="I5" s="2246"/>
      <c r="J5" s="2246"/>
      <c r="K5" s="2247"/>
      <c r="L5" s="2244" t="s">
        <v>12</v>
      </c>
      <c r="M5" s="2244"/>
      <c r="N5" s="2244"/>
      <c r="O5" s="2248"/>
      <c r="P5" s="2243" t="s">
        <v>13</v>
      </c>
      <c r="Q5" s="2244"/>
      <c r="R5" s="2244"/>
      <c r="S5" s="2248"/>
    </row>
    <row r="6" spans="2:19" ht="62.25" customHeight="1" thickBot="1">
      <c r="B6" s="2240"/>
      <c r="C6" s="2242"/>
      <c r="D6" s="2240"/>
      <c r="E6" s="1038" t="s">
        <v>19</v>
      </c>
      <c r="F6" s="1039" t="s">
        <v>20</v>
      </c>
      <c r="G6" s="1040" t="s">
        <v>21</v>
      </c>
      <c r="H6" s="1038" t="s">
        <v>19</v>
      </c>
      <c r="I6" s="1039" t="s">
        <v>20</v>
      </c>
      <c r="J6" s="1040" t="s">
        <v>21</v>
      </c>
      <c r="K6" s="1041" t="s">
        <v>22</v>
      </c>
      <c r="L6" s="1038" t="s">
        <v>19</v>
      </c>
      <c r="M6" s="1039" t="s">
        <v>20</v>
      </c>
      <c r="N6" s="1040" t="s">
        <v>21</v>
      </c>
      <c r="O6" s="1041" t="s">
        <v>22</v>
      </c>
      <c r="P6" s="1038" t="s">
        <v>19</v>
      </c>
      <c r="Q6" s="1039" t="s">
        <v>20</v>
      </c>
      <c r="R6" s="1040" t="s">
        <v>21</v>
      </c>
      <c r="S6" s="1041" t="s">
        <v>22</v>
      </c>
    </row>
    <row r="7" spans="2:19">
      <c r="B7" s="2224" t="s">
        <v>383</v>
      </c>
      <c r="C7" s="1042" t="s">
        <v>99</v>
      </c>
      <c r="D7" s="429">
        <v>2362.645</v>
      </c>
      <c r="E7" s="430">
        <v>1329.5809999999999</v>
      </c>
      <c r="F7" s="431">
        <v>723.29</v>
      </c>
      <c r="G7" s="432">
        <v>309.774</v>
      </c>
      <c r="H7" s="430">
        <v>686.553</v>
      </c>
      <c r="I7" s="431">
        <v>642.19100000000003</v>
      </c>
      <c r="J7" s="431">
        <v>293.65199999999999</v>
      </c>
      <c r="K7" s="432">
        <v>1622.396</v>
      </c>
      <c r="L7" s="430">
        <v>640.74099999999999</v>
      </c>
      <c r="M7" s="431">
        <v>79.903999999999996</v>
      </c>
      <c r="N7" s="431">
        <v>16.062000000000001</v>
      </c>
      <c r="O7" s="433">
        <v>736.70699999999999</v>
      </c>
      <c r="P7" s="434">
        <v>2.2869999999999999</v>
      </c>
      <c r="Q7" s="431">
        <v>1.1950000000000001</v>
      </c>
      <c r="R7" s="431">
        <v>0.06</v>
      </c>
      <c r="S7" s="433">
        <v>3.5419999999999998</v>
      </c>
    </row>
    <row r="8" spans="2:19">
      <c r="B8" s="2225"/>
      <c r="C8" s="1043" t="s">
        <v>100</v>
      </c>
      <c r="D8" s="436">
        <v>47524.896000000001</v>
      </c>
      <c r="E8" s="437">
        <v>33807.82</v>
      </c>
      <c r="F8" s="438">
        <v>4995.4290000000001</v>
      </c>
      <c r="G8" s="439">
        <v>8721.6470000000008</v>
      </c>
      <c r="H8" s="437">
        <v>25958.89</v>
      </c>
      <c r="I8" s="1068">
        <v>4932.8649999999998</v>
      </c>
      <c r="J8" s="438">
        <v>8415.866</v>
      </c>
      <c r="K8" s="439">
        <v>39307.620999999999</v>
      </c>
      <c r="L8" s="437">
        <v>7786.8760000000002</v>
      </c>
      <c r="M8" s="438">
        <v>62.28</v>
      </c>
      <c r="N8" s="438">
        <v>6.09</v>
      </c>
      <c r="O8" s="440">
        <v>7855.2460000000001</v>
      </c>
      <c r="P8" s="441">
        <v>62.054000000000002</v>
      </c>
      <c r="Q8" s="438">
        <v>0.28399999999999997</v>
      </c>
      <c r="R8" s="438">
        <v>299.69099999999997</v>
      </c>
      <c r="S8" s="440">
        <v>362.029</v>
      </c>
    </row>
    <row r="9" spans="2:19">
      <c r="B9" s="2225"/>
      <c r="C9" s="1043" t="s">
        <v>101</v>
      </c>
      <c r="D9" s="436">
        <v>164360.872</v>
      </c>
      <c r="E9" s="437">
        <v>71440.991999999998</v>
      </c>
      <c r="F9" s="438">
        <v>52953.758000000002</v>
      </c>
      <c r="G9" s="439">
        <v>39966.122000000003</v>
      </c>
      <c r="H9" s="437">
        <v>29991.204000000002</v>
      </c>
      <c r="I9" s="438">
        <v>11979.736000000001</v>
      </c>
      <c r="J9" s="438">
        <v>33828.048000000003</v>
      </c>
      <c r="K9" s="439">
        <v>75798.987999999998</v>
      </c>
      <c r="L9" s="437">
        <v>41346.072</v>
      </c>
      <c r="M9" s="438">
        <v>38888.747000000003</v>
      </c>
      <c r="N9" s="438">
        <v>5687.4530000000004</v>
      </c>
      <c r="O9" s="440">
        <v>85922.271999999997</v>
      </c>
      <c r="P9" s="441">
        <v>103.71599999999999</v>
      </c>
      <c r="Q9" s="438">
        <v>2085.2750000000001</v>
      </c>
      <c r="R9" s="438">
        <v>450.62099999999998</v>
      </c>
      <c r="S9" s="440">
        <v>2639.6120000000001</v>
      </c>
    </row>
    <row r="10" spans="2:19">
      <c r="B10" s="2225"/>
      <c r="C10" s="1043" t="s">
        <v>105</v>
      </c>
      <c r="D10" s="436">
        <v>29901.598000000002</v>
      </c>
      <c r="E10" s="437">
        <v>14213.672</v>
      </c>
      <c r="F10" s="438">
        <v>9103.7469999999994</v>
      </c>
      <c r="G10" s="439">
        <v>6584.1790000000001</v>
      </c>
      <c r="H10" s="437">
        <v>10186.153</v>
      </c>
      <c r="I10" s="438">
        <v>7386.8209999999999</v>
      </c>
      <c r="J10" s="438">
        <v>6147.9390000000003</v>
      </c>
      <c r="K10" s="439">
        <v>23720.913</v>
      </c>
      <c r="L10" s="437">
        <v>3983.1019999999999</v>
      </c>
      <c r="M10" s="438">
        <v>1662.9359999999999</v>
      </c>
      <c r="N10" s="438">
        <v>433.03699999999998</v>
      </c>
      <c r="O10" s="440">
        <v>6079.0749999999998</v>
      </c>
      <c r="P10" s="441">
        <v>44.417000000000002</v>
      </c>
      <c r="Q10" s="438">
        <v>53.99</v>
      </c>
      <c r="R10" s="438">
        <v>3.2029999999999998</v>
      </c>
      <c r="S10" s="440">
        <v>101.61</v>
      </c>
    </row>
    <row r="11" spans="2:19" ht="15.75" thickBot="1">
      <c r="B11" s="2225"/>
      <c r="C11" s="1044" t="s">
        <v>103</v>
      </c>
      <c r="D11" s="442">
        <v>244150.011</v>
      </c>
      <c r="E11" s="443">
        <v>120792.065</v>
      </c>
      <c r="F11" s="444">
        <v>67776.224000000002</v>
      </c>
      <c r="G11" s="445">
        <v>55581.722000000002</v>
      </c>
      <c r="H11" s="443">
        <v>66822.8</v>
      </c>
      <c r="I11" s="444">
        <v>24941.613000000001</v>
      </c>
      <c r="J11" s="444">
        <v>48685.504999999997</v>
      </c>
      <c r="K11" s="445">
        <v>140449.91800000001</v>
      </c>
      <c r="L11" s="443">
        <v>53756.790999999997</v>
      </c>
      <c r="M11" s="444">
        <v>40693.866999999998</v>
      </c>
      <c r="N11" s="444">
        <v>6142.6419999999998</v>
      </c>
      <c r="O11" s="446">
        <v>100593.3</v>
      </c>
      <c r="P11" s="447">
        <v>212.47399999999999</v>
      </c>
      <c r="Q11" s="447">
        <v>2140.7440000000001</v>
      </c>
      <c r="R11" s="447">
        <v>753.57500000000005</v>
      </c>
      <c r="S11" s="446">
        <v>3106.7930000000001</v>
      </c>
    </row>
    <row r="12" spans="2:19">
      <c r="B12" s="2225"/>
      <c r="C12" s="1045" t="s">
        <v>106</v>
      </c>
      <c r="D12" s="448">
        <v>-30072.353999999999</v>
      </c>
      <c r="E12" s="2227"/>
      <c r="F12" s="2228"/>
      <c r="G12" s="2229"/>
      <c r="H12" s="2227"/>
      <c r="I12" s="2228"/>
      <c r="J12" s="2228"/>
      <c r="K12" s="2229"/>
      <c r="L12" s="2227"/>
      <c r="M12" s="2228"/>
      <c r="N12" s="2228"/>
      <c r="O12" s="2229"/>
      <c r="P12" s="2227"/>
      <c r="Q12" s="2228"/>
      <c r="R12" s="2228"/>
      <c r="S12" s="2229"/>
    </row>
    <row r="13" spans="2:19">
      <c r="B13" s="2225"/>
      <c r="C13" s="1046" t="s">
        <v>107</v>
      </c>
      <c r="D13" s="449">
        <v>-830.553</v>
      </c>
      <c r="E13" s="2230"/>
      <c r="F13" s="2231"/>
      <c r="G13" s="2232"/>
      <c r="H13" s="2230"/>
      <c r="I13" s="2231"/>
      <c r="J13" s="2231"/>
      <c r="K13" s="2232"/>
      <c r="L13" s="2230"/>
      <c r="M13" s="2231"/>
      <c r="N13" s="2231"/>
      <c r="O13" s="2232"/>
      <c r="P13" s="2230"/>
      <c r="Q13" s="2231"/>
      <c r="R13" s="2231"/>
      <c r="S13" s="2232"/>
    </row>
    <row r="14" spans="2:19" ht="15.75" thickBot="1">
      <c r="B14" s="2226"/>
      <c r="C14" s="1047" t="s">
        <v>108</v>
      </c>
      <c r="D14" s="450">
        <v>213247.10399999999</v>
      </c>
      <c r="E14" s="2233"/>
      <c r="F14" s="2234"/>
      <c r="G14" s="2235"/>
      <c r="H14" s="2233"/>
      <c r="I14" s="2234"/>
      <c r="J14" s="2234"/>
      <c r="K14" s="2235"/>
      <c r="L14" s="2233"/>
      <c r="M14" s="2234"/>
      <c r="N14" s="2234"/>
      <c r="O14" s="2235"/>
      <c r="P14" s="2233"/>
      <c r="Q14" s="2234"/>
      <c r="R14" s="2234"/>
      <c r="S14" s="2235"/>
    </row>
    <row r="15" spans="2:19" s="435" customFormat="1">
      <c r="B15" s="2224" t="s">
        <v>372</v>
      </c>
      <c r="C15" s="1042" t="s">
        <v>99</v>
      </c>
      <c r="D15" s="429">
        <v>2636.855</v>
      </c>
      <c r="E15" s="430">
        <v>1632.308</v>
      </c>
      <c r="F15" s="431">
        <v>526.351</v>
      </c>
      <c r="G15" s="432">
        <v>478.19600000000003</v>
      </c>
      <c r="H15" s="430">
        <v>915.86599999999999</v>
      </c>
      <c r="I15" s="431">
        <v>441.62599999999998</v>
      </c>
      <c r="J15" s="431">
        <v>461.66399999999999</v>
      </c>
      <c r="K15" s="432">
        <v>1819.1559999999999</v>
      </c>
      <c r="L15" s="430">
        <v>699.97400000000005</v>
      </c>
      <c r="M15" s="431">
        <v>83.272999999999996</v>
      </c>
      <c r="N15" s="431">
        <v>15.464</v>
      </c>
      <c r="O15" s="433">
        <v>798.71100000000013</v>
      </c>
      <c r="P15" s="434">
        <v>16.468</v>
      </c>
      <c r="Q15" s="431">
        <v>1.452</v>
      </c>
      <c r="R15" s="431">
        <v>1.0680000000000001</v>
      </c>
      <c r="S15" s="433">
        <v>18.988000000000003</v>
      </c>
    </row>
    <row r="16" spans="2:19" s="435" customFormat="1">
      <c r="B16" s="2225"/>
      <c r="C16" s="1043" t="s">
        <v>100</v>
      </c>
      <c r="D16" s="436">
        <v>50053.055</v>
      </c>
      <c r="E16" s="437">
        <v>38748.495000000003</v>
      </c>
      <c r="F16" s="438">
        <v>3349.1280000000002</v>
      </c>
      <c r="G16" s="439">
        <v>7955.4319999999998</v>
      </c>
      <c r="H16" s="437">
        <v>30595.221000000001</v>
      </c>
      <c r="I16" s="438">
        <v>3280.348</v>
      </c>
      <c r="J16" s="438">
        <v>7897.4319999999998</v>
      </c>
      <c r="K16" s="439">
        <v>41773.001000000004</v>
      </c>
      <c r="L16" s="437">
        <v>8133.3540000000003</v>
      </c>
      <c r="M16" s="438">
        <v>68.381</v>
      </c>
      <c r="N16" s="438">
        <v>8.77</v>
      </c>
      <c r="O16" s="440">
        <v>8210.505000000001</v>
      </c>
      <c r="P16" s="441">
        <v>19.920000000000002</v>
      </c>
      <c r="Q16" s="438">
        <v>0.39900000000000002</v>
      </c>
      <c r="R16" s="438">
        <v>49.23</v>
      </c>
      <c r="S16" s="440">
        <v>69.549000000000007</v>
      </c>
    </row>
    <row r="17" spans="2:26" s="435" customFormat="1">
      <c r="B17" s="2225"/>
      <c r="C17" s="1043" t="s">
        <v>101</v>
      </c>
      <c r="D17" s="436">
        <v>179757.321</v>
      </c>
      <c r="E17" s="437">
        <v>81935.900999999998</v>
      </c>
      <c r="F17" s="438">
        <v>56484.589</v>
      </c>
      <c r="G17" s="439">
        <v>41336.830999999998</v>
      </c>
      <c r="H17" s="437">
        <v>36032.116000000002</v>
      </c>
      <c r="I17" s="438">
        <v>11379.267</v>
      </c>
      <c r="J17" s="438">
        <v>34577.822999999997</v>
      </c>
      <c r="K17" s="439">
        <v>81989.206000000006</v>
      </c>
      <c r="L17" s="437">
        <v>45620.006999999998</v>
      </c>
      <c r="M17" s="438">
        <v>43105.330999999998</v>
      </c>
      <c r="N17" s="438">
        <v>6150.7030000000004</v>
      </c>
      <c r="O17" s="440">
        <v>94876.040999999983</v>
      </c>
      <c r="P17" s="441">
        <v>283.77800000000002</v>
      </c>
      <c r="Q17" s="438">
        <v>1999.991</v>
      </c>
      <c r="R17" s="438">
        <v>608.30499999999995</v>
      </c>
      <c r="S17" s="440">
        <v>2892.0740000000001</v>
      </c>
    </row>
    <row r="18" spans="2:26" s="435" customFormat="1">
      <c r="B18" s="2225"/>
      <c r="C18" s="1043" t="s">
        <v>105</v>
      </c>
      <c r="D18" s="436">
        <v>30167.966</v>
      </c>
      <c r="E18" s="437">
        <v>14910.046</v>
      </c>
      <c r="F18" s="438">
        <v>8638.9459999999999</v>
      </c>
      <c r="G18" s="439">
        <v>6618.9740000000002</v>
      </c>
      <c r="H18" s="437">
        <v>10790.311</v>
      </c>
      <c r="I18" s="438">
        <v>6882.3249999999998</v>
      </c>
      <c r="J18" s="438">
        <v>6172.1189999999997</v>
      </c>
      <c r="K18" s="439">
        <v>23844.754999999997</v>
      </c>
      <c r="L18" s="437">
        <v>4073.1529999999998</v>
      </c>
      <c r="M18" s="438">
        <v>1703.2070000000001</v>
      </c>
      <c r="N18" s="438">
        <v>443.70699999999999</v>
      </c>
      <c r="O18" s="440">
        <v>6220.067</v>
      </c>
      <c r="P18" s="441">
        <v>46.582000000000001</v>
      </c>
      <c r="Q18" s="438">
        <v>53.414000000000001</v>
      </c>
      <c r="R18" s="438">
        <v>3.1480000000000001</v>
      </c>
      <c r="S18" s="440">
        <v>103.14400000000001</v>
      </c>
    </row>
    <row r="19" spans="2:26" s="435" customFormat="1" ht="15.75" thickBot="1">
      <c r="B19" s="2225"/>
      <c r="C19" s="1044" t="s">
        <v>103</v>
      </c>
      <c r="D19" s="442">
        <v>262615.19699999999</v>
      </c>
      <c r="E19" s="443">
        <v>137226.75</v>
      </c>
      <c r="F19" s="444">
        <v>68999.013999999996</v>
      </c>
      <c r="G19" s="445">
        <v>56389.433000000005</v>
      </c>
      <c r="H19" s="443">
        <v>78333.51400000001</v>
      </c>
      <c r="I19" s="444">
        <v>21983.565999999999</v>
      </c>
      <c r="J19" s="444">
        <v>49109.037999999993</v>
      </c>
      <c r="K19" s="445">
        <v>149426.11800000002</v>
      </c>
      <c r="L19" s="443">
        <v>58526.487999999998</v>
      </c>
      <c r="M19" s="444">
        <v>44960.192000000003</v>
      </c>
      <c r="N19" s="444">
        <v>6618.6440000000011</v>
      </c>
      <c r="O19" s="446">
        <v>110105.32399999998</v>
      </c>
      <c r="P19" s="447">
        <v>366.74800000000005</v>
      </c>
      <c r="Q19" s="447">
        <v>2055.2560000000003</v>
      </c>
      <c r="R19" s="447">
        <v>661.75099999999998</v>
      </c>
      <c r="S19" s="446">
        <v>3083.7550000000001</v>
      </c>
    </row>
    <row r="20" spans="2:26" s="435" customFormat="1">
      <c r="B20" s="2225"/>
      <c r="C20" s="1045" t="s">
        <v>106</v>
      </c>
      <c r="D20" s="448">
        <v>-31993.093000000001</v>
      </c>
      <c r="E20" s="2227"/>
      <c r="F20" s="2228"/>
      <c r="G20" s="2229"/>
      <c r="H20" s="2227"/>
      <c r="I20" s="2228"/>
      <c r="J20" s="2228"/>
      <c r="K20" s="2229"/>
      <c r="L20" s="2227"/>
      <c r="M20" s="2228"/>
      <c r="N20" s="2228"/>
      <c r="O20" s="2229"/>
      <c r="P20" s="2227"/>
      <c r="Q20" s="2228"/>
      <c r="R20" s="2228"/>
      <c r="S20" s="2229"/>
    </row>
    <row r="21" spans="2:26" s="435" customFormat="1">
      <c r="B21" s="2225"/>
      <c r="C21" s="1046" t="s">
        <v>107</v>
      </c>
      <c r="D21" s="449">
        <v>-724.73400000000004</v>
      </c>
      <c r="E21" s="2230"/>
      <c r="F21" s="2231"/>
      <c r="G21" s="2232"/>
      <c r="H21" s="2230"/>
      <c r="I21" s="2231"/>
      <c r="J21" s="2231"/>
      <c r="K21" s="2232"/>
      <c r="L21" s="2230"/>
      <c r="M21" s="2231"/>
      <c r="N21" s="2231"/>
      <c r="O21" s="2232"/>
      <c r="P21" s="2230"/>
      <c r="Q21" s="2231"/>
      <c r="R21" s="2231"/>
      <c r="S21" s="2232"/>
    </row>
    <row r="22" spans="2:26" s="435" customFormat="1" ht="15.75" thickBot="1">
      <c r="B22" s="2226"/>
      <c r="C22" s="1047" t="s">
        <v>108</v>
      </c>
      <c r="D22" s="450">
        <v>229897.37</v>
      </c>
      <c r="E22" s="2233"/>
      <c r="F22" s="2234"/>
      <c r="G22" s="2235"/>
      <c r="H22" s="2233"/>
      <c r="I22" s="2234"/>
      <c r="J22" s="2234"/>
      <c r="K22" s="2235"/>
      <c r="L22" s="2233"/>
      <c r="M22" s="2234"/>
      <c r="N22" s="2234"/>
      <c r="O22" s="2235"/>
      <c r="P22" s="2233"/>
      <c r="Q22" s="2234"/>
      <c r="R22" s="2234"/>
      <c r="S22" s="2235"/>
    </row>
    <row r="23" spans="2:26" s="435" customFormat="1">
      <c r="B23" s="2224" t="s">
        <v>382</v>
      </c>
      <c r="C23" s="1042" t="s">
        <v>99</v>
      </c>
      <c r="D23" s="429">
        <v>2704.8010000000004</v>
      </c>
      <c r="E23" s="430">
        <v>1637</v>
      </c>
      <c r="F23" s="431">
        <v>396</v>
      </c>
      <c r="G23" s="432">
        <v>672</v>
      </c>
      <c r="H23" s="430">
        <v>999</v>
      </c>
      <c r="I23" s="431">
        <v>315</v>
      </c>
      <c r="J23" s="431">
        <v>657</v>
      </c>
      <c r="K23" s="432">
        <v>1971</v>
      </c>
      <c r="L23" s="430">
        <v>634</v>
      </c>
      <c r="M23" s="431">
        <v>79</v>
      </c>
      <c r="N23" s="431">
        <v>14</v>
      </c>
      <c r="O23" s="433">
        <v>727</v>
      </c>
      <c r="P23" s="434">
        <v>5</v>
      </c>
      <c r="Q23" s="431">
        <v>2</v>
      </c>
      <c r="R23" s="431">
        <v>0</v>
      </c>
      <c r="S23" s="433">
        <v>6</v>
      </c>
      <c r="U23" s="468"/>
      <c r="W23" s="468"/>
      <c r="X23" s="468"/>
      <c r="Y23" s="468"/>
      <c r="Z23" s="468"/>
    </row>
    <row r="24" spans="2:26" s="435" customFormat="1">
      <c r="B24" s="2225"/>
      <c r="C24" s="1043" t="s">
        <v>100</v>
      </c>
      <c r="D24" s="436">
        <v>49001.767999999996</v>
      </c>
      <c r="E24" s="437">
        <v>37580</v>
      </c>
      <c r="F24" s="438">
        <v>3732</v>
      </c>
      <c r="G24" s="439">
        <v>7690</v>
      </c>
      <c r="H24" s="437">
        <v>29235</v>
      </c>
      <c r="I24" s="438">
        <v>3657</v>
      </c>
      <c r="J24" s="438">
        <v>7381</v>
      </c>
      <c r="K24" s="439">
        <v>40273</v>
      </c>
      <c r="L24" s="437">
        <v>8317</v>
      </c>
      <c r="M24" s="438">
        <v>74</v>
      </c>
      <c r="N24" s="438">
        <v>9</v>
      </c>
      <c r="O24" s="440">
        <v>8400</v>
      </c>
      <c r="P24" s="441">
        <v>28</v>
      </c>
      <c r="Q24" s="438">
        <v>0</v>
      </c>
      <c r="R24" s="438">
        <v>300</v>
      </c>
      <c r="S24" s="440">
        <v>329</v>
      </c>
      <c r="U24" s="468"/>
      <c r="W24" s="468"/>
      <c r="X24" s="468"/>
      <c r="Y24" s="468"/>
      <c r="Z24" s="468"/>
    </row>
    <row r="25" spans="2:26" s="435" customFormat="1">
      <c r="B25" s="2225"/>
      <c r="C25" s="1043" t="s">
        <v>101</v>
      </c>
      <c r="D25" s="436">
        <v>183154.52</v>
      </c>
      <c r="E25" s="437">
        <v>84346</v>
      </c>
      <c r="F25" s="438">
        <v>57868</v>
      </c>
      <c r="G25" s="439">
        <v>40940</v>
      </c>
      <c r="H25" s="437">
        <v>35980</v>
      </c>
      <c r="I25" s="438">
        <v>11768</v>
      </c>
      <c r="J25" s="438">
        <v>34081</v>
      </c>
      <c r="K25" s="439">
        <v>81829</v>
      </c>
      <c r="L25" s="437">
        <v>48057</v>
      </c>
      <c r="M25" s="438">
        <v>44131</v>
      </c>
      <c r="N25" s="438">
        <v>6271</v>
      </c>
      <c r="O25" s="440">
        <v>98459</v>
      </c>
      <c r="P25" s="441">
        <v>310</v>
      </c>
      <c r="Q25" s="438">
        <v>1969</v>
      </c>
      <c r="R25" s="438">
        <v>588</v>
      </c>
      <c r="S25" s="440">
        <v>2867</v>
      </c>
      <c r="U25" s="468"/>
      <c r="W25" s="468"/>
      <c r="X25" s="468"/>
      <c r="Y25" s="468"/>
      <c r="Z25" s="468"/>
    </row>
    <row r="26" spans="2:26" s="435" customFormat="1">
      <c r="B26" s="2225"/>
      <c r="C26" s="1043" t="s">
        <v>105</v>
      </c>
      <c r="D26" s="436">
        <v>31103.162</v>
      </c>
      <c r="E26" s="437">
        <v>16066</v>
      </c>
      <c r="F26" s="438">
        <v>8632</v>
      </c>
      <c r="G26" s="439">
        <v>6406</v>
      </c>
      <c r="H26" s="437">
        <v>11918</v>
      </c>
      <c r="I26" s="438">
        <v>6809</v>
      </c>
      <c r="J26" s="438">
        <v>5956</v>
      </c>
      <c r="K26" s="439">
        <v>24683</v>
      </c>
      <c r="L26" s="437">
        <v>4102</v>
      </c>
      <c r="M26" s="438">
        <v>1770</v>
      </c>
      <c r="N26" s="438">
        <v>446</v>
      </c>
      <c r="O26" s="440">
        <v>6318</v>
      </c>
      <c r="P26" s="441">
        <v>46</v>
      </c>
      <c r="Q26" s="438">
        <v>53</v>
      </c>
      <c r="R26" s="438">
        <v>3</v>
      </c>
      <c r="S26" s="440">
        <v>102</v>
      </c>
      <c r="U26" s="468"/>
      <c r="W26" s="468"/>
      <c r="X26" s="468"/>
      <c r="Y26" s="468"/>
      <c r="Z26" s="468"/>
    </row>
    <row r="27" spans="2:26" s="435" customFormat="1" ht="15.75" thickBot="1">
      <c r="B27" s="2225"/>
      <c r="C27" s="1044" t="s">
        <v>103</v>
      </c>
      <c r="D27" s="442">
        <v>265964.25099999999</v>
      </c>
      <c r="E27" s="443">
        <v>139629</v>
      </c>
      <c r="F27" s="444">
        <v>70627</v>
      </c>
      <c r="G27" s="445">
        <v>55708</v>
      </c>
      <c r="H27" s="443">
        <v>78132</v>
      </c>
      <c r="I27" s="444">
        <v>22549</v>
      </c>
      <c r="J27" s="444">
        <v>48075</v>
      </c>
      <c r="K27" s="445">
        <v>148756</v>
      </c>
      <c r="L27" s="443">
        <v>61109</v>
      </c>
      <c r="M27" s="444">
        <v>46055</v>
      </c>
      <c r="N27" s="444">
        <v>6740</v>
      </c>
      <c r="O27" s="446">
        <v>113904</v>
      </c>
      <c r="P27" s="447">
        <v>388</v>
      </c>
      <c r="Q27" s="447">
        <v>2024</v>
      </c>
      <c r="R27" s="447">
        <v>888</v>
      </c>
      <c r="S27" s="446">
        <v>3304</v>
      </c>
      <c r="U27" s="468"/>
      <c r="W27" s="468"/>
      <c r="X27" s="468"/>
      <c r="Y27" s="468"/>
      <c r="Z27" s="468"/>
    </row>
    <row r="28" spans="2:26" s="435" customFormat="1">
      <c r="B28" s="2225"/>
      <c r="C28" s="1045" t="s">
        <v>106</v>
      </c>
      <c r="D28" s="448">
        <v>-32067.353999999999</v>
      </c>
      <c r="E28" s="2227"/>
      <c r="F28" s="2228"/>
      <c r="G28" s="2229"/>
      <c r="H28" s="2227"/>
      <c r="I28" s="2228"/>
      <c r="J28" s="2228"/>
      <c r="K28" s="2229"/>
      <c r="L28" s="2227"/>
      <c r="M28" s="2228"/>
      <c r="N28" s="2228"/>
      <c r="O28" s="2229"/>
      <c r="P28" s="2227"/>
      <c r="Q28" s="2228"/>
      <c r="R28" s="2228"/>
      <c r="S28" s="2229"/>
    </row>
    <row r="29" spans="2:26" s="435" customFormat="1">
      <c r="B29" s="2225"/>
      <c r="C29" s="1046" t="s">
        <v>107</v>
      </c>
      <c r="D29" s="449">
        <v>-692.76199999999994</v>
      </c>
      <c r="E29" s="2230"/>
      <c r="F29" s="2231"/>
      <c r="G29" s="2232"/>
      <c r="H29" s="2230"/>
      <c r="I29" s="2231"/>
      <c r="J29" s="2231"/>
      <c r="K29" s="2232"/>
      <c r="L29" s="2230"/>
      <c r="M29" s="2231"/>
      <c r="N29" s="2231"/>
      <c r="O29" s="2232"/>
      <c r="P29" s="2230"/>
      <c r="Q29" s="2231"/>
      <c r="R29" s="2231"/>
      <c r="S29" s="2232"/>
    </row>
    <row r="30" spans="2:26" s="435" customFormat="1" ht="15.75" thickBot="1">
      <c r="B30" s="2226"/>
      <c r="C30" s="1047" t="s">
        <v>108</v>
      </c>
      <c r="D30" s="450">
        <v>233200.98900000006</v>
      </c>
      <c r="E30" s="2233"/>
      <c r="F30" s="2234"/>
      <c r="G30" s="2235"/>
      <c r="H30" s="2233"/>
      <c r="I30" s="2234"/>
      <c r="J30" s="2234"/>
      <c r="K30" s="2235"/>
      <c r="L30" s="2233"/>
      <c r="M30" s="2234"/>
      <c r="N30" s="2234"/>
      <c r="O30" s="2235"/>
      <c r="P30" s="2233"/>
      <c r="Q30" s="2234"/>
      <c r="R30" s="2234"/>
      <c r="S30" s="2235"/>
    </row>
    <row r="31" spans="2:26" s="435" customFormat="1" ht="31.5" customHeight="1">
      <c r="B31" s="2221" t="s">
        <v>387</v>
      </c>
      <c r="C31" s="1042" t="s">
        <v>109</v>
      </c>
      <c r="D31" s="451">
        <v>3349.0540000000037</v>
      </c>
      <c r="E31" s="452">
        <v>2402.4590000000026</v>
      </c>
      <c r="F31" s="453">
        <v>1628.4550000000017</v>
      </c>
      <c r="G31" s="454">
        <v>-685.00600000000122</v>
      </c>
      <c r="H31" s="452">
        <v>-201.50200000000768</v>
      </c>
      <c r="I31" s="453">
        <v>564.97600000000239</v>
      </c>
      <c r="J31" s="453">
        <v>-1033.5789999999906</v>
      </c>
      <c r="K31" s="454">
        <v>-670.10500000001048</v>
      </c>
      <c r="L31" s="452">
        <v>2582.5299999999988</v>
      </c>
      <c r="M31" s="453">
        <v>1094.5879999999961</v>
      </c>
      <c r="N31" s="453">
        <v>121.83199999999852</v>
      </c>
      <c r="O31" s="454">
        <v>3798.9500000000262</v>
      </c>
      <c r="P31" s="452">
        <v>21.430999999999983</v>
      </c>
      <c r="Q31" s="453">
        <v>-31.109000000000378</v>
      </c>
      <c r="R31" s="453">
        <v>226.74099999999999</v>
      </c>
      <c r="S31" s="455">
        <v>217.0630000000001</v>
      </c>
    </row>
    <row r="32" spans="2:26" s="435" customFormat="1" ht="18" customHeight="1">
      <c r="B32" s="2222"/>
      <c r="C32" s="1043" t="s">
        <v>53</v>
      </c>
      <c r="D32" s="456">
        <v>1.2752704482673193E-2</v>
      </c>
      <c r="E32" s="457">
        <v>1.750722071316272E-2</v>
      </c>
      <c r="F32" s="458">
        <v>2.3601134358238827E-2</v>
      </c>
      <c r="G32" s="459">
        <v>-1.2147772438144593E-2</v>
      </c>
      <c r="H32" s="460">
        <v>-2.5723600245995304E-3</v>
      </c>
      <c r="I32" s="458">
        <v>2.5699925116789625E-2</v>
      </c>
      <c r="J32" s="458">
        <v>-2.1046614678137062E-2</v>
      </c>
      <c r="K32" s="459">
        <v>-4.4845239170304245E-3</v>
      </c>
      <c r="L32" s="460">
        <v>4.4125832392334884E-2</v>
      </c>
      <c r="M32" s="458">
        <v>2.4345714537873771E-2</v>
      </c>
      <c r="N32" s="458">
        <v>1.8407395835158758E-2</v>
      </c>
      <c r="O32" s="459">
        <v>3.4502872903766461E-2</v>
      </c>
      <c r="P32" s="460">
        <v>5.8435219823966267E-2</v>
      </c>
      <c r="Q32" s="458">
        <v>-1.5136313919044816E-2</v>
      </c>
      <c r="R32" s="458">
        <v>0.34263794085690841</v>
      </c>
      <c r="S32" s="461">
        <v>7.0389184614212244E-2</v>
      </c>
    </row>
    <row r="33" spans="2:21" s="435" customFormat="1" ht="29.25" customHeight="1" thickBot="1">
      <c r="B33" s="2223"/>
      <c r="C33" s="1048" t="s">
        <v>110</v>
      </c>
      <c r="D33" s="462"/>
      <c r="E33" s="463">
        <v>0.71735451264745209</v>
      </c>
      <c r="F33" s="464">
        <v>0.48624327944547924</v>
      </c>
      <c r="G33" s="465">
        <v>-0.20453716183734286</v>
      </c>
      <c r="H33" s="463">
        <v>-6.0166841143799846E-2</v>
      </c>
      <c r="I33" s="464">
        <v>0.16869719031105554</v>
      </c>
      <c r="J33" s="464">
        <v>-0.30861819486935399</v>
      </c>
      <c r="K33" s="465">
        <v>-0.20008784570210267</v>
      </c>
      <c r="L33" s="463">
        <v>0.77112223332319996</v>
      </c>
      <c r="M33" s="464">
        <v>0.32683498086325119</v>
      </c>
      <c r="N33" s="464">
        <v>3.6378033916442787E-2</v>
      </c>
      <c r="O33" s="465">
        <v>1.1343352481029036</v>
      </c>
      <c r="P33" s="463">
        <v>6.3991204680485768E-3</v>
      </c>
      <c r="Q33" s="464">
        <v>-9.2888917288286021E-3</v>
      </c>
      <c r="R33" s="464">
        <v>6.7702999115571066E-2</v>
      </c>
      <c r="S33" s="466">
        <v>6.4813227854791197E-2</v>
      </c>
      <c r="U33" s="473"/>
    </row>
    <row r="34" spans="2:21" s="435" customFormat="1" ht="26.25" customHeight="1">
      <c r="B34" s="2221" t="s">
        <v>388</v>
      </c>
      <c r="C34" s="1042" t="s">
        <v>109</v>
      </c>
      <c r="D34" s="451">
        <v>21814.239999999991</v>
      </c>
      <c r="E34" s="452">
        <v>18837.144</v>
      </c>
      <c r="F34" s="453">
        <v>2851.2449999999953</v>
      </c>
      <c r="G34" s="791">
        <v>122.70500000000175</v>
      </c>
      <c r="H34" s="452">
        <v>11309.212</v>
      </c>
      <c r="I34" s="791">
        <v>-2393.0709999999999</v>
      </c>
      <c r="J34" s="453">
        <v>-610.04599999999482</v>
      </c>
      <c r="K34" s="791">
        <v>8306.0950000000012</v>
      </c>
      <c r="L34" s="452">
        <v>7352.226999999999</v>
      </c>
      <c r="M34" s="791">
        <v>5360.9130000000005</v>
      </c>
      <c r="N34" s="454">
        <v>597.83399999999983</v>
      </c>
      <c r="O34" s="455">
        <v>13310.974000000002</v>
      </c>
      <c r="P34" s="451">
        <v>175.70500000000004</v>
      </c>
      <c r="Q34" s="453">
        <v>-116.59700000000021</v>
      </c>
      <c r="R34" s="453">
        <v>134.91699999999992</v>
      </c>
      <c r="S34" s="455">
        <v>194.02500000000009</v>
      </c>
    </row>
    <row r="35" spans="2:21" s="435" customFormat="1" ht="26.25" customHeight="1">
      <c r="B35" s="2222"/>
      <c r="C35" s="1043" t="s">
        <v>53</v>
      </c>
      <c r="D35" s="456">
        <v>8.9347692062975131E-2</v>
      </c>
      <c r="E35" s="460">
        <v>0.15594686621178303</v>
      </c>
      <c r="F35" s="792">
        <v>4.2068513583760514E-2</v>
      </c>
      <c r="G35" s="461">
        <v>2.2076502055838024E-3</v>
      </c>
      <c r="H35" s="460">
        <v>0.16924181566770621</v>
      </c>
      <c r="I35" s="792">
        <v>-9.5946922117667366E-2</v>
      </c>
      <c r="J35" s="459">
        <v>-1.2530341422975788E-2</v>
      </c>
      <c r="K35" s="461">
        <v>5.9139194371049766E-2</v>
      </c>
      <c r="L35" s="793">
        <v>0.13676833872021862</v>
      </c>
      <c r="M35" s="459">
        <v>0.13173761540037471</v>
      </c>
      <c r="N35" s="459">
        <v>9.7325222599656605E-2</v>
      </c>
      <c r="O35" s="461">
        <v>0.13232465780524152</v>
      </c>
      <c r="P35" s="460">
        <v>0.82694823837269527</v>
      </c>
      <c r="Q35" s="792">
        <v>-5.4465643720127299E-2</v>
      </c>
      <c r="R35" s="458">
        <v>0.17903592873967411</v>
      </c>
      <c r="S35" s="794">
        <v>6.2451859522021612E-2</v>
      </c>
    </row>
    <row r="36" spans="2:21" ht="22.9" customHeight="1" thickBot="1">
      <c r="B36" s="2223"/>
      <c r="C36" s="1048" t="s">
        <v>110</v>
      </c>
      <c r="D36" s="462"/>
      <c r="E36" s="463">
        <v>0.86352511020324374</v>
      </c>
      <c r="F36" s="464">
        <v>0.13070567665891622</v>
      </c>
      <c r="G36" s="465">
        <v>5.624995415838544E-3</v>
      </c>
      <c r="H36" s="463">
        <v>0.51843254681345785</v>
      </c>
      <c r="I36" s="464">
        <v>-0.10970224037142715</v>
      </c>
      <c r="J36" s="464">
        <v>-2.7965494099267043E-2</v>
      </c>
      <c r="K36" s="465">
        <v>0.38076481234276349</v>
      </c>
      <c r="L36" s="463">
        <v>0.33703796235853289</v>
      </c>
      <c r="M36" s="464">
        <v>0.2457529118594094</v>
      </c>
      <c r="N36" s="464">
        <v>2.7405676292183458E-2</v>
      </c>
      <c r="O36" s="465">
        <v>0.61019655051012589</v>
      </c>
      <c r="P36" s="463">
        <v>8.0546010312529844E-3</v>
      </c>
      <c r="Q36" s="464">
        <v>-5.3449948290657965E-3</v>
      </c>
      <c r="R36" s="464">
        <v>6.1848132229222735E-3</v>
      </c>
      <c r="S36" s="466">
        <v>8.8944194251094778E-3</v>
      </c>
      <c r="U36" s="521"/>
    </row>
    <row r="37" spans="2:21">
      <c r="B37" s="435"/>
      <c r="C37" s="435"/>
      <c r="D37" s="468"/>
      <c r="E37" s="470"/>
      <c r="F37" s="795"/>
      <c r="G37" s="795"/>
      <c r="H37" s="795"/>
      <c r="I37" s="795"/>
      <c r="J37" s="795"/>
      <c r="K37" s="795"/>
      <c r="L37" s="795"/>
      <c r="M37" s="795"/>
      <c r="N37" s="795"/>
      <c r="O37" s="795"/>
      <c r="P37" s="795"/>
      <c r="Q37" s="470"/>
      <c r="R37" s="470"/>
      <c r="S37" s="470"/>
      <c r="T37" s="520"/>
    </row>
    <row r="38" spans="2:21">
      <c r="B38" s="435"/>
      <c r="C38" s="435"/>
      <c r="D38" s="468"/>
      <c r="E38" s="473"/>
      <c r="F38" s="1067"/>
      <c r="G38" s="468"/>
      <c r="H38" s="468"/>
      <c r="I38" s="468"/>
      <c r="J38" s="468"/>
      <c r="K38" s="795"/>
      <c r="L38" s="1067"/>
      <c r="M38" s="468"/>
      <c r="N38" s="468"/>
      <c r="O38" s="468"/>
      <c r="P38" s="470"/>
      <c r="Q38" s="435"/>
      <c r="R38" s="435"/>
      <c r="S38" s="468"/>
      <c r="T38" s="435"/>
      <c r="U38" s="435"/>
    </row>
    <row r="39" spans="2:21">
      <c r="B39" s="435"/>
      <c r="C39" s="435"/>
      <c r="D39" s="468"/>
      <c r="E39" s="473"/>
      <c r="F39" s="468"/>
      <c r="G39" s="468"/>
      <c r="H39" s="468"/>
      <c r="I39" s="468"/>
      <c r="J39" s="468"/>
      <c r="K39" s="468"/>
      <c r="L39" s="473"/>
      <c r="M39" s="473"/>
      <c r="N39" s="468"/>
      <c r="O39" s="468"/>
      <c r="P39" s="468"/>
      <c r="Q39" s="468"/>
      <c r="R39" s="468"/>
      <c r="S39" s="468"/>
      <c r="T39" s="435"/>
      <c r="U39" s="435"/>
    </row>
    <row r="40" spans="2:21">
      <c r="B40" s="435"/>
      <c r="C40" s="471"/>
      <c r="D40" s="796"/>
      <c r="E40" s="795"/>
      <c r="F40" s="795"/>
      <c r="G40" s="795"/>
      <c r="H40" s="795"/>
      <c r="I40" s="795"/>
      <c r="J40" s="795"/>
      <c r="K40" s="795"/>
      <c r="L40" s="795"/>
      <c r="M40" s="795"/>
      <c r="N40" s="795"/>
      <c r="O40" s="795"/>
      <c r="P40" s="795"/>
      <c r="Q40" s="795"/>
      <c r="R40" s="795"/>
      <c r="S40" s="795"/>
      <c r="T40" s="435"/>
      <c r="U40" s="435"/>
    </row>
    <row r="41" spans="2:21">
      <c r="B41" s="435"/>
      <c r="C41" s="435"/>
      <c r="D41" s="435"/>
      <c r="E41" s="795"/>
      <c r="F41" s="795"/>
      <c r="G41" s="795"/>
      <c r="H41" s="470"/>
      <c r="I41" s="795"/>
      <c r="J41" s="795"/>
      <c r="K41" s="470"/>
      <c r="L41" s="470"/>
      <c r="M41" s="470"/>
      <c r="N41" s="470"/>
      <c r="O41" s="470"/>
      <c r="P41" s="470"/>
      <c r="Q41" s="470"/>
      <c r="R41" s="470"/>
      <c r="S41" s="470"/>
      <c r="T41" s="435"/>
      <c r="U41" s="435"/>
    </row>
    <row r="42" spans="2:21">
      <c r="B42" s="435"/>
      <c r="C42" s="435"/>
      <c r="D42" s="467"/>
      <c r="E42" s="797"/>
      <c r="F42" s="797"/>
      <c r="G42" s="797"/>
      <c r="H42" s="797"/>
      <c r="I42" s="797"/>
      <c r="J42" s="797"/>
      <c r="K42" s="798"/>
      <c r="L42" s="797"/>
      <c r="M42" s="797"/>
      <c r="N42" s="797"/>
      <c r="O42" s="797"/>
      <c r="P42" s="798"/>
      <c r="Q42" s="467"/>
      <c r="R42" s="435"/>
      <c r="S42" s="435"/>
      <c r="T42" s="435"/>
      <c r="U42" s="435"/>
    </row>
    <row r="43" spans="2:21">
      <c r="B43" s="435"/>
      <c r="C43" s="471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35"/>
      <c r="U43" s="435"/>
    </row>
    <row r="44" spans="2:21">
      <c r="B44" s="435"/>
      <c r="C44" s="435"/>
      <c r="D44" s="467"/>
      <c r="E44" s="467"/>
      <c r="F44" s="467"/>
      <c r="G44" s="467"/>
      <c r="H44" s="467"/>
      <c r="I44" s="467"/>
      <c r="J44" s="467"/>
      <c r="K44" s="467"/>
      <c r="L44" s="467"/>
      <c r="M44" s="799"/>
      <c r="N44" s="467"/>
      <c r="O44" s="467"/>
      <c r="P44" s="800"/>
      <c r="Q44" s="467"/>
      <c r="R44" s="435"/>
      <c r="S44" s="435"/>
      <c r="T44" s="435"/>
      <c r="U44" s="435"/>
    </row>
    <row r="45" spans="2:21">
      <c r="B45" s="435"/>
      <c r="C45" s="471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35"/>
      <c r="S45" s="435"/>
      <c r="T45" s="435"/>
      <c r="U45" s="435"/>
    </row>
    <row r="46" spans="2:21">
      <c r="B46" s="435"/>
      <c r="C46" s="435"/>
      <c r="D46" s="467"/>
      <c r="E46" s="467"/>
      <c r="F46" s="467"/>
      <c r="G46" s="467"/>
      <c r="H46" s="467"/>
      <c r="I46" s="801"/>
      <c r="J46" s="467"/>
      <c r="K46" s="467"/>
      <c r="L46" s="467"/>
      <c r="M46" s="467"/>
      <c r="N46" s="467"/>
      <c r="O46" s="800"/>
      <c r="P46" s="467"/>
      <c r="Q46" s="467"/>
      <c r="R46" s="435"/>
      <c r="S46" s="435"/>
      <c r="T46" s="435"/>
      <c r="U46" s="435"/>
    </row>
    <row r="47" spans="2:21">
      <c r="B47" s="435"/>
      <c r="C47" s="435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8"/>
      <c r="T47" s="435"/>
      <c r="U47" s="435"/>
    </row>
    <row r="48" spans="2:21">
      <c r="B48" s="435"/>
      <c r="C48" s="435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35"/>
      <c r="S48" s="468"/>
    </row>
    <row r="49" spans="2:19">
      <c r="B49" s="435"/>
      <c r="C49" s="435"/>
      <c r="D49" s="467"/>
      <c r="E49" s="467"/>
      <c r="F49" s="467"/>
      <c r="G49" s="467"/>
      <c r="H49" s="467"/>
      <c r="I49" s="467"/>
      <c r="J49" s="467"/>
      <c r="K49" s="467"/>
      <c r="L49" s="467"/>
      <c r="M49" s="467"/>
      <c r="N49" s="467"/>
      <c r="O49" s="467"/>
      <c r="P49" s="467"/>
      <c r="Q49" s="467"/>
      <c r="R49" s="435"/>
      <c r="S49" s="435"/>
    </row>
    <row r="50" spans="2:19">
      <c r="B50" s="435"/>
      <c r="C50" s="435"/>
      <c r="D50" s="435"/>
      <c r="E50" s="435"/>
      <c r="F50" s="435"/>
      <c r="G50" s="435"/>
      <c r="H50" s="435"/>
      <c r="I50" s="435"/>
      <c r="J50" s="435"/>
      <c r="K50" s="435"/>
      <c r="L50" s="469"/>
      <c r="M50" s="469"/>
      <c r="N50" s="469"/>
      <c r="O50" s="469"/>
      <c r="P50" s="470"/>
      <c r="Q50" s="435"/>
      <c r="R50" s="435"/>
      <c r="S50" s="435"/>
    </row>
    <row r="51" spans="2:19">
      <c r="B51" s="435"/>
      <c r="C51" s="435"/>
      <c r="D51" s="435"/>
      <c r="E51" s="435"/>
      <c r="F51" s="435"/>
      <c r="G51" s="435"/>
      <c r="H51" s="435"/>
      <c r="I51" s="435"/>
      <c r="J51" s="435"/>
      <c r="K51" s="435"/>
      <c r="L51" s="435"/>
      <c r="M51" s="435"/>
      <c r="N51" s="435"/>
      <c r="O51" s="469"/>
      <c r="P51" s="435"/>
      <c r="Q51" s="435"/>
      <c r="R51" s="435"/>
      <c r="S51" s="435"/>
    </row>
    <row r="52" spans="2:19">
      <c r="B52" s="435"/>
      <c r="C52" s="435"/>
      <c r="D52" s="435"/>
      <c r="E52" s="435"/>
      <c r="F52" s="471"/>
      <c r="G52" s="468"/>
      <c r="H52" s="472"/>
      <c r="I52" s="435"/>
      <c r="J52" s="435"/>
      <c r="K52" s="435"/>
      <c r="L52" s="470"/>
      <c r="M52" s="470"/>
      <c r="N52" s="470"/>
      <c r="O52" s="435"/>
      <c r="P52" s="435"/>
      <c r="Q52" s="435"/>
      <c r="R52" s="435"/>
      <c r="S52" s="435"/>
    </row>
    <row r="53" spans="2:19">
      <c r="B53" s="435"/>
      <c r="C53" s="435"/>
      <c r="D53" s="435"/>
      <c r="E53" s="435"/>
      <c r="F53" s="471"/>
      <c r="G53" s="468"/>
      <c r="H53" s="473"/>
      <c r="I53" s="435"/>
      <c r="J53" s="435"/>
      <c r="K53" s="435"/>
      <c r="L53" s="435"/>
      <c r="M53" s="435"/>
      <c r="N53" s="435"/>
      <c r="O53" s="469"/>
      <c r="P53" s="473"/>
      <c r="Q53" s="435"/>
      <c r="R53" s="435"/>
      <c r="S53" s="435"/>
    </row>
    <row r="54" spans="2:19">
      <c r="H54" s="435"/>
      <c r="I54" s="435"/>
      <c r="J54" s="435"/>
      <c r="K54" s="435"/>
      <c r="L54" s="435"/>
      <c r="M54" s="435"/>
      <c r="N54" s="435"/>
      <c r="O54" s="469"/>
      <c r="P54" s="435"/>
      <c r="Q54" s="435"/>
      <c r="R54" s="435"/>
      <c r="S54" s="435"/>
    </row>
    <row r="55" spans="2:19"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</row>
    <row r="56" spans="2:19"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</row>
    <row r="57" spans="2:19"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</row>
    <row r="58" spans="2:19"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</row>
    <row r="59" spans="2:19"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</row>
    <row r="60" spans="2:19"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</row>
    <row r="61" spans="2:19"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</row>
    <row r="62" spans="2:19"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</row>
    <row r="63" spans="2:19"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</row>
    <row r="64" spans="2:19">
      <c r="H64" s="435"/>
      <c r="I64" s="435"/>
      <c r="J64" s="435"/>
      <c r="K64" s="435"/>
      <c r="L64" s="435"/>
      <c r="M64" s="435"/>
      <c r="N64" s="435"/>
      <c r="O64" s="435"/>
      <c r="P64" s="435"/>
      <c r="Q64" s="435"/>
      <c r="R64" s="435"/>
      <c r="S64" s="435"/>
    </row>
    <row r="65" spans="8:19"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</row>
    <row r="66" spans="8:19"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</row>
    <row r="67" spans="8:19">
      <c r="H67" s="435"/>
      <c r="I67" s="435"/>
      <c r="J67" s="435"/>
      <c r="K67" s="435"/>
      <c r="L67" s="435"/>
      <c r="M67" s="435"/>
      <c r="N67" s="435"/>
      <c r="O67" s="435"/>
      <c r="P67" s="435"/>
      <c r="Q67" s="435"/>
      <c r="R67" s="435"/>
      <c r="S67" s="435"/>
    </row>
    <row r="68" spans="8:19"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</row>
    <row r="69" spans="8:19"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</row>
    <row r="70" spans="8:19"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</row>
    <row r="71" spans="8:19"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</row>
    <row r="72" spans="8:19">
      <c r="H72" s="435"/>
      <c r="I72" s="435"/>
      <c r="J72" s="435"/>
      <c r="K72" s="435"/>
      <c r="L72" s="435"/>
      <c r="M72" s="435"/>
      <c r="N72" s="435"/>
      <c r="O72" s="435"/>
      <c r="P72" s="435"/>
      <c r="Q72" s="435"/>
      <c r="R72" s="435"/>
      <c r="S72" s="435"/>
    </row>
    <row r="73" spans="8:19"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</row>
    <row r="74" spans="8:19"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</row>
    <row r="75" spans="8:19"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</row>
    <row r="76" spans="8:19"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</row>
    <row r="77" spans="8:19"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</row>
    <row r="78" spans="8:19"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</row>
    <row r="79" spans="8:19"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</row>
    <row r="80" spans="8:19"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435"/>
    </row>
    <row r="81" spans="8:19">
      <c r="H81" s="435"/>
      <c r="I81" s="435"/>
      <c r="J81" s="435"/>
      <c r="K81" s="435"/>
      <c r="L81" s="435"/>
      <c r="M81" s="435"/>
      <c r="N81" s="435"/>
      <c r="O81" s="435"/>
      <c r="P81" s="435"/>
      <c r="Q81" s="435"/>
      <c r="R81" s="435"/>
      <c r="S81" s="435"/>
    </row>
    <row r="82" spans="8:19"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</row>
    <row r="83" spans="8:19"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435"/>
    </row>
    <row r="84" spans="8:19">
      <c r="H84" s="435"/>
      <c r="I84" s="435"/>
      <c r="J84" s="435"/>
      <c r="K84" s="435"/>
      <c r="L84" s="435"/>
      <c r="M84" s="435"/>
      <c r="N84" s="435"/>
      <c r="O84" s="435"/>
      <c r="P84" s="435"/>
      <c r="Q84" s="435"/>
      <c r="R84" s="435"/>
      <c r="S84" s="435"/>
    </row>
    <row r="85" spans="8:19">
      <c r="H85" s="435"/>
      <c r="I85" s="435"/>
      <c r="J85" s="435"/>
      <c r="K85" s="435"/>
      <c r="L85" s="435"/>
      <c r="M85" s="435"/>
      <c r="N85" s="435"/>
      <c r="O85" s="435"/>
      <c r="P85" s="435"/>
      <c r="Q85" s="435"/>
      <c r="R85" s="435"/>
      <c r="S85" s="435"/>
    </row>
    <row r="86" spans="8:19">
      <c r="H86" s="435"/>
      <c r="I86" s="435"/>
      <c r="J86" s="435"/>
      <c r="K86" s="435"/>
      <c r="L86" s="435"/>
      <c r="M86" s="435"/>
      <c r="N86" s="435"/>
      <c r="O86" s="435"/>
      <c r="P86" s="435"/>
      <c r="Q86" s="435"/>
      <c r="R86" s="435"/>
      <c r="S86" s="435"/>
    </row>
    <row r="87" spans="8:19">
      <c r="H87" s="435"/>
      <c r="I87" s="435"/>
      <c r="J87" s="435"/>
      <c r="K87" s="435"/>
      <c r="L87" s="435"/>
      <c r="M87" s="435"/>
      <c r="N87" s="435"/>
      <c r="O87" s="435"/>
      <c r="P87" s="435"/>
      <c r="Q87" s="435"/>
      <c r="R87" s="435"/>
      <c r="S87" s="435"/>
    </row>
    <row r="88" spans="8:19">
      <c r="H88" s="435"/>
      <c r="I88" s="435"/>
      <c r="J88" s="435"/>
      <c r="K88" s="435"/>
      <c r="L88" s="435"/>
      <c r="M88" s="435"/>
      <c r="N88" s="435"/>
      <c r="O88" s="435"/>
      <c r="P88" s="435"/>
      <c r="Q88" s="435"/>
      <c r="R88" s="435"/>
      <c r="S88" s="435"/>
    </row>
    <row r="89" spans="8:19">
      <c r="H89" s="435"/>
      <c r="I89" s="435"/>
      <c r="J89" s="435"/>
      <c r="K89" s="435"/>
      <c r="L89" s="435"/>
      <c r="M89" s="435"/>
      <c r="N89" s="435"/>
      <c r="O89" s="435"/>
      <c r="P89" s="435"/>
      <c r="Q89" s="435"/>
      <c r="R89" s="435"/>
      <c r="S89" s="435"/>
    </row>
    <row r="90" spans="8:19"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</row>
    <row r="91" spans="8:19"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</row>
    <row r="92" spans="8:19"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</row>
    <row r="93" spans="8:19"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</row>
    <row r="94" spans="8:19">
      <c r="H94" s="435"/>
      <c r="I94" s="435"/>
      <c r="J94" s="435"/>
      <c r="K94" s="435"/>
      <c r="L94" s="435"/>
      <c r="M94" s="435"/>
      <c r="N94" s="435"/>
      <c r="O94" s="435"/>
      <c r="P94" s="435"/>
      <c r="Q94" s="435"/>
      <c r="R94" s="435"/>
      <c r="S94" s="435"/>
    </row>
    <row r="95" spans="8:19"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</row>
    <row r="96" spans="8:19"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</row>
    <row r="97" spans="8:19"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</row>
    <row r="98" spans="8:19"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5"/>
      <c r="S98" s="435"/>
    </row>
    <row r="99" spans="8:19">
      <c r="H99" s="435"/>
      <c r="I99" s="435"/>
      <c r="J99" s="435"/>
      <c r="K99" s="435"/>
      <c r="L99" s="435"/>
      <c r="M99" s="435"/>
      <c r="N99" s="435"/>
      <c r="O99" s="435"/>
      <c r="P99" s="435"/>
      <c r="Q99" s="435"/>
      <c r="R99" s="435"/>
      <c r="S99" s="435"/>
    </row>
    <row r="100" spans="8:19"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5"/>
      <c r="S100" s="435"/>
    </row>
    <row r="101" spans="8:19"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</row>
    <row r="102" spans="8:19"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</row>
    <row r="103" spans="8:19">
      <c r="H103" s="435"/>
      <c r="I103" s="435"/>
      <c r="J103" s="435"/>
      <c r="K103" s="435"/>
      <c r="L103" s="435"/>
      <c r="M103" s="435"/>
      <c r="N103" s="435"/>
      <c r="O103" s="435"/>
      <c r="P103" s="435"/>
      <c r="Q103" s="435"/>
      <c r="R103" s="435"/>
      <c r="S103" s="435"/>
    </row>
    <row r="104" spans="8:19">
      <c r="H104" s="435"/>
      <c r="I104" s="435"/>
      <c r="J104" s="435"/>
      <c r="K104" s="435"/>
      <c r="L104" s="435"/>
      <c r="M104" s="435"/>
      <c r="N104" s="435"/>
      <c r="O104" s="435"/>
      <c r="P104" s="435"/>
      <c r="Q104" s="435"/>
      <c r="R104" s="435"/>
      <c r="S104" s="435"/>
    </row>
    <row r="105" spans="8:19">
      <c r="H105" s="435"/>
      <c r="I105" s="435"/>
      <c r="J105" s="435"/>
      <c r="K105" s="435"/>
      <c r="L105" s="435"/>
      <c r="M105" s="435"/>
      <c r="N105" s="435"/>
      <c r="O105" s="435"/>
      <c r="P105" s="435"/>
      <c r="Q105" s="435"/>
      <c r="R105" s="435"/>
      <c r="S105" s="435"/>
    </row>
    <row r="106" spans="8:19">
      <c r="H106" s="435"/>
      <c r="I106" s="435"/>
      <c r="J106" s="435"/>
      <c r="K106" s="435"/>
      <c r="L106" s="435"/>
      <c r="M106" s="435"/>
      <c r="N106" s="435"/>
      <c r="O106" s="435"/>
      <c r="P106" s="435"/>
      <c r="Q106" s="435"/>
      <c r="R106" s="435"/>
      <c r="S106" s="435"/>
    </row>
    <row r="107" spans="8:19">
      <c r="H107" s="435"/>
      <c r="I107" s="435"/>
      <c r="J107" s="435"/>
      <c r="K107" s="435"/>
      <c r="L107" s="435"/>
      <c r="M107" s="435"/>
      <c r="N107" s="435"/>
      <c r="O107" s="435"/>
      <c r="P107" s="435"/>
      <c r="Q107" s="435"/>
      <c r="R107" s="435"/>
      <c r="S107" s="435"/>
    </row>
    <row r="108" spans="8:19">
      <c r="H108" s="435"/>
      <c r="I108" s="435"/>
      <c r="J108" s="435"/>
      <c r="K108" s="435"/>
      <c r="L108" s="435"/>
      <c r="M108" s="435"/>
      <c r="N108" s="435"/>
      <c r="O108" s="435"/>
      <c r="P108" s="435"/>
      <c r="Q108" s="435"/>
      <c r="R108" s="435"/>
      <c r="S108" s="435"/>
    </row>
    <row r="109" spans="8:19">
      <c r="H109" s="435"/>
      <c r="I109" s="435"/>
      <c r="J109" s="435"/>
      <c r="K109" s="435"/>
      <c r="L109" s="435"/>
      <c r="M109" s="435"/>
      <c r="N109" s="435"/>
      <c r="O109" s="435"/>
      <c r="P109" s="435"/>
      <c r="Q109" s="435"/>
      <c r="R109" s="435"/>
      <c r="S109" s="435"/>
    </row>
    <row r="110" spans="8:19">
      <c r="H110" s="435"/>
      <c r="I110" s="435"/>
      <c r="J110" s="435"/>
      <c r="K110" s="435"/>
      <c r="L110" s="435"/>
      <c r="M110" s="435"/>
      <c r="N110" s="435"/>
      <c r="O110" s="435"/>
      <c r="P110" s="435"/>
      <c r="Q110" s="435"/>
      <c r="R110" s="435"/>
      <c r="S110" s="435"/>
    </row>
    <row r="111" spans="8:19">
      <c r="H111" s="435"/>
      <c r="I111" s="435"/>
      <c r="J111" s="435"/>
      <c r="K111" s="435"/>
      <c r="L111" s="435"/>
      <c r="M111" s="435"/>
      <c r="N111" s="435"/>
      <c r="O111" s="435"/>
      <c r="P111" s="435"/>
      <c r="Q111" s="435"/>
      <c r="R111" s="435"/>
      <c r="S111" s="435"/>
    </row>
    <row r="112" spans="8:19">
      <c r="H112" s="435"/>
      <c r="I112" s="435"/>
      <c r="J112" s="435"/>
      <c r="K112" s="435"/>
      <c r="L112" s="435"/>
      <c r="M112" s="435"/>
      <c r="N112" s="435"/>
      <c r="O112" s="435"/>
      <c r="P112" s="435"/>
      <c r="Q112" s="435"/>
      <c r="R112" s="435"/>
      <c r="S112" s="435"/>
    </row>
    <row r="113" spans="8:19">
      <c r="H113" s="435"/>
      <c r="I113" s="435"/>
      <c r="J113" s="435"/>
      <c r="K113" s="435"/>
      <c r="L113" s="435"/>
      <c r="M113" s="435"/>
      <c r="N113" s="435"/>
      <c r="O113" s="435"/>
      <c r="P113" s="435"/>
      <c r="Q113" s="435"/>
      <c r="R113" s="435"/>
      <c r="S113" s="435"/>
    </row>
    <row r="114" spans="8:19">
      <c r="H114" s="435"/>
      <c r="I114" s="435"/>
      <c r="J114" s="435"/>
      <c r="K114" s="435"/>
      <c r="L114" s="435"/>
      <c r="M114" s="435"/>
      <c r="N114" s="435"/>
      <c r="O114" s="435"/>
      <c r="P114" s="435"/>
      <c r="Q114" s="435"/>
      <c r="R114" s="435"/>
      <c r="S114" s="435"/>
    </row>
    <row r="115" spans="8:19">
      <c r="H115" s="435"/>
      <c r="I115" s="435"/>
      <c r="J115" s="435"/>
      <c r="K115" s="435"/>
      <c r="L115" s="435"/>
      <c r="M115" s="435"/>
      <c r="N115" s="435"/>
      <c r="O115" s="435"/>
      <c r="P115" s="435"/>
      <c r="Q115" s="435"/>
      <c r="R115" s="435"/>
      <c r="S115" s="435"/>
    </row>
    <row r="116" spans="8:19">
      <c r="H116" s="435"/>
      <c r="I116" s="435"/>
      <c r="J116" s="435"/>
      <c r="K116" s="435"/>
      <c r="L116" s="435"/>
      <c r="M116" s="435"/>
      <c r="N116" s="435"/>
      <c r="O116" s="435"/>
      <c r="P116" s="435"/>
      <c r="Q116" s="435"/>
      <c r="R116" s="435"/>
      <c r="S116" s="435"/>
    </row>
    <row r="117" spans="8:19">
      <c r="H117" s="435"/>
      <c r="I117" s="435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</row>
    <row r="118" spans="8:19">
      <c r="H118" s="435"/>
      <c r="I118" s="435"/>
      <c r="J118" s="435"/>
      <c r="K118" s="435"/>
      <c r="L118" s="435"/>
      <c r="M118" s="435"/>
      <c r="N118" s="435"/>
      <c r="O118" s="435"/>
      <c r="P118" s="435"/>
      <c r="Q118" s="435"/>
      <c r="R118" s="435"/>
      <c r="S118" s="435"/>
    </row>
    <row r="119" spans="8:19">
      <c r="H119" s="435"/>
      <c r="I119" s="435"/>
      <c r="J119" s="435"/>
      <c r="K119" s="435"/>
      <c r="L119" s="435"/>
      <c r="M119" s="435"/>
      <c r="N119" s="435"/>
      <c r="O119" s="435"/>
      <c r="P119" s="435"/>
      <c r="Q119" s="435"/>
      <c r="R119" s="435"/>
      <c r="S119" s="435"/>
    </row>
    <row r="120" spans="8:19">
      <c r="H120" s="435"/>
      <c r="I120" s="435"/>
      <c r="J120" s="435"/>
      <c r="K120" s="435"/>
      <c r="L120" s="435"/>
      <c r="M120" s="435"/>
      <c r="N120" s="435"/>
      <c r="O120" s="435"/>
      <c r="P120" s="435"/>
      <c r="Q120" s="435"/>
      <c r="R120" s="435"/>
      <c r="S120" s="435"/>
    </row>
    <row r="121" spans="8:19">
      <c r="H121" s="435"/>
      <c r="I121" s="435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</row>
    <row r="122" spans="8:19">
      <c r="H122" s="435"/>
      <c r="I122" s="435"/>
      <c r="J122" s="435"/>
      <c r="K122" s="435"/>
      <c r="L122" s="435"/>
      <c r="M122" s="435"/>
      <c r="N122" s="435"/>
      <c r="O122" s="435"/>
      <c r="P122" s="435"/>
      <c r="Q122" s="435"/>
      <c r="R122" s="435"/>
      <c r="S122" s="435"/>
    </row>
    <row r="123" spans="8:19">
      <c r="H123" s="435"/>
      <c r="I123" s="435"/>
      <c r="J123" s="435"/>
      <c r="K123" s="435"/>
      <c r="L123" s="435"/>
      <c r="M123" s="435"/>
      <c r="N123" s="435"/>
      <c r="O123" s="435"/>
      <c r="P123" s="435"/>
      <c r="Q123" s="435"/>
      <c r="R123" s="435"/>
      <c r="S123" s="435"/>
    </row>
    <row r="124" spans="8:19"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</row>
    <row r="125" spans="8:19">
      <c r="H125" s="435"/>
      <c r="I125" s="435"/>
      <c r="J125" s="435"/>
      <c r="K125" s="435"/>
      <c r="L125" s="435"/>
      <c r="M125" s="435"/>
      <c r="N125" s="435"/>
      <c r="O125" s="435"/>
      <c r="P125" s="435"/>
      <c r="Q125" s="435"/>
      <c r="R125" s="435"/>
      <c r="S125" s="435"/>
    </row>
    <row r="126" spans="8:19"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</row>
    <row r="127" spans="8:19"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</row>
    <row r="128" spans="8:19">
      <c r="H128" s="435"/>
      <c r="I128" s="435"/>
      <c r="J128" s="435"/>
      <c r="K128" s="435"/>
      <c r="L128" s="435"/>
      <c r="M128" s="435"/>
      <c r="N128" s="435"/>
      <c r="O128" s="435"/>
      <c r="P128" s="435"/>
      <c r="Q128" s="435"/>
      <c r="R128" s="435"/>
      <c r="S128" s="435"/>
    </row>
    <row r="129" spans="8:19"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</row>
    <row r="130" spans="8:19"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</row>
    <row r="131" spans="8:19"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</row>
    <row r="132" spans="8:19"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</row>
    <row r="133" spans="8:19"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</row>
    <row r="134" spans="8:19">
      <c r="H134" s="435"/>
      <c r="I134" s="435"/>
      <c r="J134" s="435"/>
      <c r="K134" s="435"/>
      <c r="L134" s="435"/>
      <c r="M134" s="435"/>
      <c r="N134" s="435"/>
      <c r="O134" s="435"/>
      <c r="P134" s="435"/>
      <c r="Q134" s="435"/>
      <c r="R134" s="435"/>
      <c r="S134" s="435"/>
    </row>
    <row r="135" spans="8:19"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</row>
    <row r="136" spans="8:19">
      <c r="H136" s="435"/>
      <c r="I136" s="435"/>
      <c r="J136" s="435"/>
      <c r="K136" s="435"/>
      <c r="L136" s="435"/>
      <c r="M136" s="435"/>
      <c r="N136" s="435"/>
      <c r="O136" s="435"/>
      <c r="P136" s="435"/>
      <c r="Q136" s="435"/>
      <c r="R136" s="435"/>
      <c r="S136" s="435"/>
    </row>
    <row r="137" spans="8:19"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</row>
    <row r="138" spans="8:19">
      <c r="H138" s="435"/>
      <c r="I138" s="435"/>
      <c r="J138" s="435"/>
      <c r="K138" s="435"/>
      <c r="L138" s="435"/>
      <c r="M138" s="435"/>
      <c r="N138" s="435"/>
      <c r="O138" s="435"/>
      <c r="P138" s="435"/>
      <c r="Q138" s="435"/>
      <c r="R138" s="435"/>
      <c r="S138" s="435"/>
    </row>
    <row r="139" spans="8:19"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</row>
    <row r="140" spans="8:19"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</row>
    <row r="141" spans="8:19"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</row>
    <row r="142" spans="8:19">
      <c r="H142" s="435"/>
      <c r="I142" s="435"/>
      <c r="J142" s="435"/>
      <c r="K142" s="435"/>
      <c r="L142" s="435"/>
      <c r="M142" s="435"/>
      <c r="N142" s="435"/>
      <c r="O142" s="435"/>
      <c r="P142" s="435"/>
      <c r="Q142" s="435"/>
      <c r="R142" s="435"/>
      <c r="S142" s="435"/>
    </row>
    <row r="143" spans="8:19"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</row>
    <row r="144" spans="8:19">
      <c r="H144" s="435"/>
      <c r="I144" s="435"/>
      <c r="J144" s="435"/>
      <c r="K144" s="435"/>
      <c r="L144" s="435"/>
      <c r="M144" s="435"/>
      <c r="N144" s="435"/>
      <c r="O144" s="435"/>
      <c r="P144" s="435"/>
      <c r="Q144" s="435"/>
      <c r="R144" s="435"/>
      <c r="S144" s="435"/>
    </row>
    <row r="145" spans="8:19">
      <c r="H145" s="435"/>
      <c r="I145" s="435"/>
      <c r="J145" s="435"/>
      <c r="K145" s="435"/>
      <c r="L145" s="435"/>
      <c r="M145" s="435"/>
      <c r="N145" s="435"/>
      <c r="O145" s="435"/>
      <c r="P145" s="435"/>
      <c r="Q145" s="435"/>
      <c r="R145" s="435"/>
      <c r="S145" s="435"/>
    </row>
    <row r="146" spans="8:19">
      <c r="H146" s="435"/>
      <c r="I146" s="435"/>
      <c r="J146" s="435"/>
      <c r="K146" s="435"/>
      <c r="L146" s="435"/>
      <c r="M146" s="435"/>
      <c r="N146" s="435"/>
      <c r="O146" s="435"/>
      <c r="P146" s="435"/>
      <c r="Q146" s="435"/>
      <c r="R146" s="435"/>
      <c r="S146" s="435"/>
    </row>
    <row r="147" spans="8:19">
      <c r="H147" s="435"/>
      <c r="I147" s="435"/>
      <c r="J147" s="435"/>
      <c r="K147" s="435"/>
      <c r="L147" s="435"/>
      <c r="M147" s="435"/>
      <c r="N147" s="435"/>
      <c r="O147" s="435"/>
      <c r="P147" s="435"/>
      <c r="Q147" s="435"/>
      <c r="R147" s="435"/>
      <c r="S147" s="435"/>
    </row>
    <row r="148" spans="8:19">
      <c r="H148" s="435"/>
      <c r="I148" s="435"/>
      <c r="J148" s="435"/>
      <c r="K148" s="435"/>
      <c r="L148" s="435"/>
      <c r="M148" s="435"/>
      <c r="N148" s="435"/>
      <c r="O148" s="435"/>
      <c r="P148" s="435"/>
      <c r="Q148" s="435"/>
      <c r="R148" s="435"/>
      <c r="S148" s="435"/>
    </row>
    <row r="149" spans="8:19">
      <c r="H149" s="435"/>
      <c r="I149" s="435"/>
      <c r="J149" s="435"/>
      <c r="K149" s="435"/>
      <c r="L149" s="435"/>
      <c r="M149" s="435"/>
      <c r="N149" s="435"/>
      <c r="O149" s="435"/>
      <c r="P149" s="435"/>
      <c r="Q149" s="435"/>
      <c r="R149" s="435"/>
      <c r="S149" s="435"/>
    </row>
    <row r="150" spans="8:19">
      <c r="H150" s="435"/>
      <c r="I150" s="435"/>
      <c r="J150" s="435"/>
      <c r="K150" s="435"/>
      <c r="L150" s="435"/>
      <c r="M150" s="435"/>
      <c r="N150" s="435"/>
      <c r="O150" s="435"/>
      <c r="P150" s="435"/>
      <c r="Q150" s="435"/>
      <c r="R150" s="435"/>
      <c r="S150" s="435"/>
    </row>
    <row r="151" spans="8:19">
      <c r="H151" s="435"/>
      <c r="I151" s="435"/>
      <c r="J151" s="435"/>
      <c r="K151" s="435"/>
      <c r="L151" s="435"/>
      <c r="M151" s="435"/>
      <c r="N151" s="435"/>
      <c r="O151" s="435"/>
      <c r="P151" s="435"/>
      <c r="Q151" s="435"/>
      <c r="R151" s="435"/>
      <c r="S151" s="435"/>
    </row>
    <row r="152" spans="8:19">
      <c r="H152" s="435"/>
      <c r="I152" s="435"/>
      <c r="J152" s="435"/>
      <c r="K152" s="435"/>
      <c r="L152" s="435"/>
      <c r="M152" s="435"/>
      <c r="N152" s="435"/>
      <c r="O152" s="435"/>
      <c r="P152" s="435"/>
      <c r="Q152" s="435"/>
      <c r="R152" s="435"/>
      <c r="S152" s="435"/>
    </row>
    <row r="153" spans="8:19">
      <c r="H153" s="435"/>
      <c r="I153" s="435"/>
      <c r="J153" s="435"/>
      <c r="K153" s="435"/>
      <c r="L153" s="435"/>
      <c r="M153" s="435"/>
      <c r="N153" s="435"/>
      <c r="O153" s="435"/>
      <c r="P153" s="435"/>
      <c r="Q153" s="435"/>
      <c r="R153" s="435"/>
      <c r="S153" s="435"/>
    </row>
    <row r="154" spans="8:19">
      <c r="H154" s="435"/>
      <c r="I154" s="435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</row>
    <row r="155" spans="8:19">
      <c r="H155" s="435"/>
      <c r="I155" s="435"/>
      <c r="J155" s="435"/>
      <c r="K155" s="435"/>
      <c r="L155" s="435"/>
      <c r="M155" s="435"/>
      <c r="N155" s="435"/>
      <c r="O155" s="435"/>
      <c r="P155" s="435"/>
      <c r="Q155" s="435"/>
      <c r="R155" s="435"/>
      <c r="S155" s="435"/>
    </row>
    <row r="156" spans="8:19">
      <c r="H156" s="435"/>
      <c r="I156" s="435"/>
      <c r="J156" s="435"/>
      <c r="K156" s="435"/>
      <c r="L156" s="435"/>
      <c r="M156" s="435"/>
      <c r="N156" s="435"/>
      <c r="O156" s="435"/>
      <c r="P156" s="435"/>
      <c r="Q156" s="435"/>
      <c r="R156" s="435"/>
      <c r="S156" s="435"/>
    </row>
    <row r="157" spans="8:19">
      <c r="H157" s="435"/>
      <c r="I157" s="435"/>
      <c r="J157" s="435"/>
      <c r="K157" s="435"/>
      <c r="L157" s="435"/>
      <c r="M157" s="435"/>
      <c r="N157" s="435"/>
      <c r="O157" s="435"/>
      <c r="P157" s="435"/>
      <c r="Q157" s="435"/>
      <c r="R157" s="435"/>
      <c r="S157" s="435"/>
    </row>
    <row r="158" spans="8:19">
      <c r="H158" s="435"/>
      <c r="I158" s="435"/>
      <c r="J158" s="435"/>
      <c r="K158" s="435"/>
      <c r="L158" s="435"/>
      <c r="M158" s="435"/>
      <c r="N158" s="435"/>
      <c r="O158" s="435"/>
      <c r="P158" s="435"/>
      <c r="Q158" s="435"/>
      <c r="R158" s="435"/>
      <c r="S158" s="435"/>
    </row>
    <row r="159" spans="8:19">
      <c r="H159" s="435"/>
      <c r="I159" s="435"/>
      <c r="J159" s="435"/>
      <c r="K159" s="435"/>
      <c r="L159" s="435"/>
      <c r="M159" s="435"/>
      <c r="N159" s="435"/>
      <c r="O159" s="435"/>
      <c r="P159" s="435"/>
      <c r="Q159" s="435"/>
      <c r="R159" s="435"/>
      <c r="S159" s="435"/>
    </row>
    <row r="160" spans="8:19">
      <c r="H160" s="435"/>
      <c r="I160" s="435"/>
      <c r="J160" s="435"/>
      <c r="K160" s="435"/>
      <c r="L160" s="435"/>
      <c r="M160" s="435"/>
      <c r="N160" s="435"/>
      <c r="O160" s="435"/>
      <c r="P160" s="435"/>
      <c r="Q160" s="435"/>
      <c r="R160" s="435"/>
      <c r="S160" s="435"/>
    </row>
    <row r="161" spans="8:19">
      <c r="H161" s="435"/>
      <c r="I161" s="435"/>
      <c r="J161" s="435"/>
      <c r="K161" s="435"/>
      <c r="L161" s="435"/>
      <c r="M161" s="435"/>
      <c r="N161" s="435"/>
      <c r="O161" s="435"/>
      <c r="P161" s="435"/>
      <c r="Q161" s="435"/>
      <c r="R161" s="435"/>
      <c r="S161" s="435"/>
    </row>
    <row r="162" spans="8:19">
      <c r="H162" s="435"/>
      <c r="I162" s="435"/>
      <c r="J162" s="435"/>
      <c r="K162" s="435"/>
      <c r="L162" s="435"/>
      <c r="M162" s="435"/>
      <c r="N162" s="435"/>
      <c r="O162" s="435"/>
      <c r="P162" s="435"/>
      <c r="Q162" s="435"/>
      <c r="R162" s="435"/>
      <c r="S162" s="435"/>
    </row>
    <row r="163" spans="8:19">
      <c r="H163" s="435"/>
      <c r="I163" s="435"/>
      <c r="J163" s="435"/>
      <c r="K163" s="435"/>
      <c r="L163" s="435"/>
      <c r="M163" s="435"/>
      <c r="N163" s="435"/>
      <c r="O163" s="435"/>
      <c r="P163" s="435"/>
      <c r="Q163" s="435"/>
      <c r="R163" s="435"/>
      <c r="S163" s="435"/>
    </row>
    <row r="164" spans="8:19">
      <c r="H164" s="435"/>
      <c r="I164" s="435"/>
      <c r="J164" s="435"/>
      <c r="K164" s="435"/>
      <c r="L164" s="435"/>
      <c r="M164" s="435"/>
      <c r="N164" s="435"/>
      <c r="O164" s="435"/>
      <c r="P164" s="435"/>
      <c r="Q164" s="435"/>
      <c r="R164" s="435"/>
      <c r="S164" s="435"/>
    </row>
    <row r="165" spans="8:19">
      <c r="H165" s="435"/>
      <c r="I165" s="435"/>
      <c r="J165" s="435"/>
      <c r="K165" s="435"/>
      <c r="L165" s="435"/>
      <c r="M165" s="435"/>
      <c r="N165" s="435"/>
      <c r="O165" s="435"/>
      <c r="P165" s="435"/>
      <c r="Q165" s="435"/>
      <c r="R165" s="435"/>
      <c r="S165" s="435"/>
    </row>
  </sheetData>
  <mergeCells count="27"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B34:B36"/>
    <mergeCell ref="B23:B30"/>
    <mergeCell ref="E28:G30"/>
    <mergeCell ref="H28:K30"/>
    <mergeCell ref="L28:O30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zoomScaleNormal="100" workbookViewId="0">
      <pane xSplit="2" ySplit="8" topLeftCell="C9" activePane="bottomRight" state="frozen"/>
      <selection activeCell="G6" sqref="G6"/>
      <selection pane="topRight" activeCell="G6" sqref="G6"/>
      <selection pane="bottomLeft" activeCell="G6" sqref="G6"/>
      <selection pane="bottomRight"/>
    </sheetView>
  </sheetViews>
  <sheetFormatPr defaultColWidth="9.140625" defaultRowHeight="12.75"/>
  <cols>
    <col min="1" max="1" width="9.85546875" style="475" customWidth="1"/>
    <col min="2" max="2" width="27.7109375" style="475" customWidth="1"/>
    <col min="3" max="3" width="11.7109375" style="475" customWidth="1"/>
    <col min="4" max="4" width="10" style="475" customWidth="1"/>
    <col min="5" max="5" width="9.85546875" style="475" customWidth="1"/>
    <col min="6" max="6" width="10.42578125" style="475" customWidth="1"/>
    <col min="7" max="7" width="11.42578125" style="475" customWidth="1"/>
    <col min="8" max="8" width="12.140625" style="475" customWidth="1"/>
    <col min="9" max="9" width="11.7109375" style="475" customWidth="1"/>
    <col min="10" max="10" width="9.7109375" style="475" customWidth="1"/>
    <col min="11" max="11" width="10.7109375" style="475" bestFit="1" customWidth="1"/>
    <col min="12" max="12" width="9.7109375" style="475" customWidth="1"/>
    <col min="13" max="13" width="10.7109375" style="475" bestFit="1" customWidth="1"/>
    <col min="14" max="14" width="10.5703125" style="475" customWidth="1"/>
    <col min="15" max="15" width="9.85546875" style="475" customWidth="1"/>
    <col min="16" max="17" width="10.7109375" style="475" bestFit="1" customWidth="1"/>
    <col min="18" max="18" width="9.42578125" style="475" bestFit="1" customWidth="1"/>
    <col min="19" max="20" width="10.7109375" style="475" bestFit="1" customWidth="1"/>
    <col min="21" max="21" width="9.42578125" style="475" bestFit="1" customWidth="1"/>
    <col min="22" max="23" width="10.7109375" style="475" bestFit="1" customWidth="1"/>
    <col min="24" max="24" width="9.42578125" style="475" bestFit="1" customWidth="1"/>
    <col min="25" max="26" width="10.7109375" style="475" bestFit="1" customWidth="1"/>
    <col min="27" max="27" width="9.42578125" style="475" bestFit="1" customWidth="1"/>
    <col min="28" max="29" width="10.7109375" style="475" bestFit="1" customWidth="1"/>
    <col min="30" max="30" width="9.42578125" style="475" bestFit="1" customWidth="1"/>
    <col min="31" max="31" width="10.7109375" style="475" bestFit="1" customWidth="1"/>
    <col min="32" max="32" width="10.5703125" style="475" customWidth="1"/>
    <col min="33" max="33" width="9.42578125" style="475" bestFit="1" customWidth="1"/>
    <col min="34" max="34" width="10.5703125" style="475" customWidth="1"/>
    <col min="35" max="35" width="10.7109375" style="475" bestFit="1" customWidth="1"/>
    <col min="36" max="36" width="9.42578125" style="475" customWidth="1"/>
    <col min="37" max="38" width="10.7109375" style="475" bestFit="1" customWidth="1"/>
    <col min="39" max="39" width="9.28515625" style="475" bestFit="1" customWidth="1"/>
    <col min="40" max="16384" width="9.140625" style="475"/>
  </cols>
  <sheetData>
    <row r="1" spans="1:39" ht="15" customHeight="1">
      <c r="A1" s="474"/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AJ1" s="2255" t="s">
        <v>93</v>
      </c>
      <c r="AK1" s="2255"/>
      <c r="AL1" s="2255"/>
      <c r="AM1" s="2255"/>
    </row>
    <row r="2" spans="1:39" ht="12.75" customHeight="1">
      <c r="A2" s="2256" t="s">
        <v>396</v>
      </c>
      <c r="B2" s="2256"/>
      <c r="C2" s="2256"/>
      <c r="D2" s="2256"/>
      <c r="E2" s="2256"/>
      <c r="F2" s="2256"/>
      <c r="G2" s="2256"/>
      <c r="H2" s="2256"/>
      <c r="I2" s="2256"/>
      <c r="J2" s="2256"/>
      <c r="K2" s="2256"/>
      <c r="L2" s="2256"/>
      <c r="M2" s="2256"/>
      <c r="N2" s="2256"/>
      <c r="O2" s="2256"/>
      <c r="P2" s="2256"/>
      <c r="Q2" s="2256"/>
      <c r="R2" s="2256"/>
      <c r="S2" s="2256"/>
      <c r="T2" s="2256"/>
      <c r="U2" s="2256"/>
      <c r="V2" s="2256"/>
      <c r="W2" s="2256"/>
      <c r="X2" s="2256"/>
      <c r="Y2" s="2256"/>
      <c r="Z2" s="2256"/>
      <c r="AA2" s="2256"/>
      <c r="AB2" s="2256"/>
      <c r="AC2" s="2256"/>
      <c r="AD2" s="2256"/>
      <c r="AE2" s="2256"/>
      <c r="AF2" s="2256"/>
      <c r="AG2" s="2256"/>
      <c r="AH2" s="2256"/>
      <c r="AI2" s="2256"/>
      <c r="AJ2" s="2256"/>
      <c r="AK2" s="2256"/>
      <c r="AL2" s="2256"/>
      <c r="AM2" s="2256"/>
    </row>
    <row r="3" spans="1:39">
      <c r="A3" s="476"/>
      <c r="B3" s="476"/>
      <c r="C3" s="476"/>
      <c r="D3" s="476"/>
      <c r="E3" s="477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</row>
    <row r="4" spans="1:39">
      <c r="A4" s="476"/>
      <c r="B4" s="476"/>
      <c r="C4" s="476"/>
      <c r="D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</row>
    <row r="5" spans="1:39" ht="13.5" customHeight="1" thickBot="1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AJ5" s="2257" t="s">
        <v>38</v>
      </c>
      <c r="AK5" s="2257"/>
      <c r="AL5" s="2257"/>
      <c r="AM5" s="2257"/>
    </row>
    <row r="6" spans="1:39" ht="15" customHeight="1" thickBot="1">
      <c r="A6" s="2258" t="s">
        <v>94</v>
      </c>
      <c r="B6" s="2261" t="s">
        <v>95</v>
      </c>
      <c r="C6" s="2264" t="s">
        <v>22</v>
      </c>
      <c r="D6" s="2267" t="s">
        <v>22</v>
      </c>
      <c r="E6" s="2268"/>
      <c r="F6" s="2268"/>
      <c r="G6" s="2268"/>
      <c r="H6" s="2268"/>
      <c r="I6" s="2268"/>
      <c r="J6" s="2268"/>
      <c r="K6" s="2268"/>
      <c r="L6" s="2269"/>
      <c r="M6" s="2264" t="s">
        <v>390</v>
      </c>
      <c r="N6" s="2270"/>
      <c r="O6" s="2270"/>
      <c r="P6" s="2270"/>
      <c r="Q6" s="2270"/>
      <c r="R6" s="2270"/>
      <c r="S6" s="2270"/>
      <c r="T6" s="2270"/>
      <c r="U6" s="2258"/>
      <c r="V6" s="2264" t="s">
        <v>12</v>
      </c>
      <c r="W6" s="2270"/>
      <c r="X6" s="2270"/>
      <c r="Y6" s="2270"/>
      <c r="Z6" s="2270"/>
      <c r="AA6" s="2270"/>
      <c r="AB6" s="2270"/>
      <c r="AC6" s="2270"/>
      <c r="AD6" s="2258"/>
      <c r="AE6" s="2264" t="s">
        <v>13</v>
      </c>
      <c r="AF6" s="2270"/>
      <c r="AG6" s="2270"/>
      <c r="AH6" s="2270"/>
      <c r="AI6" s="2270"/>
      <c r="AJ6" s="2270"/>
      <c r="AK6" s="2270"/>
      <c r="AL6" s="2270"/>
      <c r="AM6" s="2258"/>
    </row>
    <row r="7" spans="1:39" ht="17.45" customHeight="1">
      <c r="A7" s="2259"/>
      <c r="B7" s="2262"/>
      <c r="C7" s="2265"/>
      <c r="D7" s="2249" t="s">
        <v>33</v>
      </c>
      <c r="E7" s="2250"/>
      <c r="F7" s="2251"/>
      <c r="G7" s="2249" t="s">
        <v>34</v>
      </c>
      <c r="H7" s="2250"/>
      <c r="I7" s="2251"/>
      <c r="J7" s="2249" t="s">
        <v>35</v>
      </c>
      <c r="K7" s="2250"/>
      <c r="L7" s="2251"/>
      <c r="M7" s="2249" t="s">
        <v>33</v>
      </c>
      <c r="N7" s="2250"/>
      <c r="O7" s="2251"/>
      <c r="P7" s="2249" t="s">
        <v>34</v>
      </c>
      <c r="Q7" s="2250"/>
      <c r="R7" s="2251"/>
      <c r="S7" s="2249" t="s">
        <v>35</v>
      </c>
      <c r="T7" s="2250"/>
      <c r="U7" s="2251"/>
      <c r="V7" s="2249" t="s">
        <v>33</v>
      </c>
      <c r="W7" s="2250"/>
      <c r="X7" s="2251"/>
      <c r="Y7" s="2249" t="s">
        <v>34</v>
      </c>
      <c r="Z7" s="2250"/>
      <c r="AA7" s="2251"/>
      <c r="AB7" s="2249" t="s">
        <v>35</v>
      </c>
      <c r="AC7" s="2250"/>
      <c r="AD7" s="2251"/>
      <c r="AE7" s="2249" t="s">
        <v>33</v>
      </c>
      <c r="AF7" s="2250"/>
      <c r="AG7" s="2251"/>
      <c r="AH7" s="2249" t="s">
        <v>34</v>
      </c>
      <c r="AI7" s="2250"/>
      <c r="AJ7" s="2251"/>
      <c r="AK7" s="2249" t="s">
        <v>35</v>
      </c>
      <c r="AL7" s="2250"/>
      <c r="AM7" s="2251"/>
    </row>
    <row r="8" spans="1:39" ht="53.45" customHeight="1" thickBot="1">
      <c r="A8" s="2260"/>
      <c r="B8" s="2263"/>
      <c r="C8" s="2266"/>
      <c r="D8" s="1032" t="s">
        <v>44</v>
      </c>
      <c r="E8" s="1033" t="s">
        <v>45</v>
      </c>
      <c r="F8" s="1034" t="s">
        <v>46</v>
      </c>
      <c r="G8" s="1032" t="s">
        <v>44</v>
      </c>
      <c r="H8" s="1033" t="s">
        <v>45</v>
      </c>
      <c r="I8" s="1034" t="s">
        <v>46</v>
      </c>
      <c r="J8" s="1032" t="s">
        <v>44</v>
      </c>
      <c r="K8" s="1033" t="s">
        <v>45</v>
      </c>
      <c r="L8" s="1034" t="s">
        <v>46</v>
      </c>
      <c r="M8" s="1032" t="s">
        <v>44</v>
      </c>
      <c r="N8" s="1033" t="s">
        <v>45</v>
      </c>
      <c r="O8" s="1034" t="s">
        <v>46</v>
      </c>
      <c r="P8" s="1032" t="s">
        <v>44</v>
      </c>
      <c r="Q8" s="1033" t="s">
        <v>45</v>
      </c>
      <c r="R8" s="1034" t="s">
        <v>46</v>
      </c>
      <c r="S8" s="1032" t="s">
        <v>44</v>
      </c>
      <c r="T8" s="1033" t="s">
        <v>45</v>
      </c>
      <c r="U8" s="1034" t="s">
        <v>46</v>
      </c>
      <c r="V8" s="1032" t="s">
        <v>44</v>
      </c>
      <c r="W8" s="1033" t="s">
        <v>45</v>
      </c>
      <c r="X8" s="1034" t="s">
        <v>46</v>
      </c>
      <c r="Y8" s="1032" t="s">
        <v>44</v>
      </c>
      <c r="Z8" s="1033" t="s">
        <v>45</v>
      </c>
      <c r="AA8" s="1034" t="s">
        <v>46</v>
      </c>
      <c r="AB8" s="1032" t="s">
        <v>44</v>
      </c>
      <c r="AC8" s="1033" t="s">
        <v>45</v>
      </c>
      <c r="AD8" s="1034" t="s">
        <v>46</v>
      </c>
      <c r="AE8" s="992" t="s">
        <v>44</v>
      </c>
      <c r="AF8" s="993" t="s">
        <v>45</v>
      </c>
      <c r="AG8" s="994" t="s">
        <v>46</v>
      </c>
      <c r="AH8" s="992" t="s">
        <v>44</v>
      </c>
      <c r="AI8" s="993" t="s">
        <v>45</v>
      </c>
      <c r="AJ8" s="994" t="s">
        <v>46</v>
      </c>
      <c r="AK8" s="992" t="s">
        <v>44</v>
      </c>
      <c r="AL8" s="993" t="s">
        <v>45</v>
      </c>
      <c r="AM8" s="994" t="s">
        <v>46</v>
      </c>
    </row>
    <row r="9" spans="1:39" s="478" customFormat="1" ht="12.75" customHeight="1">
      <c r="A9" s="2252" t="s">
        <v>372</v>
      </c>
      <c r="B9" s="1035" t="s">
        <v>99</v>
      </c>
      <c r="C9" s="1070">
        <v>2636.855</v>
      </c>
      <c r="D9" s="1070">
        <v>1247.068</v>
      </c>
      <c r="E9" s="1071">
        <v>383.75299999999999</v>
      </c>
      <c r="F9" s="1072">
        <v>374.08000000000004</v>
      </c>
      <c r="G9" s="1070">
        <v>313.07600000000002</v>
      </c>
      <c r="H9" s="1071">
        <v>110.03899999999999</v>
      </c>
      <c r="I9" s="1072">
        <v>96.13900000000001</v>
      </c>
      <c r="J9" s="1070">
        <v>72.164000000000001</v>
      </c>
      <c r="K9" s="1071">
        <v>32.559000000000005</v>
      </c>
      <c r="L9" s="1072">
        <v>7.9770000000000003</v>
      </c>
      <c r="M9" s="1073">
        <v>705.99599999999998</v>
      </c>
      <c r="N9" s="1074">
        <v>330.79599999999999</v>
      </c>
      <c r="O9" s="1075">
        <v>373.226</v>
      </c>
      <c r="P9" s="1073">
        <v>162.28399999999999</v>
      </c>
      <c r="Q9" s="1074">
        <v>80.325999999999993</v>
      </c>
      <c r="R9" s="1075">
        <v>82.671000000000006</v>
      </c>
      <c r="S9" s="1073">
        <v>47.585999999999999</v>
      </c>
      <c r="T9" s="1074">
        <v>30.504000000000001</v>
      </c>
      <c r="U9" s="1075">
        <v>5.7670000000000003</v>
      </c>
      <c r="V9" s="1076">
        <v>525.41499999999996</v>
      </c>
      <c r="W9" s="1077">
        <v>51.755000000000003</v>
      </c>
      <c r="X9" s="1078">
        <v>0.85</v>
      </c>
      <c r="Y9" s="1076">
        <v>149.98500000000001</v>
      </c>
      <c r="Z9" s="1077">
        <v>29.463000000000001</v>
      </c>
      <c r="AA9" s="1078">
        <v>12.404</v>
      </c>
      <c r="AB9" s="1079">
        <v>24.574000000000002</v>
      </c>
      <c r="AC9" s="1077">
        <v>2.0550000000000002</v>
      </c>
      <c r="AD9" s="1080">
        <v>2.21</v>
      </c>
      <c r="AE9" s="1081">
        <v>15.657</v>
      </c>
      <c r="AF9" s="1071">
        <v>1.202</v>
      </c>
      <c r="AG9" s="1082">
        <v>4.0000000000000001E-3</v>
      </c>
      <c r="AH9" s="1081">
        <v>0.80700000000000005</v>
      </c>
      <c r="AI9" s="1083">
        <v>0.25</v>
      </c>
      <c r="AJ9" s="1084">
        <v>1.0640000000000001</v>
      </c>
      <c r="AK9" s="1081">
        <v>4.0000000000000001E-3</v>
      </c>
      <c r="AL9" s="1083">
        <v>0</v>
      </c>
      <c r="AM9" s="1082">
        <v>0</v>
      </c>
    </row>
    <row r="10" spans="1:39" s="478" customFormat="1">
      <c r="A10" s="2253"/>
      <c r="B10" s="1036" t="s">
        <v>100</v>
      </c>
      <c r="C10" s="1085">
        <v>50053.055</v>
      </c>
      <c r="D10" s="1085">
        <v>25281.629000000004</v>
      </c>
      <c r="E10" s="1086">
        <v>2503.1950000000002</v>
      </c>
      <c r="F10" s="1087">
        <v>7001.7719999999999</v>
      </c>
      <c r="G10" s="1085">
        <v>12128.982000000002</v>
      </c>
      <c r="H10" s="1086">
        <v>748.21400000000006</v>
      </c>
      <c r="I10" s="1087">
        <v>871.56500000000005</v>
      </c>
      <c r="J10" s="1085">
        <v>1337.884</v>
      </c>
      <c r="K10" s="1086">
        <v>97.719000000000008</v>
      </c>
      <c r="L10" s="1087">
        <v>82.094999999999999</v>
      </c>
      <c r="M10" s="1088">
        <v>19793.325000000001</v>
      </c>
      <c r="N10" s="1089">
        <v>2448.942</v>
      </c>
      <c r="O10" s="1090">
        <v>6990.7550000000001</v>
      </c>
      <c r="P10" s="1088">
        <v>9671.9330000000009</v>
      </c>
      <c r="Q10" s="1089">
        <v>733.726</v>
      </c>
      <c r="R10" s="1090">
        <v>824.702</v>
      </c>
      <c r="S10" s="1088">
        <v>1129.963</v>
      </c>
      <c r="T10" s="1089">
        <v>97.68</v>
      </c>
      <c r="U10" s="1090">
        <v>81.974999999999994</v>
      </c>
      <c r="V10" s="1088">
        <v>5477.6890000000003</v>
      </c>
      <c r="W10" s="1089">
        <v>54.253</v>
      </c>
      <c r="X10" s="1090">
        <v>2.7509999999999999</v>
      </c>
      <c r="Y10" s="1088">
        <v>2447.7440000000001</v>
      </c>
      <c r="Z10" s="1089">
        <v>14.089</v>
      </c>
      <c r="AA10" s="1090">
        <v>5.899</v>
      </c>
      <c r="AB10" s="1091">
        <v>207.92099999999999</v>
      </c>
      <c r="AC10" s="1089">
        <v>3.9E-2</v>
      </c>
      <c r="AD10" s="1092">
        <v>0.12</v>
      </c>
      <c r="AE10" s="1085">
        <v>10.615</v>
      </c>
      <c r="AF10" s="1089">
        <v>0</v>
      </c>
      <c r="AG10" s="1093">
        <v>8.266</v>
      </c>
      <c r="AH10" s="1094">
        <v>9.3049999999999997</v>
      </c>
      <c r="AI10" s="1086">
        <v>0.39900000000000002</v>
      </c>
      <c r="AJ10" s="1087">
        <v>40.963999999999999</v>
      </c>
      <c r="AK10" s="1085">
        <v>0</v>
      </c>
      <c r="AL10" s="1092">
        <v>0</v>
      </c>
      <c r="AM10" s="1090">
        <v>0</v>
      </c>
    </row>
    <row r="11" spans="1:39" s="478" customFormat="1">
      <c r="A11" s="2253"/>
      <c r="B11" s="1036" t="s">
        <v>101</v>
      </c>
      <c r="C11" s="1085">
        <v>179757.321</v>
      </c>
      <c r="D11" s="1085">
        <v>64481.333999999995</v>
      </c>
      <c r="E11" s="1086">
        <v>40191.841999999997</v>
      </c>
      <c r="F11" s="1087">
        <v>20985.375</v>
      </c>
      <c r="G11" s="1085">
        <v>14863.797</v>
      </c>
      <c r="H11" s="1086">
        <v>14623.590999999999</v>
      </c>
      <c r="I11" s="1087">
        <v>18493.600999999999</v>
      </c>
      <c r="J11" s="1085">
        <v>2590.7699999999995</v>
      </c>
      <c r="K11" s="1086">
        <v>1669.1559999999999</v>
      </c>
      <c r="L11" s="1087">
        <v>1857.855</v>
      </c>
      <c r="M11" s="1088">
        <v>29190.643</v>
      </c>
      <c r="N11" s="1089">
        <v>4559.3519999999999</v>
      </c>
      <c r="O11" s="1090">
        <v>20747.683000000001</v>
      </c>
      <c r="P11" s="1088">
        <v>5583.1909999999998</v>
      </c>
      <c r="Q11" s="1089">
        <v>5916.44</v>
      </c>
      <c r="R11" s="1090">
        <v>13131.031999999999</v>
      </c>
      <c r="S11" s="1088">
        <v>1258.2819999999999</v>
      </c>
      <c r="T11" s="1089">
        <v>903.47500000000002</v>
      </c>
      <c r="U11" s="1090">
        <v>699.10799999999995</v>
      </c>
      <c r="V11" s="1088">
        <v>35065.86</v>
      </c>
      <c r="W11" s="1089">
        <v>33686.324000000001</v>
      </c>
      <c r="X11" s="1090">
        <v>8.609</v>
      </c>
      <c r="Y11" s="1088">
        <v>9221.7919999999995</v>
      </c>
      <c r="Z11" s="1089">
        <v>8658.1810000000005</v>
      </c>
      <c r="AA11" s="1090">
        <v>4983.4610000000002</v>
      </c>
      <c r="AB11" s="1091">
        <v>1332.355</v>
      </c>
      <c r="AC11" s="1089">
        <v>760.82600000000002</v>
      </c>
      <c r="AD11" s="1092">
        <v>1158.633</v>
      </c>
      <c r="AE11" s="1085">
        <v>224.83099999999999</v>
      </c>
      <c r="AF11" s="1086">
        <v>1946.1659999999999</v>
      </c>
      <c r="AG11" s="1087">
        <v>229.083</v>
      </c>
      <c r="AH11" s="1085">
        <v>58.814</v>
      </c>
      <c r="AI11" s="1086">
        <v>48.97</v>
      </c>
      <c r="AJ11" s="1087">
        <v>379.108</v>
      </c>
      <c r="AK11" s="1085">
        <v>0.13300000000000001</v>
      </c>
      <c r="AL11" s="1086">
        <v>4.8550000000000004</v>
      </c>
      <c r="AM11" s="1090">
        <v>0.114</v>
      </c>
    </row>
    <row r="12" spans="1:39" s="478" customFormat="1">
      <c r="A12" s="2253"/>
      <c r="B12" s="1036" t="s">
        <v>102</v>
      </c>
      <c r="C12" s="1085">
        <v>30167.966</v>
      </c>
      <c r="D12" s="1085">
        <v>12007.497000000001</v>
      </c>
      <c r="E12" s="1086">
        <v>7301.1120000000001</v>
      </c>
      <c r="F12" s="1087">
        <v>4434.6119999999992</v>
      </c>
      <c r="G12" s="1085">
        <v>2271.3420000000001</v>
      </c>
      <c r="H12" s="1086">
        <v>1011.913</v>
      </c>
      <c r="I12" s="1087">
        <v>1543.277</v>
      </c>
      <c r="J12" s="1085">
        <v>631.20699999999999</v>
      </c>
      <c r="K12" s="1086">
        <v>325.92099999999994</v>
      </c>
      <c r="L12" s="1087">
        <v>641.08500000000004</v>
      </c>
      <c r="M12" s="1088">
        <v>8655.5370000000003</v>
      </c>
      <c r="N12" s="1089">
        <v>5850.7569999999996</v>
      </c>
      <c r="O12" s="1090">
        <v>4426.799</v>
      </c>
      <c r="P12" s="1088">
        <v>1743.3710000000001</v>
      </c>
      <c r="Q12" s="1089">
        <v>819.86199999999997</v>
      </c>
      <c r="R12" s="1090">
        <v>1338.596</v>
      </c>
      <c r="S12" s="1088">
        <v>391.40300000000002</v>
      </c>
      <c r="T12" s="1089">
        <v>211.70599999999999</v>
      </c>
      <c r="U12" s="1090">
        <v>406.72399999999999</v>
      </c>
      <c r="V12" s="1088">
        <v>3306.527</v>
      </c>
      <c r="W12" s="1089">
        <v>1399.2639999999999</v>
      </c>
      <c r="X12" s="1090">
        <v>4.9130000000000003</v>
      </c>
      <c r="Y12" s="1088">
        <v>526.822</v>
      </c>
      <c r="Z12" s="1089">
        <v>192.05099999999999</v>
      </c>
      <c r="AA12" s="1090">
        <v>204.68100000000001</v>
      </c>
      <c r="AB12" s="1091">
        <v>239.804</v>
      </c>
      <c r="AC12" s="1089">
        <v>111.892</v>
      </c>
      <c r="AD12" s="1092">
        <v>234.113</v>
      </c>
      <c r="AE12" s="1094">
        <v>45.433</v>
      </c>
      <c r="AF12" s="1086">
        <v>51.091000000000001</v>
      </c>
      <c r="AG12" s="1087">
        <v>2.9</v>
      </c>
      <c r="AH12" s="1092">
        <v>1.149</v>
      </c>
      <c r="AI12" s="1089">
        <v>0</v>
      </c>
      <c r="AJ12" s="1095">
        <v>0</v>
      </c>
      <c r="AK12" s="1092">
        <v>0</v>
      </c>
      <c r="AL12" s="1089">
        <v>2.323</v>
      </c>
      <c r="AM12" s="1090">
        <v>0.248</v>
      </c>
    </row>
    <row r="13" spans="1:39" s="478" customFormat="1" ht="13.5" thickBot="1">
      <c r="A13" s="2254"/>
      <c r="B13" s="1037" t="s">
        <v>103</v>
      </c>
      <c r="C13" s="1096">
        <v>262615.19699999999</v>
      </c>
      <c r="D13" s="1096">
        <v>103017.52799999999</v>
      </c>
      <c r="E13" s="1097">
        <v>50379.902000000009</v>
      </c>
      <c r="F13" s="480">
        <v>32795.839</v>
      </c>
      <c r="G13" s="1096">
        <v>29577.197</v>
      </c>
      <c r="H13" s="1097">
        <v>16493.756999999998</v>
      </c>
      <c r="I13" s="480">
        <v>21004.581999999995</v>
      </c>
      <c r="J13" s="1096">
        <v>4632.0250000000005</v>
      </c>
      <c r="K13" s="1097">
        <v>2125.355</v>
      </c>
      <c r="L13" s="480">
        <v>2589.0119999999997</v>
      </c>
      <c r="M13" s="1096">
        <v>58345.501000000004</v>
      </c>
      <c r="N13" s="1097">
        <v>13189.847</v>
      </c>
      <c r="O13" s="480">
        <v>32538.463</v>
      </c>
      <c r="P13" s="1096">
        <v>17160.778999999999</v>
      </c>
      <c r="Q13" s="1097">
        <v>7550.3539999999994</v>
      </c>
      <c r="R13" s="480">
        <v>15377.000999999998</v>
      </c>
      <c r="S13" s="1096">
        <v>2827.2340000000004</v>
      </c>
      <c r="T13" s="1097">
        <v>1243.365</v>
      </c>
      <c r="U13" s="480">
        <v>1193.5739999999998</v>
      </c>
      <c r="V13" s="1096">
        <v>44375.491000000002</v>
      </c>
      <c r="W13" s="1097">
        <v>35191.596000000005</v>
      </c>
      <c r="X13" s="480">
        <v>17.123000000000001</v>
      </c>
      <c r="Y13" s="1096">
        <v>12346.343000000001</v>
      </c>
      <c r="Z13" s="1097">
        <v>8893.7839999999997</v>
      </c>
      <c r="AA13" s="480">
        <v>5206.4449999999997</v>
      </c>
      <c r="AB13" s="1098">
        <v>1804.654</v>
      </c>
      <c r="AC13" s="1097">
        <v>874.81200000000013</v>
      </c>
      <c r="AD13" s="1099">
        <v>1395.076</v>
      </c>
      <c r="AE13" s="1096">
        <v>296.536</v>
      </c>
      <c r="AF13" s="1097">
        <v>1998.4589999999998</v>
      </c>
      <c r="AG13" s="480">
        <v>240.25300000000001</v>
      </c>
      <c r="AH13" s="1096">
        <v>70.075000000000003</v>
      </c>
      <c r="AI13" s="1097">
        <v>49.619</v>
      </c>
      <c r="AJ13" s="480">
        <v>421.13600000000002</v>
      </c>
      <c r="AK13" s="1096">
        <v>0.13700000000000001</v>
      </c>
      <c r="AL13" s="1097">
        <v>7.1780000000000008</v>
      </c>
      <c r="AM13" s="480">
        <v>0.36199999999999999</v>
      </c>
    </row>
    <row r="14" spans="1:39" ht="15" customHeight="1">
      <c r="A14" s="2252" t="s">
        <v>382</v>
      </c>
      <c r="B14" s="1035" t="s">
        <v>99</v>
      </c>
      <c r="C14" s="1070">
        <v>2704.8010000000008</v>
      </c>
      <c r="D14" s="1070">
        <v>1249.8140000000001</v>
      </c>
      <c r="E14" s="1071">
        <v>258.95699999999994</v>
      </c>
      <c r="F14" s="1072">
        <v>584.06500000000005</v>
      </c>
      <c r="G14" s="1070">
        <v>330.983</v>
      </c>
      <c r="H14" s="1071">
        <v>124.06299999999999</v>
      </c>
      <c r="I14" s="1072">
        <v>79.656999999999996</v>
      </c>
      <c r="J14" s="1070">
        <v>56.654999999999994</v>
      </c>
      <c r="K14" s="1071">
        <v>12.745000000000001</v>
      </c>
      <c r="L14" s="1072">
        <v>7.8620000000000001</v>
      </c>
      <c r="M14" s="1076">
        <v>786.59400000000005</v>
      </c>
      <c r="N14" s="1077">
        <v>209.65799999999999</v>
      </c>
      <c r="O14" s="1078">
        <v>583.20699999999999</v>
      </c>
      <c r="P14" s="1076">
        <v>176.46</v>
      </c>
      <c r="Q14" s="1077">
        <v>94.072999999999993</v>
      </c>
      <c r="R14" s="1078">
        <v>68.510999999999996</v>
      </c>
      <c r="S14" s="1076">
        <v>35.890999999999998</v>
      </c>
      <c r="T14" s="1077">
        <v>10.976000000000001</v>
      </c>
      <c r="U14" s="1078">
        <v>5.6239999999999997</v>
      </c>
      <c r="V14" s="1076">
        <v>459.59399999999999</v>
      </c>
      <c r="W14" s="1077">
        <v>47.87</v>
      </c>
      <c r="X14" s="1078">
        <v>0.81200000000000006</v>
      </c>
      <c r="Y14" s="1076">
        <v>153.43</v>
      </c>
      <c r="Z14" s="1077">
        <v>29.847000000000001</v>
      </c>
      <c r="AA14" s="1078">
        <v>11.146000000000001</v>
      </c>
      <c r="AB14" s="1079">
        <v>20.76</v>
      </c>
      <c r="AC14" s="1077">
        <v>1.7689999999999999</v>
      </c>
      <c r="AD14" s="1080">
        <v>2.238</v>
      </c>
      <c r="AE14" s="1081">
        <v>3.6260000000000003</v>
      </c>
      <c r="AF14" s="1100">
        <v>1.4289999999999998</v>
      </c>
      <c r="AG14" s="1069">
        <v>4.5999999999999999E-2</v>
      </c>
      <c r="AH14" s="1101">
        <v>1.093</v>
      </c>
      <c r="AI14" s="1102">
        <v>0.14299999999999999</v>
      </c>
      <c r="AJ14" s="1084">
        <v>0</v>
      </c>
      <c r="AK14" s="1081">
        <v>4.0000000000000001E-3</v>
      </c>
      <c r="AL14" s="1083">
        <v>0</v>
      </c>
      <c r="AM14" s="1082">
        <v>0</v>
      </c>
    </row>
    <row r="15" spans="1:39">
      <c r="A15" s="2253"/>
      <c r="B15" s="1036" t="s">
        <v>100</v>
      </c>
      <c r="C15" s="1085">
        <v>49001.768000000004</v>
      </c>
      <c r="D15" s="1085">
        <v>24318.037</v>
      </c>
      <c r="E15" s="1086">
        <v>2584.6579999999999</v>
      </c>
      <c r="F15" s="1087">
        <v>6612.1970000000001</v>
      </c>
      <c r="G15" s="1085">
        <v>11872.300999999999</v>
      </c>
      <c r="H15" s="1086">
        <v>1061.2749999999999</v>
      </c>
      <c r="I15" s="1087">
        <v>1011.338</v>
      </c>
      <c r="J15" s="1085">
        <v>1389.2570000000001</v>
      </c>
      <c r="K15" s="1086">
        <v>86.301000000000002</v>
      </c>
      <c r="L15" s="1087">
        <v>66.403999999999996</v>
      </c>
      <c r="M15" s="1088">
        <v>18755.806</v>
      </c>
      <c r="N15" s="1089">
        <v>2529.223</v>
      </c>
      <c r="O15" s="1090">
        <v>6602.5439999999999</v>
      </c>
      <c r="P15" s="1088">
        <v>9319.223</v>
      </c>
      <c r="Q15" s="1089">
        <v>1042.2239999999999</v>
      </c>
      <c r="R15" s="1090">
        <v>711.63900000000001</v>
      </c>
      <c r="S15" s="1088">
        <v>1159.798</v>
      </c>
      <c r="T15" s="1089">
        <v>86.046999999999997</v>
      </c>
      <c r="U15" s="1090">
        <v>66.36</v>
      </c>
      <c r="V15" s="1088">
        <v>5551.9489999999996</v>
      </c>
      <c r="W15" s="1089">
        <v>55.435000000000002</v>
      </c>
      <c r="X15" s="1090">
        <v>2.6829999999999998</v>
      </c>
      <c r="Y15" s="1088">
        <v>2535.5189999999998</v>
      </c>
      <c r="Z15" s="1089">
        <v>18.701000000000001</v>
      </c>
      <c r="AA15" s="1090">
        <v>6.2809999999999997</v>
      </c>
      <c r="AB15" s="1091">
        <v>229.459</v>
      </c>
      <c r="AC15" s="1089">
        <v>0.254</v>
      </c>
      <c r="AD15" s="1103">
        <v>4.3999999999999997E-2</v>
      </c>
      <c r="AE15" s="1085">
        <v>10.282</v>
      </c>
      <c r="AF15" s="1092">
        <v>0</v>
      </c>
      <c r="AG15" s="479">
        <v>6.97</v>
      </c>
      <c r="AH15" s="1104">
        <v>17.558999999999997</v>
      </c>
      <c r="AI15" s="1086">
        <v>0.35</v>
      </c>
      <c r="AJ15" s="1087">
        <v>293.41800000000001</v>
      </c>
      <c r="AK15" s="1085">
        <v>0</v>
      </c>
      <c r="AL15" s="1092">
        <v>0</v>
      </c>
      <c r="AM15" s="1090">
        <v>0</v>
      </c>
    </row>
    <row r="16" spans="1:39">
      <c r="A16" s="2253"/>
      <c r="B16" s="1036" t="s">
        <v>101</v>
      </c>
      <c r="C16" s="1085">
        <v>183154.52</v>
      </c>
      <c r="D16" s="1085">
        <v>65633.073000000004</v>
      </c>
      <c r="E16" s="1086">
        <v>41070.580999999998</v>
      </c>
      <c r="F16" s="1087">
        <v>20327.177000000003</v>
      </c>
      <c r="G16" s="1085">
        <v>15895.811</v>
      </c>
      <c r="H16" s="1086">
        <v>15200.451999999999</v>
      </c>
      <c r="I16" s="1087">
        <v>18916.553</v>
      </c>
      <c r="J16" s="1085">
        <v>2817.386</v>
      </c>
      <c r="K16" s="1086">
        <v>1596.7539999999999</v>
      </c>
      <c r="L16" s="1087">
        <v>1696.7329999999999</v>
      </c>
      <c r="M16" s="1088">
        <v>28414.255000000001</v>
      </c>
      <c r="N16" s="1089">
        <v>4882.8860000000004</v>
      </c>
      <c r="O16" s="1090">
        <v>20122.579000000002</v>
      </c>
      <c r="P16" s="1088">
        <v>6106.1610000000001</v>
      </c>
      <c r="Q16" s="1089">
        <v>6082.3029999999999</v>
      </c>
      <c r="R16" s="1090">
        <v>13434.962</v>
      </c>
      <c r="S16" s="1088">
        <v>1459.558</v>
      </c>
      <c r="T16" s="1089">
        <v>802.42</v>
      </c>
      <c r="U16" s="1090">
        <v>523.84699999999998</v>
      </c>
      <c r="V16" s="1088">
        <v>36967.684999999998</v>
      </c>
      <c r="W16" s="1089">
        <v>34258.582999999999</v>
      </c>
      <c r="X16" s="1090">
        <v>8.24</v>
      </c>
      <c r="Y16" s="1088">
        <v>9731.31</v>
      </c>
      <c r="Z16" s="1089">
        <v>9082.8439999999991</v>
      </c>
      <c r="AA16" s="1090">
        <v>5089.9480000000003</v>
      </c>
      <c r="AB16" s="1091">
        <v>1357.722</v>
      </c>
      <c r="AC16" s="1089">
        <v>789.73800000000006</v>
      </c>
      <c r="AD16" s="1092">
        <v>1172.829</v>
      </c>
      <c r="AE16" s="1085">
        <v>251.13299999999998</v>
      </c>
      <c r="AF16" s="1086">
        <v>1929.1120000000001</v>
      </c>
      <c r="AG16" s="479">
        <v>196.358</v>
      </c>
      <c r="AH16" s="1085">
        <v>58.34</v>
      </c>
      <c r="AI16" s="1105">
        <v>35.305</v>
      </c>
      <c r="AJ16" s="1087">
        <v>391.64299999999997</v>
      </c>
      <c r="AK16" s="1085">
        <v>0.106</v>
      </c>
      <c r="AL16" s="1086">
        <v>4.5960000000000001</v>
      </c>
      <c r="AM16" s="1106">
        <v>5.7000000000000002E-2</v>
      </c>
    </row>
    <row r="17" spans="1:39">
      <c r="A17" s="2253"/>
      <c r="B17" s="1036" t="s">
        <v>102</v>
      </c>
      <c r="C17" s="1085">
        <v>31103.162</v>
      </c>
      <c r="D17" s="1085">
        <v>13003.999000000002</v>
      </c>
      <c r="E17" s="1086">
        <v>7267.6509999999998</v>
      </c>
      <c r="F17" s="1087">
        <v>4364.5969999999998</v>
      </c>
      <c r="G17" s="1085">
        <v>2381.0929999999998</v>
      </c>
      <c r="H17" s="1086">
        <v>1012.612</v>
      </c>
      <c r="I17" s="1087">
        <v>1383.46</v>
      </c>
      <c r="J17" s="1085">
        <v>680.8</v>
      </c>
      <c r="K17" s="1086">
        <v>351.41999999999996</v>
      </c>
      <c r="L17" s="1087">
        <v>657.53</v>
      </c>
      <c r="M17" s="1088">
        <v>9635.9410000000007</v>
      </c>
      <c r="N17" s="1089">
        <v>5741.9189999999999</v>
      </c>
      <c r="O17" s="1090">
        <v>4356.9979999999996</v>
      </c>
      <c r="P17" s="1088">
        <v>1841.057</v>
      </c>
      <c r="Q17" s="1089">
        <v>828.68</v>
      </c>
      <c r="R17" s="1090">
        <v>1180.184</v>
      </c>
      <c r="S17" s="1088">
        <v>441.26799999999997</v>
      </c>
      <c r="T17" s="1089">
        <v>238.13300000000001</v>
      </c>
      <c r="U17" s="1090">
        <v>419.00400000000002</v>
      </c>
      <c r="V17" s="1088">
        <v>3323.1709999999998</v>
      </c>
      <c r="W17" s="1089">
        <v>1474.79</v>
      </c>
      <c r="X17" s="1090">
        <v>4.7</v>
      </c>
      <c r="Y17" s="1088">
        <v>538.88699999999994</v>
      </c>
      <c r="Z17" s="1089">
        <v>183.93199999999999</v>
      </c>
      <c r="AA17" s="1090">
        <v>203.27600000000001</v>
      </c>
      <c r="AB17" s="1091">
        <v>239.53200000000001</v>
      </c>
      <c r="AC17" s="1089">
        <v>111.017</v>
      </c>
      <c r="AD17" s="1092">
        <v>238.279</v>
      </c>
      <c r="AE17" s="1094">
        <v>44.887</v>
      </c>
      <c r="AF17" s="1086">
        <v>50.942</v>
      </c>
      <c r="AG17" s="479">
        <v>2.899</v>
      </c>
      <c r="AH17" s="1094">
        <v>1.149</v>
      </c>
      <c r="AI17" s="1092">
        <v>0</v>
      </c>
      <c r="AJ17" s="1090">
        <v>0</v>
      </c>
      <c r="AK17" s="1094">
        <v>0</v>
      </c>
      <c r="AL17" s="1092">
        <v>2.27</v>
      </c>
      <c r="AM17" s="1106">
        <v>0.247</v>
      </c>
    </row>
    <row r="18" spans="1:39" ht="13.5" thickBot="1">
      <c r="A18" s="2254"/>
      <c r="B18" s="1037" t="s">
        <v>103</v>
      </c>
      <c r="C18" s="1096">
        <v>265964.25099999993</v>
      </c>
      <c r="D18" s="1096">
        <v>104204.923</v>
      </c>
      <c r="E18" s="1097">
        <v>51181.847000000002</v>
      </c>
      <c r="F18" s="480">
        <v>31888.036000000004</v>
      </c>
      <c r="G18" s="1096">
        <v>30480.187999999998</v>
      </c>
      <c r="H18" s="1097">
        <v>17398.401999999998</v>
      </c>
      <c r="I18" s="480">
        <v>21391.008000000002</v>
      </c>
      <c r="J18" s="1096">
        <v>4944.098</v>
      </c>
      <c r="K18" s="1097">
        <v>2047.22</v>
      </c>
      <c r="L18" s="480">
        <v>2428.529</v>
      </c>
      <c r="M18" s="1096">
        <v>57592.595999999998</v>
      </c>
      <c r="N18" s="1097">
        <v>13363.686</v>
      </c>
      <c r="O18" s="480">
        <v>31665.328000000001</v>
      </c>
      <c r="P18" s="1096">
        <v>17442.900999999998</v>
      </c>
      <c r="Q18" s="1097">
        <v>8047.2800000000007</v>
      </c>
      <c r="R18" s="480">
        <v>15395.295999999998</v>
      </c>
      <c r="S18" s="1096">
        <v>3096.5150000000003</v>
      </c>
      <c r="T18" s="1097">
        <v>1137.576</v>
      </c>
      <c r="U18" s="480">
        <v>1014.835</v>
      </c>
      <c r="V18" s="1096">
        <v>46302.398999999998</v>
      </c>
      <c r="W18" s="1097">
        <v>35836.678</v>
      </c>
      <c r="X18" s="480">
        <v>16.434999999999999</v>
      </c>
      <c r="Y18" s="1096">
        <v>12959.145999999999</v>
      </c>
      <c r="Z18" s="1097">
        <v>9315.3240000000005</v>
      </c>
      <c r="AA18" s="480">
        <v>5310.6509999999998</v>
      </c>
      <c r="AB18" s="1098">
        <v>1847.473</v>
      </c>
      <c r="AC18" s="1097">
        <v>902.77800000000002</v>
      </c>
      <c r="AD18" s="1099">
        <v>1413.3899999999999</v>
      </c>
      <c r="AE18" s="1096">
        <v>309.928</v>
      </c>
      <c r="AF18" s="1097">
        <v>1981.4830000000002</v>
      </c>
      <c r="AG18" s="480">
        <v>206.273</v>
      </c>
      <c r="AH18" s="1096">
        <v>78.141000000000005</v>
      </c>
      <c r="AI18" s="1097">
        <v>35.798000000000002</v>
      </c>
      <c r="AJ18" s="480">
        <v>685.06099999999992</v>
      </c>
      <c r="AK18" s="1096">
        <v>0.11</v>
      </c>
      <c r="AL18" s="1097">
        <v>6.8659999999999997</v>
      </c>
      <c r="AM18" s="1107">
        <v>0.30399999999999999</v>
      </c>
    </row>
    <row r="19" spans="1:39" s="478" customFormat="1">
      <c r="A19" s="481"/>
      <c r="B19" s="482"/>
      <c r="C19" s="483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5"/>
      <c r="AC19" s="484"/>
    </row>
    <row r="20" spans="1:39" s="478" customFormat="1">
      <c r="A20" s="481"/>
      <c r="B20" s="482"/>
      <c r="C20" s="483"/>
      <c r="D20" s="804"/>
      <c r="E20" s="804"/>
      <c r="F20" s="804"/>
      <c r="G20" s="804"/>
      <c r="H20" s="804"/>
      <c r="I20" s="804"/>
      <c r="J20" s="804"/>
      <c r="K20" s="804"/>
      <c r="L20" s="80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</row>
    <row r="21" spans="1:39" s="478" customFormat="1">
      <c r="A21" s="481"/>
      <c r="B21" s="996" t="s">
        <v>47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</row>
    <row r="22" spans="1:39" s="478" customFormat="1">
      <c r="B22" s="997" t="s">
        <v>96</v>
      </c>
    </row>
    <row r="23" spans="1:39" s="478" customFormat="1">
      <c r="B23" s="997" t="s">
        <v>97</v>
      </c>
      <c r="U23" s="802"/>
      <c r="V23" s="802"/>
      <c r="W23" s="802"/>
    </row>
    <row r="24" spans="1:39" s="478" customFormat="1">
      <c r="B24" s="997" t="s">
        <v>98</v>
      </c>
      <c r="U24" s="802"/>
      <c r="V24" s="802"/>
      <c r="W24" s="802"/>
    </row>
    <row r="25" spans="1:39" s="478" customFormat="1">
      <c r="B25" s="997"/>
      <c r="U25" s="802"/>
      <c r="V25" s="802"/>
      <c r="W25" s="802"/>
    </row>
    <row r="26" spans="1:39" s="478" customFormat="1">
      <c r="B26" s="482"/>
      <c r="P26" s="486"/>
      <c r="T26" s="486"/>
      <c r="U26" s="803"/>
      <c r="V26" s="803"/>
      <c r="W26" s="803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6"/>
      <c r="AI26" s="486"/>
      <c r="AJ26" s="486"/>
      <c r="AK26" s="486"/>
      <c r="AL26" s="486"/>
      <c r="AM26" s="486"/>
    </row>
    <row r="27" spans="1:39" s="478" customFormat="1">
      <c r="B27" s="898"/>
      <c r="P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  <c r="AL27" s="487"/>
      <c r="AM27" s="487"/>
    </row>
    <row r="28" spans="1:39" s="478" customFormat="1">
      <c r="D28" s="802"/>
      <c r="E28" s="802"/>
      <c r="F28" s="802"/>
    </row>
    <row r="29" spans="1:39" s="478" customFormat="1">
      <c r="D29" s="802"/>
      <c r="E29" s="802"/>
      <c r="F29" s="802"/>
    </row>
    <row r="30" spans="1:39" s="478" customFormat="1"/>
    <row r="31" spans="1:39" s="478" customFormat="1"/>
    <row r="32" spans="1:39" s="478" customFormat="1"/>
    <row r="33" s="478" customFormat="1"/>
    <row r="34" s="478" customFormat="1"/>
    <row r="35" s="478" customFormat="1"/>
    <row r="36" s="478" customFormat="1"/>
    <row r="37" s="478" customFormat="1"/>
    <row r="38" s="478" customFormat="1"/>
    <row r="39" s="478" customFormat="1"/>
    <row r="40" s="478" customFormat="1"/>
    <row r="41" s="478" customFormat="1"/>
    <row r="42" s="478" customFormat="1"/>
    <row r="43" s="478" customFormat="1"/>
    <row r="44" s="478" customFormat="1"/>
    <row r="45" s="478" customFormat="1"/>
    <row r="46" s="478" customFormat="1"/>
    <row r="47" s="478" customFormat="1"/>
    <row r="48" s="478" customFormat="1"/>
    <row r="49" s="478" customFormat="1"/>
    <row r="50" s="478" customFormat="1"/>
    <row r="51" s="478" customFormat="1"/>
    <row r="52" s="478" customFormat="1"/>
    <row r="53" s="478" customFormat="1"/>
    <row r="54" s="478" customFormat="1"/>
    <row r="55" s="478" customFormat="1"/>
    <row r="56" s="478" customFormat="1"/>
    <row r="57" s="478" customFormat="1"/>
  </sheetData>
  <mergeCells count="24"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  <mergeCell ref="G7:I7"/>
    <mergeCell ref="J7:L7"/>
    <mergeCell ref="V7:X7"/>
    <mergeCell ref="Y7:AA7"/>
    <mergeCell ref="AB7:AD7"/>
    <mergeCell ref="M7:O7"/>
    <mergeCell ref="P7:R7"/>
    <mergeCell ref="S7:U7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P45"/>
  <sheetViews>
    <sheetView workbookViewId="0"/>
  </sheetViews>
  <sheetFormatPr defaultColWidth="9.140625" defaultRowHeight="12.75"/>
  <cols>
    <col min="1" max="1" width="9.140625" style="488" customWidth="1"/>
    <col min="2" max="2" width="12.7109375" style="488" customWidth="1"/>
    <col min="3" max="3" width="18.85546875" style="488" customWidth="1"/>
    <col min="4" max="7" width="9.140625" style="488" customWidth="1"/>
    <col min="8" max="8" width="9.7109375" style="488" customWidth="1"/>
    <col min="9" max="9" width="9" style="488" customWidth="1"/>
    <col min="10" max="10" width="9.5703125" style="488" customWidth="1"/>
    <col min="11" max="11" width="9.85546875" style="488" customWidth="1"/>
    <col min="12" max="12" width="9.140625" style="488" customWidth="1"/>
    <col min="13" max="15" width="0" style="488" hidden="1" customWidth="1"/>
    <col min="16" max="22" width="9.140625" style="488" customWidth="1"/>
    <col min="23" max="23" width="10.140625" style="488" bestFit="1" customWidth="1"/>
    <col min="24" max="16384" width="9.140625" style="488"/>
  </cols>
  <sheetData>
    <row r="2" spans="2:16" ht="12.75" customHeight="1">
      <c r="J2" s="2275" t="s">
        <v>55</v>
      </c>
      <c r="K2" s="2275"/>
    </row>
    <row r="4" spans="2:16" ht="14.25" customHeight="1">
      <c r="B4" s="2276" t="s">
        <v>397</v>
      </c>
      <c r="C4" s="2276"/>
      <c r="D4" s="2276"/>
      <c r="E4" s="2276"/>
      <c r="F4" s="2276"/>
      <c r="G4" s="2276"/>
      <c r="H4" s="2276"/>
      <c r="I4" s="2276"/>
      <c r="J4" s="2276"/>
      <c r="K4" s="2276"/>
    </row>
    <row r="5" spans="2:16" s="489" customFormat="1" ht="15" customHeight="1" thickBot="1"/>
    <row r="6" spans="2:16" s="489" customFormat="1" ht="12.75" customHeight="1">
      <c r="B6" s="2271" t="s">
        <v>87</v>
      </c>
      <c r="C6" s="2277"/>
      <c r="D6" s="2279" t="s">
        <v>372</v>
      </c>
      <c r="E6" s="2280"/>
      <c r="F6" s="2280"/>
      <c r="G6" s="2281"/>
      <c r="H6" s="2279" t="s">
        <v>382</v>
      </c>
      <c r="I6" s="2280"/>
      <c r="J6" s="2280"/>
      <c r="K6" s="2281"/>
    </row>
    <row r="7" spans="2:16" s="489" customFormat="1" ht="42" customHeight="1" thickBot="1">
      <c r="B7" s="2273"/>
      <c r="C7" s="2278"/>
      <c r="D7" s="1030" t="s">
        <v>33</v>
      </c>
      <c r="E7" s="1031" t="s">
        <v>91</v>
      </c>
      <c r="F7" s="1031" t="s">
        <v>92</v>
      </c>
      <c r="G7" s="1026" t="s">
        <v>22</v>
      </c>
      <c r="H7" s="1030" t="s">
        <v>33</v>
      </c>
      <c r="I7" s="1031" t="s">
        <v>91</v>
      </c>
      <c r="J7" s="1031" t="s">
        <v>92</v>
      </c>
      <c r="K7" s="1026" t="s">
        <v>22</v>
      </c>
      <c r="M7" s="490" t="s">
        <v>0</v>
      </c>
      <c r="N7" s="491" t="s">
        <v>1</v>
      </c>
      <c r="O7" s="491" t="s">
        <v>2</v>
      </c>
    </row>
    <row r="8" spans="2:16" s="489" customFormat="1" ht="27.75" customHeight="1">
      <c r="B8" s="2274" t="s">
        <v>29</v>
      </c>
      <c r="C8" s="1022" t="s">
        <v>390</v>
      </c>
      <c r="D8" s="492">
        <v>0.6964900941882195</v>
      </c>
      <c r="E8" s="493">
        <v>0.26828063618704195</v>
      </c>
      <c r="F8" s="493">
        <v>3.522926962473856E-2</v>
      </c>
      <c r="G8" s="494">
        <v>1</v>
      </c>
      <c r="H8" s="492">
        <v>0.68986528968076066</v>
      </c>
      <c r="I8" s="493">
        <v>0.27484923920352716</v>
      </c>
      <c r="J8" s="493">
        <v>3.528547111571214E-2</v>
      </c>
      <c r="K8" s="494">
        <v>1</v>
      </c>
      <c r="L8" s="495"/>
      <c r="M8" s="496" t="e">
        <f>#REF!-#REF!</f>
        <v>#REF!</v>
      </c>
      <c r="N8" s="496" t="e">
        <f>#REF!-#REF!</f>
        <v>#REF!</v>
      </c>
      <c r="O8" s="496" t="e">
        <f>#REF!-#REF!</f>
        <v>#REF!</v>
      </c>
      <c r="P8" s="495"/>
    </row>
    <row r="9" spans="2:16" s="489" customFormat="1">
      <c r="B9" s="2272"/>
      <c r="C9" s="1023" t="s">
        <v>12</v>
      </c>
      <c r="D9" s="497">
        <v>0.72280074304127206</v>
      </c>
      <c r="E9" s="498">
        <v>0.24019339882238575</v>
      </c>
      <c r="F9" s="498">
        <v>3.7005858136342253E-2</v>
      </c>
      <c r="G9" s="499">
        <v>1</v>
      </c>
      <c r="H9" s="497">
        <v>0.72126803600012412</v>
      </c>
      <c r="I9" s="498">
        <v>0.24217810299199133</v>
      </c>
      <c r="J9" s="498">
        <v>3.6553861007884568E-2</v>
      </c>
      <c r="K9" s="499">
        <v>1</v>
      </c>
      <c r="L9" s="495"/>
      <c r="M9" s="496" t="e">
        <f>#REF!-#REF!</f>
        <v>#REF!</v>
      </c>
      <c r="N9" s="496" t="e">
        <f>#REF!-#REF!</f>
        <v>#REF!</v>
      </c>
      <c r="O9" s="496" t="e">
        <f>#REF!-#REF!</f>
        <v>#REF!</v>
      </c>
      <c r="P9" s="495"/>
    </row>
    <row r="10" spans="2:16" s="489" customFormat="1" ht="13.5" thickBot="1">
      <c r="B10" s="2282"/>
      <c r="C10" s="1024" t="s">
        <v>13</v>
      </c>
      <c r="D10" s="500">
        <v>0.82213016273990636</v>
      </c>
      <c r="E10" s="501">
        <v>0.17538033987784374</v>
      </c>
      <c r="F10" s="501">
        <v>2.4894973822498869E-3</v>
      </c>
      <c r="G10" s="502">
        <v>1</v>
      </c>
      <c r="H10" s="500">
        <v>0.75596586403483812</v>
      </c>
      <c r="I10" s="501">
        <v>0.24183072212651227</v>
      </c>
      <c r="J10" s="501">
        <v>2.2034138386495738E-3</v>
      </c>
      <c r="K10" s="502">
        <v>1</v>
      </c>
      <c r="L10" s="495"/>
      <c r="M10" s="503" t="e">
        <f>#REF!-#REF!</f>
        <v>#REF!</v>
      </c>
      <c r="N10" s="504" t="e">
        <f>#REF!-#REF!</f>
        <v>#REF!</v>
      </c>
      <c r="O10" s="496" t="e">
        <f>#REF!-#REF!</f>
        <v>#REF!</v>
      </c>
      <c r="P10" s="495"/>
    </row>
    <row r="11" spans="2:16" s="489" customFormat="1" ht="12.75" customHeight="1">
      <c r="B11" s="2271" t="s">
        <v>88</v>
      </c>
      <c r="C11" s="1025" t="s">
        <v>16</v>
      </c>
      <c r="D11" s="505">
        <v>0.6949944613770328</v>
      </c>
      <c r="E11" s="506">
        <v>0.27468375306961784</v>
      </c>
      <c r="F11" s="506">
        <v>3.0321785553349342E-2</v>
      </c>
      <c r="G11" s="507">
        <v>1</v>
      </c>
      <c r="H11" s="505">
        <v>0.68395270962468124</v>
      </c>
      <c r="I11" s="506">
        <v>0.28457981352836087</v>
      </c>
      <c r="J11" s="506">
        <v>3.1467476846957845E-2</v>
      </c>
      <c r="K11" s="507">
        <v>1</v>
      </c>
      <c r="L11" s="495"/>
      <c r="M11" s="496" t="e">
        <f>#REF!-#REF!</f>
        <v>#REF!</v>
      </c>
      <c r="N11" s="496" t="e">
        <f>#REF!-#REF!</f>
        <v>#REF!</v>
      </c>
      <c r="O11" s="496" t="e">
        <f>#REF!-#REF!</f>
        <v>#REF!</v>
      </c>
      <c r="P11" s="495"/>
    </row>
    <row r="12" spans="2:16" s="489" customFormat="1">
      <c r="B12" s="2272"/>
      <c r="C12" s="1023" t="s">
        <v>17</v>
      </c>
      <c r="D12" s="497">
        <v>0.69904552593994207</v>
      </c>
      <c r="E12" s="498">
        <v>0.26692091722929051</v>
      </c>
      <c r="F12" s="498">
        <v>3.4033556830767413E-2</v>
      </c>
      <c r="G12" s="499">
        <v>0.99999999999999989</v>
      </c>
      <c r="H12" s="497">
        <v>0.6935719140319333</v>
      </c>
      <c r="I12" s="498">
        <v>0.27306350943454738</v>
      </c>
      <c r="J12" s="498">
        <v>3.3364576533519347E-2</v>
      </c>
      <c r="K12" s="499">
        <v>0.99999999999999989</v>
      </c>
      <c r="L12" s="495"/>
      <c r="M12" s="496" t="e">
        <f>#REF!-#REF!</f>
        <v>#REF!</v>
      </c>
      <c r="N12" s="496" t="e">
        <f>#REF!-#REF!</f>
        <v>#REF!</v>
      </c>
      <c r="O12" s="496" t="e">
        <f>#REF!-#REF!</f>
        <v>#REF!</v>
      </c>
      <c r="P12" s="495"/>
    </row>
    <row r="13" spans="2:16" s="489" customFormat="1">
      <c r="B13" s="2272"/>
      <c r="C13" s="1023" t="s">
        <v>89</v>
      </c>
      <c r="D13" s="497">
        <v>0.76033797838713169</v>
      </c>
      <c r="E13" s="498">
        <v>0.19692171166029229</v>
      </c>
      <c r="F13" s="498">
        <v>4.2740309952576078E-2</v>
      </c>
      <c r="G13" s="499">
        <v>1</v>
      </c>
      <c r="H13" s="497">
        <v>0.77374860479569474</v>
      </c>
      <c r="I13" s="498">
        <v>0.19768663202949127</v>
      </c>
      <c r="J13" s="498">
        <v>2.8564763174813969E-2</v>
      </c>
      <c r="K13" s="499">
        <v>1</v>
      </c>
      <c r="L13" s="495"/>
      <c r="M13" s="504" t="e">
        <f>#REF!-#REF!</f>
        <v>#REF!</v>
      </c>
      <c r="N13" s="503" t="e">
        <f>#REF!-#REF!</f>
        <v>#REF!</v>
      </c>
      <c r="O13" s="496" t="e">
        <f>#REF!-#REF!</f>
        <v>#REF!</v>
      </c>
      <c r="P13" s="495"/>
    </row>
    <row r="14" spans="2:16" s="489" customFormat="1" ht="13.5" thickBot="1">
      <c r="B14" s="2273"/>
      <c r="C14" s="1026" t="s">
        <v>90</v>
      </c>
      <c r="D14" s="508">
        <v>0.78703420044957617</v>
      </c>
      <c r="E14" s="509">
        <v>0.15998864490897396</v>
      </c>
      <c r="F14" s="509">
        <v>5.2977154641449808E-2</v>
      </c>
      <c r="G14" s="510">
        <v>0.99999999999999989</v>
      </c>
      <c r="H14" s="508">
        <v>0.79208175040209738</v>
      </c>
      <c r="I14" s="509">
        <v>0.15359097573423564</v>
      </c>
      <c r="J14" s="509">
        <v>5.4327273863666981E-2</v>
      </c>
      <c r="K14" s="510">
        <v>0.99999999999999989</v>
      </c>
      <c r="L14" s="495"/>
      <c r="M14" s="496" t="e">
        <f>#REF!-#REF!</f>
        <v>#REF!</v>
      </c>
      <c r="N14" s="504" t="e">
        <f>#REF!-#REF!</f>
        <v>#REF!</v>
      </c>
      <c r="O14" s="503" t="e">
        <f>#REF!-#REF!</f>
        <v>#REF!</v>
      </c>
      <c r="P14" s="495"/>
    </row>
    <row r="15" spans="2:16" s="489" customFormat="1" ht="12.75" customHeight="1">
      <c r="B15" s="2274" t="s">
        <v>32</v>
      </c>
      <c r="C15" s="1022" t="s">
        <v>19</v>
      </c>
      <c r="D15" s="492">
        <v>0.75071025146336279</v>
      </c>
      <c r="E15" s="493">
        <v>0.21553521452632235</v>
      </c>
      <c r="F15" s="493">
        <v>3.3754534010315057E-2</v>
      </c>
      <c r="G15" s="494">
        <v>1.0000000000000002</v>
      </c>
      <c r="H15" s="492">
        <v>0.74629745270561554</v>
      </c>
      <c r="I15" s="493">
        <v>0.2182937812102051</v>
      </c>
      <c r="J15" s="493">
        <v>3.5408766084179422E-2</v>
      </c>
      <c r="K15" s="494">
        <v>1.0000000000000002</v>
      </c>
      <c r="L15" s="495"/>
      <c r="M15" s="496" t="e">
        <f>#REF!-#REF!</f>
        <v>#REF!</v>
      </c>
      <c r="N15" s="496" t="e">
        <f>#REF!-#REF!</f>
        <v>#REF!</v>
      </c>
      <c r="O15" s="496" t="e">
        <f>#REF!-#REF!</f>
        <v>#REF!</v>
      </c>
      <c r="P15" s="495"/>
    </row>
    <row r="16" spans="2:16" s="489" customFormat="1" ht="25.5">
      <c r="B16" s="2272"/>
      <c r="C16" s="1023" t="s">
        <v>20</v>
      </c>
      <c r="D16" s="511">
        <v>0.7301539410403749</v>
      </c>
      <c r="E16" s="498">
        <v>0.23904337241688695</v>
      </c>
      <c r="F16" s="512">
        <v>3.0802686542738128E-2</v>
      </c>
      <c r="G16" s="499">
        <v>0.99999999999999989</v>
      </c>
      <c r="H16" s="511">
        <v>0.72467338451559127</v>
      </c>
      <c r="I16" s="498">
        <v>0.24634044297977037</v>
      </c>
      <c r="J16" s="512">
        <v>2.8986172504638388E-2</v>
      </c>
      <c r="K16" s="499">
        <v>0.99999999999999989</v>
      </c>
      <c r="L16" s="495"/>
      <c r="M16" s="496" t="e">
        <f>#REF!-#REF!</f>
        <v>#REF!</v>
      </c>
      <c r="N16" s="496" t="e">
        <f>#REF!-#REF!</f>
        <v>#REF!</v>
      </c>
      <c r="O16" s="496" t="e">
        <f>#REF!-#REF!</f>
        <v>#REF!</v>
      </c>
      <c r="P16" s="495"/>
    </row>
    <row r="17" spans="2:16" s="489" customFormat="1" ht="13.5" thickBot="1">
      <c r="B17" s="2273"/>
      <c r="C17" s="1026" t="s">
        <v>21</v>
      </c>
      <c r="D17" s="513">
        <v>0.58159547374771448</v>
      </c>
      <c r="E17" s="514">
        <v>0.37249145597899513</v>
      </c>
      <c r="F17" s="514">
        <v>4.5913070273290384E-2</v>
      </c>
      <c r="G17" s="510">
        <v>1</v>
      </c>
      <c r="H17" s="513">
        <v>0.5724183317050987</v>
      </c>
      <c r="I17" s="514">
        <v>0.38398743380904427</v>
      </c>
      <c r="J17" s="514">
        <v>4.3594234485857065E-2</v>
      </c>
      <c r="K17" s="510">
        <v>1</v>
      </c>
      <c r="L17" s="495"/>
      <c r="M17" s="504" t="e">
        <f>#REF!-#REF!</f>
        <v>#REF!</v>
      </c>
      <c r="N17" s="496" t="e">
        <f>#REF!-#REF!</f>
        <v>#REF!</v>
      </c>
      <c r="O17" s="503" t="e">
        <f>#REF!-#REF!</f>
        <v>#REF!</v>
      </c>
      <c r="P17" s="495"/>
    </row>
    <row r="18" spans="2:16">
      <c r="D18" s="515"/>
      <c r="E18" s="515"/>
      <c r="F18" s="515"/>
      <c r="I18" s="516"/>
      <c r="J18" s="516"/>
      <c r="K18" s="517"/>
    </row>
    <row r="19" spans="2:16">
      <c r="I19" s="516"/>
      <c r="J19" s="516"/>
      <c r="K19" s="516"/>
    </row>
    <row r="20" spans="2:16">
      <c r="H20" s="518"/>
      <c r="I20" s="519"/>
      <c r="J20" s="519"/>
      <c r="K20" s="516"/>
    </row>
    <row r="21" spans="2:16">
      <c r="H21" s="518"/>
      <c r="I21" s="519"/>
      <c r="J21" s="519"/>
      <c r="K21" s="516"/>
    </row>
    <row r="22" spans="2:16" ht="15">
      <c r="D22" s="520"/>
      <c r="E22" s="520"/>
      <c r="F22" s="520"/>
      <c r="H22" s="518"/>
      <c r="I22" s="518"/>
      <c r="J22" s="518"/>
    </row>
    <row r="23" spans="2:16" ht="15">
      <c r="D23" s="521"/>
      <c r="E23" s="521"/>
      <c r="F23" s="521"/>
      <c r="H23" s="518"/>
      <c r="I23" s="518"/>
      <c r="J23" s="518"/>
    </row>
    <row r="24" spans="2:16" ht="15">
      <c r="C24" s="518"/>
      <c r="D24" s="521"/>
      <c r="E24" s="521"/>
      <c r="F24" s="521"/>
      <c r="H24" s="522"/>
      <c r="I24" s="518"/>
      <c r="J24" s="518"/>
    </row>
    <row r="25" spans="2:16" ht="15">
      <c r="D25" s="521"/>
      <c r="E25" s="521"/>
      <c r="F25" s="521"/>
      <c r="H25" s="518"/>
      <c r="I25" s="518"/>
      <c r="J25" s="518"/>
    </row>
    <row r="26" spans="2:16" ht="15">
      <c r="D26" s="520"/>
      <c r="E26" s="520"/>
      <c r="F26" s="520"/>
      <c r="H26" s="518"/>
      <c r="I26" s="518"/>
      <c r="J26" s="518"/>
    </row>
    <row r="27" spans="2:16" ht="15">
      <c r="D27" s="424"/>
      <c r="E27" s="424"/>
      <c r="F27" s="424"/>
      <c r="H27" s="518"/>
      <c r="I27" s="518"/>
      <c r="J27" s="518"/>
    </row>
    <row r="28" spans="2:16" ht="15">
      <c r="D28" s="424"/>
      <c r="E28" s="424"/>
      <c r="F28" s="424"/>
      <c r="H28" s="518"/>
      <c r="I28" s="518"/>
      <c r="J28" s="518"/>
    </row>
    <row r="29" spans="2:16" ht="15">
      <c r="D29" s="523"/>
      <c r="E29" s="523"/>
      <c r="F29" s="523"/>
      <c r="H29" s="518"/>
      <c r="I29" s="518"/>
      <c r="J29" s="518"/>
    </row>
    <row r="30" spans="2:16" ht="15">
      <c r="D30" s="520"/>
      <c r="E30" s="520"/>
      <c r="F30" s="520"/>
      <c r="H30" s="518"/>
      <c r="I30" s="518"/>
      <c r="J30" s="518"/>
    </row>
    <row r="31" spans="2:16">
      <c r="H31" s="518"/>
      <c r="I31" s="518"/>
      <c r="J31" s="518"/>
    </row>
    <row r="45" spans="3:5">
      <c r="C45" s="518"/>
      <c r="D45" s="518"/>
      <c r="E45" s="518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P42"/>
  <sheetViews>
    <sheetView workbookViewId="0"/>
  </sheetViews>
  <sheetFormatPr defaultColWidth="9.140625" defaultRowHeight="12.75"/>
  <cols>
    <col min="1" max="2" width="9.140625" style="488" customWidth="1"/>
    <col min="3" max="3" width="14.7109375" style="488" customWidth="1"/>
    <col min="4" max="4" width="20.28515625" style="488" customWidth="1"/>
    <col min="5" max="7" width="0" style="488" hidden="1" customWidth="1"/>
    <col min="8" max="8" width="11.85546875" style="488" customWidth="1"/>
    <col min="9" max="9" width="11.42578125" style="488" customWidth="1"/>
    <col min="10" max="10" width="11.140625" style="488" customWidth="1"/>
    <col min="11" max="12" width="11.85546875" style="488" customWidth="1"/>
    <col min="13" max="13" width="11.5703125" style="488" customWidth="1"/>
    <col min="14" max="16384" width="9.140625" style="488"/>
  </cols>
  <sheetData>
    <row r="1" spans="3:16">
      <c r="L1" s="2275" t="s">
        <v>86</v>
      </c>
      <c r="M1" s="2275"/>
    </row>
    <row r="2" spans="3:16">
      <c r="I2" s="524"/>
      <c r="J2" s="524"/>
    </row>
    <row r="3" spans="3:16" ht="29.25" customHeight="1">
      <c r="C3" s="2286" t="s">
        <v>396</v>
      </c>
      <c r="D3" s="2286"/>
      <c r="E3" s="2286"/>
      <c r="F3" s="2286"/>
      <c r="G3" s="2286"/>
      <c r="H3" s="2286"/>
      <c r="I3" s="2286"/>
      <c r="J3" s="2286"/>
      <c r="K3" s="2286"/>
      <c r="L3" s="2286"/>
      <c r="M3" s="2286"/>
    </row>
    <row r="4" spans="3:16" ht="13.5" thickBot="1">
      <c r="K4" s="525"/>
      <c r="L4" s="525"/>
      <c r="M4" s="525"/>
    </row>
    <row r="5" spans="3:16" ht="12.75" customHeight="1" thickBot="1">
      <c r="C5" s="2287" t="s">
        <v>87</v>
      </c>
      <c r="D5" s="2288"/>
      <c r="E5" s="2291">
        <v>40178</v>
      </c>
      <c r="F5" s="2292"/>
      <c r="G5" s="2293"/>
      <c r="H5" s="2294" t="s">
        <v>372</v>
      </c>
      <c r="I5" s="2295"/>
      <c r="J5" s="2296"/>
      <c r="K5" s="2294" t="s">
        <v>382</v>
      </c>
      <c r="L5" s="2295"/>
      <c r="M5" s="2296"/>
      <c r="N5" s="526"/>
      <c r="O5" s="526"/>
    </row>
    <row r="6" spans="3:16" ht="26.25" thickBot="1">
      <c r="C6" s="2289"/>
      <c r="D6" s="2290"/>
      <c r="E6" s="527" t="s">
        <v>0</v>
      </c>
      <c r="F6" s="427" t="s">
        <v>1</v>
      </c>
      <c r="G6" s="428" t="s">
        <v>2</v>
      </c>
      <c r="H6" s="1027" t="s">
        <v>33</v>
      </c>
      <c r="I6" s="1028" t="s">
        <v>91</v>
      </c>
      <c r="J6" s="1029" t="s">
        <v>92</v>
      </c>
      <c r="K6" s="1027" t="s">
        <v>33</v>
      </c>
      <c r="L6" s="1028" t="s">
        <v>91</v>
      </c>
      <c r="M6" s="1028" t="s">
        <v>92</v>
      </c>
    </row>
    <row r="7" spans="3:16" ht="28.5" customHeight="1">
      <c r="C7" s="2283" t="s">
        <v>29</v>
      </c>
      <c r="D7" s="1022" t="s">
        <v>390</v>
      </c>
      <c r="E7" s="528">
        <v>0.61702994700019231</v>
      </c>
      <c r="F7" s="529">
        <v>0.58276441932741097</v>
      </c>
      <c r="G7" s="530">
        <v>0.54499110064385525</v>
      </c>
      <c r="H7" s="528">
        <v>0.55895581810747408</v>
      </c>
      <c r="I7" s="531">
        <v>0.59765655842094201</v>
      </c>
      <c r="J7" s="532">
        <v>0.56323049578917728</v>
      </c>
      <c r="K7" s="528">
        <v>0.54797338836917553</v>
      </c>
      <c r="L7" s="531">
        <v>0.59023696080927157</v>
      </c>
      <c r="M7" s="532">
        <v>0.55721987841203791</v>
      </c>
    </row>
    <row r="8" spans="3:16">
      <c r="C8" s="2284"/>
      <c r="D8" s="1023" t="s">
        <v>12</v>
      </c>
      <c r="E8" s="531">
        <v>0.3810399065587825</v>
      </c>
      <c r="F8" s="533">
        <v>0.41321928326913893</v>
      </c>
      <c r="G8" s="534">
        <v>0.45399325433833043</v>
      </c>
      <c r="H8" s="528">
        <v>0.42742796464892618</v>
      </c>
      <c r="I8" s="531">
        <v>0.39428044227630177</v>
      </c>
      <c r="J8" s="532">
        <v>0.43594811773355968</v>
      </c>
      <c r="K8" s="528">
        <v>0.43868961209870377</v>
      </c>
      <c r="L8" s="531">
        <v>0.39822839739881266</v>
      </c>
      <c r="M8" s="532">
        <v>0.44200728525633165</v>
      </c>
    </row>
    <row r="9" spans="3:16">
      <c r="C9" s="2284"/>
      <c r="D9" s="1024" t="s">
        <v>13</v>
      </c>
      <c r="E9" s="535">
        <v>1.9301464410252031E-3</v>
      </c>
      <c r="F9" s="536">
        <v>4.0162974034501659E-3</v>
      </c>
      <c r="G9" s="537">
        <v>1.0156450178143038E-3</v>
      </c>
      <c r="H9" s="538">
        <v>1.3616217243599713E-2</v>
      </c>
      <c r="I9" s="535">
        <v>8.0629993027562259E-3</v>
      </c>
      <c r="J9" s="539">
        <v>8.2138647726309809E-4</v>
      </c>
      <c r="K9" s="538">
        <v>1.3336999532120728E-2</v>
      </c>
      <c r="L9" s="535">
        <v>1.1534641791915698E-2</v>
      </c>
      <c r="M9" s="539">
        <v>7.7283633163043952E-4</v>
      </c>
      <c r="O9" s="515"/>
    </row>
    <row r="10" spans="3:16" ht="13.5" thickBot="1">
      <c r="C10" s="2285"/>
      <c r="D10" s="1024" t="s">
        <v>22</v>
      </c>
      <c r="E10" s="540">
        <f>E7+E8+E9</f>
        <v>1</v>
      </c>
      <c r="F10" s="541">
        <f>F7+F8+F9</f>
        <v>1</v>
      </c>
      <c r="G10" s="542">
        <f>G7+G8+G9</f>
        <v>1</v>
      </c>
      <c r="H10" s="540">
        <v>1</v>
      </c>
      <c r="I10" s="540">
        <v>1</v>
      </c>
      <c r="J10" s="543">
        <v>1</v>
      </c>
      <c r="K10" s="540">
        <v>1</v>
      </c>
      <c r="L10" s="540">
        <v>1</v>
      </c>
      <c r="M10" s="543">
        <v>1</v>
      </c>
    </row>
    <row r="11" spans="3:16" ht="12.75" customHeight="1">
      <c r="C11" s="2283" t="s">
        <v>88</v>
      </c>
      <c r="D11" s="1025" t="s">
        <v>16</v>
      </c>
      <c r="E11" s="544">
        <v>0.23327920643937936</v>
      </c>
      <c r="F11" s="545">
        <v>0.21255070629223724</v>
      </c>
      <c r="G11" s="546">
        <v>0.15244889087611271</v>
      </c>
      <c r="H11" s="544">
        <v>0.18683057764026909</v>
      </c>
      <c r="I11" s="544">
        <v>0.20497429942266884</v>
      </c>
      <c r="J11" s="547">
        <v>0.16238330256210098</v>
      </c>
      <c r="K11" s="544">
        <v>0.17896102906655792</v>
      </c>
      <c r="L11" s="544">
        <v>0.20131362679483142</v>
      </c>
      <c r="M11" s="547">
        <v>0.16369289225185929</v>
      </c>
    </row>
    <row r="12" spans="3:16">
      <c r="C12" s="2284"/>
      <c r="D12" s="1023" t="s">
        <v>17</v>
      </c>
      <c r="E12" s="531">
        <v>0.66786869226376078</v>
      </c>
      <c r="F12" s="533">
        <v>0.67991876179961164</v>
      </c>
      <c r="G12" s="534">
        <v>0.58376218257963908</v>
      </c>
      <c r="H12" s="531">
        <v>0.67488235033888355</v>
      </c>
      <c r="I12" s="531">
        <v>0.71532770159302206</v>
      </c>
      <c r="J12" s="532">
        <v>0.65456071176984654</v>
      </c>
      <c r="K12" s="531">
        <v>0.67831244209111607</v>
      </c>
      <c r="L12" s="531">
        <v>0.72200239995618276</v>
      </c>
      <c r="M12" s="532">
        <v>0.64872316928289808</v>
      </c>
    </row>
    <row r="13" spans="3:16">
      <c r="C13" s="2284"/>
      <c r="D13" s="1023" t="s">
        <v>89</v>
      </c>
      <c r="E13" s="531">
        <v>1.2815494787117476E-2</v>
      </c>
      <c r="F13" s="533">
        <v>1.5648384560312072E-2</v>
      </c>
      <c r="G13" s="534">
        <v>2.6909020649413744E-2</v>
      </c>
      <c r="H13" s="531">
        <v>1.0767848970952865E-2</v>
      </c>
      <c r="I13" s="531">
        <v>7.7413321005738974E-3</v>
      </c>
      <c r="J13" s="532">
        <v>1.2058128955002103E-2</v>
      </c>
      <c r="K13" s="531">
        <v>1.1175213819204275E-2</v>
      </c>
      <c r="L13" s="531">
        <v>7.7191584105916131E-3</v>
      </c>
      <c r="M13" s="532">
        <v>8.2020440459383264E-3</v>
      </c>
      <c r="P13" s="515"/>
    </row>
    <row r="14" spans="3:16">
      <c r="C14" s="2284"/>
      <c r="D14" s="1024" t="s">
        <v>90</v>
      </c>
      <c r="E14" s="535">
        <v>8.6036606509742417E-2</v>
      </c>
      <c r="F14" s="536">
        <v>9.1882147347839185E-2</v>
      </c>
      <c r="G14" s="537">
        <v>0.2368799058948344</v>
      </c>
      <c r="H14" s="535">
        <v>0.12751922304989444</v>
      </c>
      <c r="I14" s="535">
        <v>7.1956666883735379E-2</v>
      </c>
      <c r="J14" s="539">
        <v>0.17099785671305034</v>
      </c>
      <c r="K14" s="535">
        <v>0.13155131502312167</v>
      </c>
      <c r="L14" s="535">
        <v>6.8964814838394187E-2</v>
      </c>
      <c r="M14" s="539">
        <v>0.17938189441930427</v>
      </c>
    </row>
    <row r="15" spans="3:16" ht="13.5" thickBot="1">
      <c r="C15" s="2285"/>
      <c r="D15" s="1026" t="s">
        <v>22</v>
      </c>
      <c r="E15" s="548">
        <f>E11+E12+E13+E14</f>
        <v>1</v>
      </c>
      <c r="F15" s="549">
        <f>F11+F12+F13+F14</f>
        <v>1.0000000000000002</v>
      </c>
      <c r="G15" s="550">
        <f>G11+G12+G13+G14</f>
        <v>0.99999999999999989</v>
      </c>
      <c r="H15" s="548">
        <v>1</v>
      </c>
      <c r="I15" s="548">
        <v>1</v>
      </c>
      <c r="J15" s="551">
        <v>1</v>
      </c>
      <c r="K15" s="548">
        <v>1</v>
      </c>
      <c r="L15" s="548">
        <v>1</v>
      </c>
      <c r="M15" s="551">
        <v>1</v>
      </c>
    </row>
    <row r="16" spans="3:16" ht="12.75" customHeight="1">
      <c r="C16" s="2283" t="s">
        <v>32</v>
      </c>
      <c r="D16" s="1022" t="s">
        <v>19</v>
      </c>
      <c r="E16" s="528">
        <v>0.46210276601961675</v>
      </c>
      <c r="F16" s="529">
        <v>0.27623842728249082</v>
      </c>
      <c r="G16" s="530">
        <v>0.68924814467458118</v>
      </c>
      <c r="H16" s="528">
        <v>0.5532827719996688</v>
      </c>
      <c r="I16" s="528">
        <v>0.44095356912242945</v>
      </c>
      <c r="J16" s="538">
        <v>0.49559498467430008</v>
      </c>
      <c r="K16" s="528">
        <v>0.55642787850491759</v>
      </c>
      <c r="L16" s="528">
        <v>0.44002259115174885</v>
      </c>
      <c r="M16" s="538">
        <v>0.52485969251942199</v>
      </c>
    </row>
    <row r="17" spans="3:13" ht="25.5">
      <c r="C17" s="2284"/>
      <c r="D17" s="1023" t="s">
        <v>20</v>
      </c>
      <c r="E17" s="531">
        <v>0.30138688562916149</v>
      </c>
      <c r="F17" s="533">
        <v>0.50878439438410616</v>
      </c>
      <c r="G17" s="534">
        <v>0.29501440283454772</v>
      </c>
      <c r="H17" s="531">
        <v>0.27057853525306552</v>
      </c>
      <c r="I17" s="531">
        <v>0.2458982511895246</v>
      </c>
      <c r="J17" s="532">
        <v>0.22739844423388192</v>
      </c>
      <c r="K17" s="531">
        <v>0.27329809114846981</v>
      </c>
      <c r="L17" s="531">
        <v>0.25116938025250268</v>
      </c>
      <c r="M17" s="532">
        <v>0.21733049379676761</v>
      </c>
    </row>
    <row r="18" spans="3:13">
      <c r="C18" s="2284"/>
      <c r="D18" s="1024" t="s">
        <v>21</v>
      </c>
      <c r="E18" s="535">
        <v>0.23651034835122173</v>
      </c>
      <c r="F18" s="536">
        <v>0.21497717833340305</v>
      </c>
      <c r="G18" s="537">
        <v>1.5737452490871051E-2</v>
      </c>
      <c r="H18" s="535">
        <v>0.17613869274726573</v>
      </c>
      <c r="I18" s="535">
        <v>0.31314817968804598</v>
      </c>
      <c r="J18" s="539">
        <v>0.27700657109181809</v>
      </c>
      <c r="K18" s="535">
        <v>0.17027403034661268</v>
      </c>
      <c r="L18" s="535">
        <v>0.30880802859574846</v>
      </c>
      <c r="M18" s="539">
        <v>0.2578098136838104</v>
      </c>
    </row>
    <row r="19" spans="3:13" ht="13.5" thickBot="1">
      <c r="C19" s="2285"/>
      <c r="D19" s="1026" t="s">
        <v>22</v>
      </c>
      <c r="E19" s="548">
        <f>E16+E17+E18</f>
        <v>1</v>
      </c>
      <c r="F19" s="549">
        <f>F16+F17+F18</f>
        <v>1</v>
      </c>
      <c r="G19" s="550">
        <f>G16+G17+G18</f>
        <v>1</v>
      </c>
      <c r="H19" s="548">
        <v>1</v>
      </c>
      <c r="I19" s="548">
        <v>1</v>
      </c>
      <c r="J19" s="551">
        <v>1</v>
      </c>
      <c r="K19" s="548">
        <v>1</v>
      </c>
      <c r="L19" s="548">
        <v>1</v>
      </c>
      <c r="M19" s="551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552">
        <v>136777016</v>
      </c>
      <c r="I23" s="552">
        <v>56371068</v>
      </c>
      <c r="J23" s="552">
        <v>9257253</v>
      </c>
      <c r="K23" s="552">
        <v>202405337</v>
      </c>
    </row>
    <row r="24" spans="3:13" ht="15">
      <c r="C24"/>
      <c r="K24" s="552"/>
      <c r="L24" s="552"/>
      <c r="M24" s="552"/>
    </row>
    <row r="25" spans="3:13">
      <c r="H25" s="518"/>
      <c r="I25" s="518"/>
      <c r="J25" s="518"/>
      <c r="K25" s="518"/>
      <c r="L25" s="518"/>
      <c r="M25" s="518"/>
    </row>
    <row r="26" spans="3:13">
      <c r="H26" s="518"/>
      <c r="I26" s="518"/>
      <c r="J26" s="518"/>
      <c r="K26" s="518"/>
      <c r="L26" s="518"/>
      <c r="M26" s="518"/>
    </row>
    <row r="27" spans="3:13">
      <c r="H27" s="518"/>
      <c r="I27" s="518"/>
      <c r="J27" s="518"/>
      <c r="K27" s="518"/>
      <c r="L27" s="518"/>
      <c r="M27" s="518"/>
    </row>
    <row r="28" spans="3:13">
      <c r="H28" s="518"/>
      <c r="I28" s="518"/>
      <c r="J28" s="518"/>
      <c r="K28" s="518"/>
      <c r="L28" s="518"/>
      <c r="M28" s="518"/>
    </row>
    <row r="29" spans="3:13">
      <c r="K29" s="518"/>
      <c r="L29" s="518"/>
      <c r="M29" s="518"/>
    </row>
    <row r="30" spans="3:13">
      <c r="H30" s="518"/>
      <c r="I30" s="518"/>
      <c r="J30" s="518"/>
      <c r="K30" s="552"/>
      <c r="L30" s="552"/>
      <c r="M30" s="552"/>
    </row>
    <row r="31" spans="3:13">
      <c r="H31" s="518"/>
      <c r="I31" s="522"/>
      <c r="J31" s="518"/>
      <c r="K31" s="552"/>
      <c r="L31" s="552"/>
      <c r="M31" s="552"/>
    </row>
    <row r="32" spans="3:13">
      <c r="H32" s="518"/>
      <c r="I32" s="518"/>
      <c r="J32" s="518"/>
      <c r="K32" s="552"/>
      <c r="L32" s="552"/>
      <c r="M32" s="552"/>
    </row>
    <row r="33" spans="8:13">
      <c r="H33" s="518"/>
      <c r="I33" s="518"/>
      <c r="J33" s="518"/>
      <c r="K33" s="552"/>
      <c r="L33" s="552"/>
      <c r="M33" s="552"/>
    </row>
    <row r="34" spans="8:13">
      <c r="H34" s="518"/>
      <c r="I34" s="518"/>
      <c r="J34" s="518"/>
      <c r="L34" s="518"/>
      <c r="M34" s="518"/>
    </row>
    <row r="35" spans="8:13">
      <c r="L35" s="518"/>
      <c r="M35" s="518"/>
    </row>
    <row r="36" spans="8:13">
      <c r="K36" s="553"/>
      <c r="L36" s="553"/>
      <c r="M36" s="553"/>
    </row>
    <row r="37" spans="8:13">
      <c r="K37" s="553"/>
      <c r="L37" s="553"/>
      <c r="M37" s="553"/>
    </row>
    <row r="38" spans="8:13">
      <c r="K38" s="553"/>
      <c r="L38" s="553"/>
      <c r="M38" s="553"/>
    </row>
    <row r="39" spans="8:13">
      <c r="K39" s="518"/>
      <c r="L39" s="518"/>
      <c r="M39" s="518"/>
    </row>
    <row r="40" spans="8:13">
      <c r="K40" s="518"/>
      <c r="L40" s="518"/>
      <c r="M40" s="518"/>
    </row>
    <row r="41" spans="8:13">
      <c r="K41" s="518"/>
      <c r="L41" s="518"/>
      <c r="M41" s="518"/>
    </row>
    <row r="42" spans="8:13">
      <c r="K42" s="518"/>
      <c r="L42" s="518"/>
      <c r="M42" s="518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589"/>
    <col min="2" max="2" width="11.5703125" style="589" customWidth="1"/>
    <col min="3" max="3" width="18.140625" style="590" customWidth="1"/>
    <col min="4" max="4" width="11" style="589" customWidth="1"/>
    <col min="5" max="5" width="11.42578125" style="589" customWidth="1"/>
    <col min="6" max="6" width="11" style="589" customWidth="1"/>
    <col min="7" max="8" width="10.7109375" style="589" customWidth="1"/>
    <col min="9" max="9" width="10.42578125" style="589" customWidth="1"/>
    <col min="10" max="10" width="10.7109375" style="589" customWidth="1"/>
    <col min="11" max="12" width="10.42578125" style="589" customWidth="1"/>
    <col min="13" max="13" width="10.7109375" style="589" customWidth="1"/>
    <col min="14" max="14" width="9.7109375" style="589" customWidth="1"/>
    <col min="15" max="15" width="10" style="589" customWidth="1"/>
    <col min="16" max="16" width="10.42578125" style="589" customWidth="1"/>
    <col min="17" max="17" width="9.42578125" style="589" customWidth="1"/>
    <col min="18" max="18" width="10.7109375" style="589" customWidth="1"/>
    <col min="19" max="16384" width="9.140625" style="589"/>
  </cols>
  <sheetData>
    <row r="2" spans="1:20">
      <c r="R2" s="1003" t="s">
        <v>59</v>
      </c>
    </row>
    <row r="3" spans="1:20" ht="15" customHeight="1">
      <c r="B3" s="2303" t="s">
        <v>398</v>
      </c>
      <c r="C3" s="2303"/>
      <c r="D3" s="2303"/>
      <c r="E3" s="2303"/>
      <c r="F3" s="2303"/>
      <c r="G3" s="2303"/>
      <c r="H3" s="2303"/>
      <c r="I3" s="2303"/>
      <c r="J3" s="2303"/>
      <c r="K3" s="2303"/>
      <c r="L3" s="2303"/>
      <c r="M3" s="2303"/>
      <c r="N3" s="2303"/>
      <c r="O3" s="2303"/>
      <c r="P3" s="2303"/>
      <c r="Q3" s="2303"/>
      <c r="R3" s="2303"/>
    </row>
    <row r="4" spans="1:20" ht="15" customHeight="1" thickBot="1">
      <c r="B4" s="591"/>
      <c r="C4" s="591"/>
      <c r="D4" s="591"/>
      <c r="E4" s="591"/>
      <c r="F4" s="591"/>
      <c r="G4" s="592"/>
      <c r="H4" s="592"/>
      <c r="N4" s="593"/>
      <c r="O4" s="593"/>
      <c r="P4" s="593"/>
      <c r="Q4" s="593"/>
      <c r="R4" s="593"/>
    </row>
    <row r="5" spans="1:20" ht="18.75" customHeight="1" thickBot="1">
      <c r="A5" s="645"/>
      <c r="B5" s="2308" t="s">
        <v>393</v>
      </c>
      <c r="C5" s="2309"/>
      <c r="D5" s="2297" t="s">
        <v>58</v>
      </c>
      <c r="E5" s="2298"/>
      <c r="F5" s="2298"/>
      <c r="G5" s="2298"/>
      <c r="H5" s="2312"/>
      <c r="I5" s="2297" t="s">
        <v>24</v>
      </c>
      <c r="J5" s="2298"/>
      <c r="K5" s="2298"/>
      <c r="L5" s="2298"/>
      <c r="M5" s="2312"/>
      <c r="N5" s="2297" t="s">
        <v>25</v>
      </c>
      <c r="O5" s="2298"/>
      <c r="P5" s="2298"/>
      <c r="Q5" s="2298"/>
      <c r="R5" s="2299"/>
      <c r="S5" s="645"/>
    </row>
    <row r="6" spans="1:20" ht="17.25" customHeight="1" thickBot="1">
      <c r="A6" s="645"/>
      <c r="B6" s="2310"/>
      <c r="C6" s="2311"/>
      <c r="D6" s="594" t="s">
        <v>8</v>
      </c>
      <c r="E6" s="594" t="s">
        <v>5</v>
      </c>
      <c r="F6" s="594" t="s">
        <v>7</v>
      </c>
      <c r="G6" s="595" t="s">
        <v>376</v>
      </c>
      <c r="H6" s="596" t="s">
        <v>381</v>
      </c>
      <c r="I6" s="594" t="s">
        <v>8</v>
      </c>
      <c r="J6" s="594" t="s">
        <v>5</v>
      </c>
      <c r="K6" s="594" t="s">
        <v>7</v>
      </c>
      <c r="L6" s="595" t="s">
        <v>376</v>
      </c>
      <c r="M6" s="596" t="s">
        <v>381</v>
      </c>
      <c r="N6" s="594" t="s">
        <v>8</v>
      </c>
      <c r="O6" s="594" t="s">
        <v>5</v>
      </c>
      <c r="P6" s="594" t="s">
        <v>7</v>
      </c>
      <c r="Q6" s="595" t="s">
        <v>376</v>
      </c>
      <c r="R6" s="1004" t="s">
        <v>381</v>
      </c>
      <c r="S6" s="645"/>
    </row>
    <row r="7" spans="1:20" ht="24.75" customHeight="1">
      <c r="A7" s="645"/>
      <c r="B7" s="2300" t="s">
        <v>11</v>
      </c>
      <c r="C7" s="597" t="s">
        <v>390</v>
      </c>
      <c r="D7" s="598">
        <v>140449.91800000001</v>
      </c>
      <c r="E7" s="599">
        <v>146860.47399999999</v>
      </c>
      <c r="F7" s="598">
        <v>147039.48300000001</v>
      </c>
      <c r="G7" s="600">
        <v>149426.11800000002</v>
      </c>
      <c r="H7" s="602">
        <v>148756.01300000001</v>
      </c>
      <c r="I7" s="601">
        <v>547.96300000001793</v>
      </c>
      <c r="J7" s="599">
        <v>6410.5559999999823</v>
      </c>
      <c r="K7" s="599">
        <v>179.00900000002002</v>
      </c>
      <c r="L7" s="599">
        <v>2386.6350000000093</v>
      </c>
      <c r="M7" s="805">
        <v>-670.10500000001048</v>
      </c>
      <c r="N7" s="603">
        <v>3.9167644226273893E-3</v>
      </c>
      <c r="O7" s="603">
        <v>4.5643002796199442E-2</v>
      </c>
      <c r="P7" s="603">
        <v>1.2189052310972389E-3</v>
      </c>
      <c r="Q7" s="603">
        <v>1.623125266293278E-2</v>
      </c>
      <c r="R7" s="1005">
        <v>-4.4845239170304245E-3</v>
      </c>
      <c r="S7" s="645"/>
      <c r="T7" s="814"/>
    </row>
    <row r="8" spans="1:20" ht="14.25" customHeight="1">
      <c r="A8" s="645"/>
      <c r="B8" s="2301"/>
      <c r="C8" s="934" t="s">
        <v>12</v>
      </c>
      <c r="D8" s="604">
        <v>100593.3</v>
      </c>
      <c r="E8" s="599">
        <v>103038.611</v>
      </c>
      <c r="F8" s="599">
        <v>105505.30100000001</v>
      </c>
      <c r="G8" s="605">
        <v>110105.32399999998</v>
      </c>
      <c r="H8" s="806">
        <v>113904.274</v>
      </c>
      <c r="I8" s="601">
        <v>2927.7569999999978</v>
      </c>
      <c r="J8" s="599">
        <v>2445.3110000000015</v>
      </c>
      <c r="K8" s="599">
        <v>2466.6900000000023</v>
      </c>
      <c r="L8" s="599">
        <v>4600.0229999999719</v>
      </c>
      <c r="M8" s="805">
        <v>3798.9500000000262</v>
      </c>
      <c r="N8" s="603">
        <v>2.9977379023019383E-2</v>
      </c>
      <c r="O8" s="603">
        <v>2.4308885383022543E-2</v>
      </c>
      <c r="P8" s="603">
        <v>2.3939472553643044E-2</v>
      </c>
      <c r="Q8" s="603">
        <v>4.359992300292069E-2</v>
      </c>
      <c r="R8" s="1006">
        <v>3.4502872903766461E-2</v>
      </c>
      <c r="S8" s="645"/>
      <c r="T8" s="814"/>
    </row>
    <row r="9" spans="1:20" ht="16.5" customHeight="1" thickBot="1">
      <c r="A9" s="645"/>
      <c r="B9" s="2302"/>
      <c r="C9" s="606" t="s">
        <v>13</v>
      </c>
      <c r="D9" s="607">
        <v>3106.7930000000001</v>
      </c>
      <c r="E9" s="608">
        <v>3068.2379999999998</v>
      </c>
      <c r="F9" s="608">
        <v>3071.7339999999999</v>
      </c>
      <c r="G9" s="609">
        <v>3083.7550000000001</v>
      </c>
      <c r="H9" s="610">
        <v>3303.9639999999999</v>
      </c>
      <c r="I9" s="611">
        <v>-64.18100000000004</v>
      </c>
      <c r="J9" s="608">
        <v>-38.555000000000291</v>
      </c>
      <c r="K9" s="608">
        <v>3.4960000000000946</v>
      </c>
      <c r="L9" s="608">
        <v>12.021000000000186</v>
      </c>
      <c r="M9" s="807">
        <v>220.20899999999983</v>
      </c>
      <c r="N9" s="808">
        <v>-2.0240153340897793E-2</v>
      </c>
      <c r="O9" s="613">
        <v>-1.2409903073684114E-2</v>
      </c>
      <c r="P9" s="613">
        <v>1.1394161730609211E-3</v>
      </c>
      <c r="Q9" s="613">
        <v>3.9134247952460031E-3</v>
      </c>
      <c r="R9" s="1007">
        <v>7.1409369421370966E-2</v>
      </c>
      <c r="S9" s="645"/>
      <c r="T9" s="814"/>
    </row>
    <row r="10" spans="1:20" ht="14.25" customHeight="1">
      <c r="A10" s="645"/>
      <c r="B10" s="2304" t="s">
        <v>14</v>
      </c>
      <c r="C10" s="614" t="s">
        <v>56</v>
      </c>
      <c r="D10" s="598">
        <v>2362.645</v>
      </c>
      <c r="E10" s="598">
        <v>2499.761</v>
      </c>
      <c r="F10" s="599">
        <v>3431.7840000000001</v>
      </c>
      <c r="G10" s="615">
        <v>2636.855</v>
      </c>
      <c r="H10" s="602">
        <v>2704.8009999999999</v>
      </c>
      <c r="I10" s="601">
        <v>-581.39100000000008</v>
      </c>
      <c r="J10" s="599">
        <v>137.11599999999999</v>
      </c>
      <c r="K10" s="599">
        <v>932.02300000000014</v>
      </c>
      <c r="L10" s="599">
        <v>-794.92900000000009</v>
      </c>
      <c r="M10" s="805">
        <v>67.945999999999913</v>
      </c>
      <c r="N10" s="603">
        <v>-0.197480941129796</v>
      </c>
      <c r="O10" s="603">
        <v>5.8034956584675224E-2</v>
      </c>
      <c r="P10" s="603">
        <v>0.37284484396708334</v>
      </c>
      <c r="Q10" s="603">
        <v>-0.23163724756569762</v>
      </c>
      <c r="R10" s="1006">
        <v>2.5767818101488291E-2</v>
      </c>
      <c r="S10" s="645"/>
      <c r="T10" s="814"/>
    </row>
    <row r="11" spans="1:20" ht="15.75" customHeight="1">
      <c r="A11" s="645"/>
      <c r="B11" s="2305"/>
      <c r="C11" s="616" t="s">
        <v>16</v>
      </c>
      <c r="D11" s="617">
        <v>47524.896000000001</v>
      </c>
      <c r="E11" s="617">
        <v>51555.264000000003</v>
      </c>
      <c r="F11" s="618">
        <v>49446.112000000001</v>
      </c>
      <c r="G11" s="605">
        <v>50053.055</v>
      </c>
      <c r="H11" s="809">
        <v>49001.767999999996</v>
      </c>
      <c r="I11" s="601">
        <v>129.02000000000407</v>
      </c>
      <c r="J11" s="599">
        <v>4030.3680000000022</v>
      </c>
      <c r="K11" s="599">
        <v>-2109.1520000000019</v>
      </c>
      <c r="L11" s="599">
        <v>606.9429999999993</v>
      </c>
      <c r="M11" s="805">
        <v>-1051.2870000000039</v>
      </c>
      <c r="N11" s="603">
        <v>2.722177769222033E-3</v>
      </c>
      <c r="O11" s="603">
        <v>8.4805403887680306E-2</v>
      </c>
      <c r="P11" s="603">
        <v>-4.0910507218040855E-2</v>
      </c>
      <c r="Q11" s="603">
        <v>1.2274837706147641E-2</v>
      </c>
      <c r="R11" s="1006">
        <v>-2.1003453235771602E-2</v>
      </c>
      <c r="S11" s="645"/>
      <c r="T11" s="814"/>
    </row>
    <row r="12" spans="1:20" ht="15" customHeight="1">
      <c r="A12" s="645"/>
      <c r="B12" s="2305"/>
      <c r="C12" s="616" t="s">
        <v>17</v>
      </c>
      <c r="D12" s="604">
        <v>164360.872</v>
      </c>
      <c r="E12" s="599">
        <v>170241.239</v>
      </c>
      <c r="F12" s="599">
        <v>173119.209</v>
      </c>
      <c r="G12" s="615">
        <v>179757.321</v>
      </c>
      <c r="H12" s="806">
        <v>183154.52</v>
      </c>
      <c r="I12" s="601">
        <v>2462.7810000000172</v>
      </c>
      <c r="J12" s="599">
        <v>5880.3669999999984</v>
      </c>
      <c r="K12" s="599">
        <v>2877.9700000000012</v>
      </c>
      <c r="L12" s="599">
        <v>6638.1119999999937</v>
      </c>
      <c r="M12" s="805">
        <v>3397.1989999999932</v>
      </c>
      <c r="N12" s="603">
        <v>1.5211921183184412E-2</v>
      </c>
      <c r="O12" s="603">
        <v>3.5777170858524034E-2</v>
      </c>
      <c r="P12" s="603">
        <v>1.6905245855265427E-2</v>
      </c>
      <c r="Q12" s="603">
        <v>3.8344167804047632E-2</v>
      </c>
      <c r="R12" s="1006">
        <v>1.8898807464982154E-2</v>
      </c>
      <c r="S12" s="645"/>
      <c r="T12" s="814"/>
    </row>
    <row r="13" spans="1:20" ht="18.600000000000001" customHeight="1" thickBot="1">
      <c r="A13" s="645"/>
      <c r="B13" s="2306"/>
      <c r="C13" s="620" t="s">
        <v>57</v>
      </c>
      <c r="D13" s="621">
        <v>29901.598000000002</v>
      </c>
      <c r="E13" s="621">
        <v>28671.059000000001</v>
      </c>
      <c r="F13" s="621">
        <v>29619.413</v>
      </c>
      <c r="G13" s="609">
        <v>30167.966</v>
      </c>
      <c r="H13" s="622">
        <v>31103.162</v>
      </c>
      <c r="I13" s="611">
        <v>1401.1290000000008</v>
      </c>
      <c r="J13" s="608">
        <v>-1230.5390000000007</v>
      </c>
      <c r="K13" s="608">
        <v>948.35399999999936</v>
      </c>
      <c r="L13" s="608">
        <v>548.55299999999988</v>
      </c>
      <c r="M13" s="807">
        <v>935.19599999999991</v>
      </c>
      <c r="N13" s="808">
        <v>4.9161612042243966E-2</v>
      </c>
      <c r="O13" s="613">
        <v>-4.1152951089771211E-2</v>
      </c>
      <c r="P13" s="613">
        <v>3.3077048182977797E-2</v>
      </c>
      <c r="Q13" s="613">
        <v>1.852004967147728E-2</v>
      </c>
      <c r="R13" s="1007">
        <v>3.099963716479924E-2</v>
      </c>
      <c r="S13" s="645"/>
      <c r="T13" s="814"/>
    </row>
    <row r="14" spans="1:20" ht="16.5" customHeight="1">
      <c r="A14" s="645"/>
      <c r="B14" s="2300" t="s">
        <v>18</v>
      </c>
      <c r="C14" s="614" t="s">
        <v>19</v>
      </c>
      <c r="D14" s="624">
        <v>120792.065</v>
      </c>
      <c r="E14" s="624">
        <v>127999.7</v>
      </c>
      <c r="F14" s="624">
        <v>129750.942</v>
      </c>
      <c r="G14" s="624">
        <v>137226.75</v>
      </c>
      <c r="H14" s="810">
        <v>139629.209</v>
      </c>
      <c r="I14" s="601">
        <v>2379.4980000000069</v>
      </c>
      <c r="J14" s="599">
        <v>7207.6349999999948</v>
      </c>
      <c r="K14" s="599">
        <v>1751.2419999999984</v>
      </c>
      <c r="L14" s="599">
        <v>7475.8080000000045</v>
      </c>
      <c r="M14" s="805">
        <v>2402.4590000000026</v>
      </c>
      <c r="N14" s="603">
        <v>2.0094978601384487E-2</v>
      </c>
      <c r="O14" s="603">
        <v>5.9669772182469064E-2</v>
      </c>
      <c r="P14" s="603">
        <v>1.3681610191273874E-2</v>
      </c>
      <c r="Q14" s="603">
        <v>5.7616599037870607E-2</v>
      </c>
      <c r="R14" s="1006">
        <v>1.750722071316272E-2</v>
      </c>
      <c r="S14" s="645"/>
      <c r="T14" s="814"/>
    </row>
    <row r="15" spans="1:20" ht="27.75" customHeight="1">
      <c r="A15" s="645"/>
      <c r="B15" s="2301"/>
      <c r="C15" s="625" t="s">
        <v>20</v>
      </c>
      <c r="D15" s="626">
        <v>67776.224000000002</v>
      </c>
      <c r="E15" s="626">
        <v>68186.377999999997</v>
      </c>
      <c r="F15" s="626">
        <v>68101.312999999995</v>
      </c>
      <c r="G15" s="626">
        <v>68999.013999999996</v>
      </c>
      <c r="H15" s="619">
        <v>70627.468999999997</v>
      </c>
      <c r="I15" s="601">
        <v>851.35300000000279</v>
      </c>
      <c r="J15" s="599">
        <v>410.15399999999499</v>
      </c>
      <c r="K15" s="599">
        <v>-85.065000000002328</v>
      </c>
      <c r="L15" s="599">
        <v>897.70100000000093</v>
      </c>
      <c r="M15" s="805">
        <v>1628.4550000000017</v>
      </c>
      <c r="N15" s="603">
        <v>1.2721025640826455E-2</v>
      </c>
      <c r="O15" s="603">
        <v>6.0515911892641732E-3</v>
      </c>
      <c r="P15" s="603">
        <v>-1.2475365680811252E-3</v>
      </c>
      <c r="Q15" s="603">
        <v>1.3181845700977909E-2</v>
      </c>
      <c r="R15" s="1006">
        <v>2.3601134358238827E-2</v>
      </c>
      <c r="S15" s="645"/>
      <c r="T15" s="814"/>
    </row>
    <row r="16" spans="1:20" ht="15.75" customHeight="1" thickBot="1">
      <c r="A16" s="645"/>
      <c r="B16" s="2307"/>
      <c r="C16" s="935" t="s">
        <v>21</v>
      </c>
      <c r="D16" s="629">
        <v>55581.722000000002</v>
      </c>
      <c r="E16" s="629">
        <v>56781.245000000003</v>
      </c>
      <c r="F16" s="629">
        <v>57764.262999999999</v>
      </c>
      <c r="G16" s="629">
        <v>56389.433000000005</v>
      </c>
      <c r="H16" s="631">
        <v>55707.572999999997</v>
      </c>
      <c r="I16" s="611">
        <v>180.68800000000192</v>
      </c>
      <c r="J16" s="608">
        <v>1199.523000000001</v>
      </c>
      <c r="K16" s="608">
        <v>983.01799999999639</v>
      </c>
      <c r="L16" s="608">
        <v>-1374.8299999999945</v>
      </c>
      <c r="M16" s="811">
        <v>-681.86000000000786</v>
      </c>
      <c r="N16" s="808">
        <v>3.2614553728365779E-3</v>
      </c>
      <c r="O16" s="613">
        <v>2.1581249317896286E-2</v>
      </c>
      <c r="P16" s="613">
        <v>1.7312371364875786E-2</v>
      </c>
      <c r="Q16" s="613">
        <v>-2.3800701828395082E-2</v>
      </c>
      <c r="R16" s="1007">
        <v>-1.2091981843477798E-2</v>
      </c>
      <c r="S16" s="645"/>
      <c r="T16" s="814"/>
    </row>
    <row r="17" spans="1:20" ht="15.75" customHeight="1" thickBot="1">
      <c r="A17" s="645"/>
      <c r="B17" s="937"/>
      <c r="C17" s="632" t="s">
        <v>22</v>
      </c>
      <c r="D17" s="633">
        <v>244150.011</v>
      </c>
      <c r="E17" s="633">
        <v>252967.32299999997</v>
      </c>
      <c r="F17" s="633">
        <v>255616.51800000001</v>
      </c>
      <c r="G17" s="634">
        <v>262615.19699999999</v>
      </c>
      <c r="H17" s="636">
        <v>265964.25099999999</v>
      </c>
      <c r="I17" s="637">
        <v>3411.5389999999898</v>
      </c>
      <c r="J17" s="638">
        <v>8817.3119999999763</v>
      </c>
      <c r="K17" s="638">
        <v>2649.1950000000361</v>
      </c>
      <c r="L17" s="638">
        <v>6998.6789999999746</v>
      </c>
      <c r="M17" s="812">
        <v>3349.0540000000037</v>
      </c>
      <c r="N17" s="813">
        <v>1.4171141702685517E-2</v>
      </c>
      <c r="O17" s="639">
        <v>3.6114321534886092E-2</v>
      </c>
      <c r="P17" s="639">
        <v>1.0472479087743821E-2</v>
      </c>
      <c r="Q17" s="639">
        <v>2.7379603848605646E-2</v>
      </c>
      <c r="R17" s="1008">
        <v>1.2752704482673193E-2</v>
      </c>
      <c r="S17" s="645"/>
      <c r="T17" s="814"/>
    </row>
    <row r="18" spans="1:20" ht="12.75" customHeight="1">
      <c r="D18" s="640"/>
      <c r="E18" s="641"/>
      <c r="F18" s="641"/>
      <c r="G18" s="642"/>
      <c r="H18" s="641"/>
      <c r="I18" s="643"/>
      <c r="J18" s="643"/>
      <c r="L18" s="644"/>
      <c r="M18" s="644"/>
      <c r="Q18" s="645"/>
      <c r="R18" s="645"/>
    </row>
    <row r="19" spans="1:20">
      <c r="D19" s="645"/>
      <c r="E19" s="645"/>
      <c r="F19" s="645"/>
      <c r="G19" s="645"/>
      <c r="H19" s="645"/>
    </row>
    <row r="20" spans="1:20">
      <c r="C20" s="646"/>
      <c r="I20" s="645"/>
      <c r="J20" s="647"/>
      <c r="K20" s="647"/>
    </row>
    <row r="21" spans="1:20">
      <c r="C21" s="646"/>
      <c r="D21" s="648"/>
      <c r="E21" s="648"/>
      <c r="F21" s="648"/>
      <c r="G21" s="648"/>
      <c r="H21" s="648"/>
      <c r="I21" s="648"/>
      <c r="J21" s="649"/>
      <c r="K21" s="649"/>
    </row>
    <row r="22" spans="1:20">
      <c r="C22" s="646"/>
      <c r="D22" s="648"/>
      <c r="E22" s="648"/>
      <c r="F22" s="648"/>
      <c r="G22" s="648"/>
      <c r="H22" s="648"/>
      <c r="I22" s="648"/>
      <c r="J22" s="649"/>
      <c r="K22" s="647"/>
      <c r="Q22" s="645"/>
    </row>
    <row r="23" spans="1:20">
      <c r="C23" s="650"/>
      <c r="D23" s="645"/>
      <c r="E23" s="645"/>
      <c r="F23" s="645"/>
      <c r="G23" s="645"/>
      <c r="H23" s="645"/>
      <c r="I23" s="645"/>
      <c r="J23" s="649"/>
      <c r="K23" s="647"/>
      <c r="O23" s="645"/>
    </row>
    <row r="24" spans="1:20" ht="14.25" customHeight="1">
      <c r="C24" s="646"/>
      <c r="D24" s="755"/>
      <c r="E24" s="651"/>
      <c r="F24" s="651"/>
      <c r="G24" s="652"/>
      <c r="H24" s="652"/>
      <c r="I24" s="652"/>
      <c r="J24" s="649"/>
      <c r="K24" s="645"/>
    </row>
    <row r="25" spans="1:20" ht="26.25" customHeight="1">
      <c r="C25" s="646"/>
      <c r="D25" s="755"/>
      <c r="E25" s="653"/>
      <c r="F25" s="653"/>
      <c r="G25" s="653"/>
      <c r="H25" s="653"/>
      <c r="I25" s="653"/>
      <c r="J25" s="645"/>
      <c r="K25" s="645"/>
      <c r="L25" s="645"/>
      <c r="O25" s="645"/>
      <c r="P25" s="645"/>
    </row>
    <row r="26" spans="1:20">
      <c r="C26" s="654"/>
      <c r="D26" s="653"/>
      <c r="E26" s="655"/>
      <c r="F26" s="655"/>
      <c r="G26" s="655"/>
      <c r="H26" s="655"/>
      <c r="I26" s="655"/>
      <c r="J26" s="645"/>
      <c r="K26" s="645"/>
      <c r="L26" s="645"/>
      <c r="M26" s="645"/>
    </row>
    <row r="27" spans="1:20">
      <c r="D27" s="653"/>
      <c r="E27" s="655"/>
      <c r="F27" s="655"/>
      <c r="G27" s="655"/>
      <c r="H27" s="655"/>
      <c r="I27" s="655"/>
      <c r="J27" s="645"/>
      <c r="O27" s="645"/>
    </row>
    <row r="28" spans="1:20" ht="15" customHeight="1">
      <c r="D28" s="653"/>
      <c r="E28" s="655"/>
      <c r="F28" s="655"/>
      <c r="G28" s="655"/>
      <c r="H28" s="655"/>
      <c r="I28" s="655"/>
      <c r="J28" s="645"/>
    </row>
    <row r="29" spans="1:20" ht="15" customHeight="1">
      <c r="D29" s="653"/>
      <c r="E29" s="656"/>
      <c r="F29" s="656"/>
      <c r="G29" s="656"/>
      <c r="H29" s="656"/>
      <c r="I29" s="656"/>
      <c r="J29" s="645"/>
      <c r="N29" s="645"/>
    </row>
    <row r="30" spans="1:20">
      <c r="D30" s="653"/>
      <c r="E30" s="655"/>
      <c r="F30" s="655"/>
      <c r="G30" s="655"/>
      <c r="H30" s="655"/>
      <c r="I30" s="655"/>
      <c r="J30" s="645"/>
      <c r="N30" s="645"/>
    </row>
    <row r="31" spans="1:20" ht="14.25" customHeight="1">
      <c r="D31" s="653"/>
      <c r="E31" s="657"/>
      <c r="F31" s="657"/>
      <c r="G31" s="657"/>
      <c r="H31" s="657"/>
      <c r="I31" s="657"/>
      <c r="J31" s="645"/>
    </row>
    <row r="32" spans="1:20" ht="15" customHeight="1">
      <c r="D32" s="653"/>
      <c r="E32" s="655"/>
      <c r="F32" s="655"/>
      <c r="G32" s="655"/>
      <c r="H32" s="655"/>
      <c r="I32" s="655"/>
      <c r="J32" s="645"/>
    </row>
    <row r="33" spans="4:10">
      <c r="D33" s="653"/>
      <c r="E33" s="656"/>
      <c r="F33" s="656"/>
      <c r="G33" s="656"/>
      <c r="H33" s="656"/>
      <c r="I33" s="656"/>
      <c r="J33" s="645"/>
    </row>
    <row r="34" spans="4:10">
      <c r="D34" s="653"/>
      <c r="E34" s="655"/>
      <c r="F34" s="655"/>
      <c r="G34" s="655"/>
      <c r="H34" s="655"/>
      <c r="I34" s="655"/>
      <c r="J34" s="645"/>
    </row>
    <row r="35" spans="4:10" ht="37.5" customHeight="1">
      <c r="D35" s="653"/>
      <c r="E35" s="655"/>
      <c r="F35" s="655"/>
      <c r="G35" s="655"/>
      <c r="H35" s="655"/>
      <c r="I35" s="655"/>
      <c r="J35" s="645"/>
    </row>
    <row r="36" spans="4:10">
      <c r="D36" s="653"/>
      <c r="E36" s="655"/>
      <c r="F36" s="655"/>
      <c r="G36" s="655"/>
      <c r="H36" s="655"/>
      <c r="I36" s="655"/>
      <c r="J36" s="645"/>
    </row>
    <row r="37" spans="4:10">
      <c r="D37" s="653"/>
      <c r="E37" s="656"/>
      <c r="F37" s="656"/>
      <c r="G37" s="656"/>
      <c r="H37" s="656"/>
      <c r="I37" s="656"/>
      <c r="J37" s="645"/>
    </row>
    <row r="40" spans="4:10">
      <c r="E40" s="643"/>
      <c r="F40" s="643"/>
      <c r="G40" s="643"/>
      <c r="H40" s="643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D6:R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11</vt:i4>
      </vt:variant>
    </vt:vector>
  </HeadingPairs>
  <TitlesOfParts>
    <vt:vector size="48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16'!Print_Area</vt:lpstr>
      <vt:lpstr>'Annex 2'!Print_Area</vt:lpstr>
      <vt:lpstr>'Annex 3'!Print_Area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2016-04-27T08:38:33Z</cp:lastPrinted>
  <dcterms:created xsi:type="dcterms:W3CDTF">2015-04-01T08:28:26Z</dcterms:created>
  <dcterms:modified xsi:type="dcterms:W3CDTF">2016-04-27T09:16:38Z</dcterms:modified>
</cp:coreProperties>
</file>